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재택_생성파일\논문\"/>
    </mc:Choice>
  </mc:AlternateContent>
  <bookViews>
    <workbookView xWindow="0" yWindow="0" windowWidth="19035" windowHeight="7920"/>
  </bookViews>
  <sheets>
    <sheet name="Tab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H5" i="1"/>
  <c r="H4" i="1"/>
  <c r="G4" i="1"/>
  <c r="G5" i="1"/>
  <c r="G3" i="1"/>
  <c r="H3" i="1" l="1"/>
</calcChain>
</file>

<file path=xl/sharedStrings.xml><?xml version="1.0" encoding="utf-8"?>
<sst xmlns="http://schemas.openxmlformats.org/spreadsheetml/2006/main" count="13" uniqueCount="11">
  <si>
    <t>Ct value</t>
    <phoneticPr fontId="1" type="noConversion"/>
  </si>
  <si>
    <t>Country</t>
    <phoneticPr fontId="1" type="noConversion"/>
  </si>
  <si>
    <t>RdRp</t>
    <phoneticPr fontId="1" type="noConversion"/>
  </si>
  <si>
    <t>E</t>
    <phoneticPr fontId="1" type="noConversion"/>
  </si>
  <si>
    <t>Uzbekistan</t>
    <phoneticPr fontId="1" type="noConversion"/>
  </si>
  <si>
    <t>Total reads</t>
    <phoneticPr fontId="1" type="noConversion"/>
  </si>
  <si>
    <t>Mapped reads</t>
    <phoneticPr fontId="1" type="noConversion"/>
  </si>
  <si>
    <t>Reads mapped to reference/Total reads (%)</t>
    <phoneticPr fontId="1" type="noConversion"/>
  </si>
  <si>
    <t>Depth of coverage</t>
    <phoneticPr fontId="1" type="noConversion"/>
  </si>
  <si>
    <t>Genome coverage(%)</t>
    <phoneticPr fontId="1" type="noConversion"/>
  </si>
  <si>
    <t>No.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</si>
</sst>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1" fontId="2" fillId="0" borderId="0" xfId="2" applyFont="1" applyBorder="1" applyAlignment="1">
      <alignment vertical="center"/>
    </xf>
    <xf numFmtId="41" fontId="2" fillId="0" borderId="1" xfId="2" applyFont="1" applyBorder="1" applyAlignment="1">
      <alignment vertical="center"/>
    </xf>
    <xf numFmtId="41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0" zoomScaleNormal="80" workbookViewId="0">
      <selection sqref="A1:A2"/>
    </sheetView>
  </sheetViews>
  <sheetFormatPr defaultColWidth="8.6875" defaultRowHeight="13.5" x14ac:dyDescent="0.6"/>
  <cols>
    <col min="1" max="1" width="10.375" style="3" bestFit="1" customWidth="1"/>
    <col min="2" max="3" width="6.5" style="3" bestFit="1" customWidth="1"/>
    <col min="4" max="4" width="10.5" style="3" bestFit="1" customWidth="1"/>
    <col min="5" max="5" width="11.625" style="3" bestFit="1" customWidth="1"/>
    <col min="6" max="6" width="13.5" style="3" bestFit="1" customWidth="1"/>
    <col min="7" max="7" width="16.6875" style="3" customWidth="1"/>
    <col min="8" max="8" width="10.125" style="3" customWidth="1"/>
    <col min="9" max="9" width="13.3125" style="3" customWidth="1"/>
    <col min="10" max="16384" width="8.6875" style="3"/>
  </cols>
  <sheetData>
    <row r="1" spans="1:9" ht="27" customHeight="1" x14ac:dyDescent="0.6">
      <c r="A1" s="16" t="s">
        <v>10</v>
      </c>
      <c r="B1" s="18" t="s">
        <v>0</v>
      </c>
      <c r="C1" s="18"/>
      <c r="D1" s="16" t="s">
        <v>1</v>
      </c>
      <c r="E1" s="16" t="s">
        <v>5</v>
      </c>
      <c r="F1" s="16" t="s">
        <v>6</v>
      </c>
      <c r="G1" s="19" t="s">
        <v>7</v>
      </c>
      <c r="H1" s="19" t="s">
        <v>8</v>
      </c>
      <c r="I1" s="19" t="s">
        <v>9</v>
      </c>
    </row>
    <row r="2" spans="1:9" ht="23.45" customHeight="1" x14ac:dyDescent="0.6">
      <c r="A2" s="17"/>
      <c r="B2" s="1" t="s">
        <v>2</v>
      </c>
      <c r="C2" s="1" t="s">
        <v>3</v>
      </c>
      <c r="D2" s="17"/>
      <c r="E2" s="17"/>
      <c r="F2" s="17"/>
      <c r="G2" s="20"/>
      <c r="H2" s="20"/>
      <c r="I2" s="20"/>
    </row>
    <row r="3" spans="1:9" x14ac:dyDescent="0.6">
      <c r="A3" s="2">
        <v>1</v>
      </c>
      <c r="B3" s="4">
        <v>14.49</v>
      </c>
      <c r="C3" s="5">
        <v>14.32</v>
      </c>
      <c r="D3" s="5" t="s">
        <v>4</v>
      </c>
      <c r="E3" s="15">
        <v>673800</v>
      </c>
      <c r="F3" s="15">
        <v>663666</v>
      </c>
      <c r="G3" s="7">
        <f>F3/E3</f>
        <v>0.98495992876224403</v>
      </c>
      <c r="H3" s="8">
        <f>70*F3/29903</f>
        <v>1553.5772330535399</v>
      </c>
      <c r="I3" s="6">
        <v>0.99719999999999998</v>
      </c>
    </row>
    <row r="4" spans="1:9" x14ac:dyDescent="0.6">
      <c r="A4" s="2">
        <v>2</v>
      </c>
      <c r="B4" s="12">
        <v>11.407</v>
      </c>
      <c r="C4" s="12">
        <v>11.314</v>
      </c>
      <c r="D4" s="4" t="s">
        <v>4</v>
      </c>
      <c r="E4" s="13">
        <v>694844</v>
      </c>
      <c r="F4" s="13">
        <v>680135</v>
      </c>
      <c r="G4" s="11">
        <f t="shared" ref="G4:G5" si="0">F4/E4</f>
        <v>0.97883121966945097</v>
      </c>
      <c r="H4" s="12">
        <f>147*F4/29903</f>
        <v>3343.4720596595657</v>
      </c>
      <c r="I4" s="11">
        <f>29829/29903</f>
        <v>0.99752533190649773</v>
      </c>
    </row>
    <row r="5" spans="1:9" x14ac:dyDescent="0.6">
      <c r="A5" s="2">
        <v>3</v>
      </c>
      <c r="B5" s="10">
        <v>9.4019999999999992</v>
      </c>
      <c r="C5" s="10">
        <v>9.91</v>
      </c>
      <c r="D5" s="2" t="s">
        <v>4</v>
      </c>
      <c r="E5" s="14">
        <v>693908</v>
      </c>
      <c r="F5" s="14">
        <v>668722</v>
      </c>
      <c r="G5" s="9">
        <f t="shared" si="0"/>
        <v>0.96370412216028634</v>
      </c>
      <c r="H5" s="10">
        <f>146*F5/29903</f>
        <v>3265.0039126509046</v>
      </c>
      <c r="I5" s="9">
        <f>29798/29903</f>
        <v>0.99648864662408454</v>
      </c>
    </row>
  </sheetData>
  <mergeCells count="8">
    <mergeCell ref="H1:H2"/>
    <mergeCell ref="I1:I2"/>
    <mergeCell ref="E1:E2"/>
    <mergeCell ref="D1:D2"/>
    <mergeCell ref="A1:A2"/>
    <mergeCell ref="B1:C1"/>
    <mergeCell ref="F1:F2"/>
    <mergeCell ref="G1:G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 Sun No</dc:creator>
  <cp:lastModifiedBy>user</cp:lastModifiedBy>
  <cp:lastPrinted>2020-08-30T11:46:29Z</cp:lastPrinted>
  <dcterms:created xsi:type="dcterms:W3CDTF">2020-07-30T00:30:48Z</dcterms:created>
  <dcterms:modified xsi:type="dcterms:W3CDTF">2020-09-04T17:14:46Z</dcterms:modified>
</cp:coreProperties>
</file>