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stack\Work\Papers\Stx5M55V with TML\tables\"/>
    </mc:Choice>
  </mc:AlternateContent>
  <xr:revisionPtr revIDLastSave="0" documentId="8_{3E220B8B-D863-4513-A280-E5DE616D033A}" xr6:coauthVersionLast="45" xr6:coauthVersionMax="45" xr10:uidLastSave="{00000000-0000-0000-0000-000000000000}"/>
  <bookViews>
    <workbookView xWindow="-120" yWindow="-120" windowWidth="29040" windowHeight="15990" xr2:uid="{ABBAB784-C683-4EE8-A769-23A9CBC4A2F9}"/>
  </bookViews>
  <sheets>
    <sheet name="Control" sheetId="1" r:id="rId1"/>
    <sheet name="IV9" sheetId="2" r:id="rId2"/>
    <sheet name="IV10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3" l="1"/>
  <c r="D47" i="3"/>
  <c r="F46" i="3"/>
  <c r="D46" i="3"/>
  <c r="F45" i="3"/>
  <c r="D45" i="3"/>
  <c r="F44" i="3"/>
  <c r="D44" i="3"/>
  <c r="F43" i="3"/>
  <c r="D43" i="3"/>
  <c r="D42" i="3"/>
  <c r="F41" i="3"/>
  <c r="D41" i="3"/>
  <c r="D40" i="3"/>
  <c r="F39" i="3"/>
  <c r="D39" i="3"/>
  <c r="D38" i="3"/>
  <c r="F37" i="3"/>
  <c r="D37" i="3"/>
  <c r="F36" i="3"/>
  <c r="D36" i="3"/>
  <c r="D35" i="3"/>
  <c r="D34" i="3"/>
  <c r="F33" i="3"/>
  <c r="D33" i="3"/>
  <c r="D32" i="3"/>
  <c r="D31" i="3"/>
  <c r="D30" i="3"/>
  <c r="F29" i="3"/>
  <c r="D29" i="3"/>
  <c r="F28" i="3"/>
  <c r="D28" i="3"/>
  <c r="F27" i="3"/>
  <c r="D27" i="3"/>
  <c r="D26" i="3"/>
  <c r="F25" i="3"/>
  <c r="D25" i="3"/>
  <c r="D24" i="3"/>
  <c r="D23" i="3"/>
  <c r="F22" i="3"/>
  <c r="D22" i="3"/>
  <c r="F21" i="3"/>
  <c r="D21" i="3"/>
  <c r="F20" i="3"/>
  <c r="D20" i="3"/>
  <c r="F19" i="3"/>
  <c r="D19" i="3"/>
  <c r="D18" i="3"/>
  <c r="F17" i="3"/>
  <c r="D17" i="3"/>
  <c r="D16" i="3"/>
  <c r="F15" i="3"/>
  <c r="D15" i="3"/>
  <c r="D14" i="3"/>
  <c r="F13" i="3"/>
  <c r="D13" i="3"/>
  <c r="D12" i="3"/>
  <c r="F11" i="3"/>
  <c r="D11" i="3"/>
  <c r="F10" i="3"/>
  <c r="D10" i="3"/>
  <c r="F9" i="3"/>
  <c r="D9" i="3"/>
  <c r="D8" i="3"/>
  <c r="F7" i="3"/>
  <c r="D7" i="3"/>
  <c r="F6" i="3"/>
  <c r="D6" i="3"/>
  <c r="D5" i="3"/>
  <c r="D4" i="3"/>
  <c r="D3" i="3"/>
  <c r="D2" i="3"/>
  <c r="F59" i="2" l="1"/>
  <c r="D59" i="2"/>
  <c r="F58" i="2"/>
  <c r="D58" i="2"/>
  <c r="F57" i="2"/>
  <c r="D57" i="2"/>
  <c r="F56" i="2"/>
  <c r="D56" i="2"/>
  <c r="F55" i="2"/>
  <c r="D55" i="2"/>
  <c r="F54" i="2"/>
  <c r="D54" i="2"/>
  <c r="D53" i="2"/>
  <c r="F52" i="2"/>
  <c r="D52" i="2"/>
  <c r="D51" i="2"/>
  <c r="F50" i="2"/>
  <c r="D50" i="2"/>
  <c r="D49" i="2"/>
  <c r="F48" i="2"/>
  <c r="D48" i="2"/>
  <c r="D47" i="2"/>
  <c r="F46" i="2"/>
  <c r="D46" i="2"/>
  <c r="D45" i="2"/>
  <c r="D44" i="2"/>
  <c r="F43" i="2"/>
  <c r="D43" i="2"/>
  <c r="D42" i="2"/>
  <c r="D41" i="2"/>
  <c r="D40" i="2"/>
  <c r="D39" i="2"/>
  <c r="F38" i="2"/>
  <c r="D38" i="2"/>
  <c r="F37" i="2"/>
  <c r="D37" i="2"/>
  <c r="F36" i="2"/>
  <c r="D36" i="2"/>
  <c r="D35" i="2"/>
  <c r="D34" i="2"/>
  <c r="F33" i="2"/>
  <c r="D33" i="2"/>
  <c r="D32" i="2"/>
  <c r="F31" i="2"/>
  <c r="D31" i="2"/>
  <c r="F30" i="2"/>
  <c r="D30" i="2"/>
  <c r="F29" i="2"/>
  <c r="D29" i="2"/>
  <c r="F28" i="2"/>
  <c r="D28" i="2"/>
  <c r="D27" i="2"/>
  <c r="F26" i="2"/>
  <c r="D26" i="2"/>
  <c r="D25" i="2"/>
  <c r="D24" i="2"/>
  <c r="F23" i="2"/>
  <c r="D23" i="2"/>
  <c r="D22" i="2"/>
  <c r="F21" i="2"/>
  <c r="D21" i="2"/>
  <c r="F20" i="2"/>
  <c r="D20" i="2"/>
  <c r="D19" i="2"/>
  <c r="F18" i="2"/>
  <c r="D18" i="2"/>
  <c r="F17" i="2"/>
  <c r="D17" i="2"/>
  <c r="F16" i="2"/>
  <c r="D16" i="2"/>
  <c r="D15" i="2"/>
  <c r="F14" i="2"/>
  <c r="D14" i="2"/>
  <c r="D13" i="2"/>
  <c r="D12" i="2"/>
  <c r="F11" i="2"/>
  <c r="D11" i="2"/>
  <c r="D10" i="2"/>
  <c r="D9" i="2"/>
  <c r="F8" i="2"/>
  <c r="D8" i="2"/>
  <c r="F7" i="2"/>
  <c r="D7" i="2"/>
  <c r="D6" i="2"/>
  <c r="D5" i="2"/>
  <c r="D4" i="2"/>
  <c r="D3" i="2"/>
  <c r="D2" i="2"/>
  <c r="F44" i="1" l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D37" i="1"/>
  <c r="D36" i="1"/>
  <c r="D35" i="1"/>
  <c r="D34" i="1"/>
  <c r="F33" i="1"/>
  <c r="D33" i="1"/>
  <c r="D32" i="1"/>
  <c r="D31" i="1"/>
  <c r="D30" i="1"/>
  <c r="D29" i="1"/>
  <c r="D28" i="1"/>
  <c r="D27" i="1"/>
  <c r="F26" i="1"/>
  <c r="D26" i="1"/>
  <c r="F25" i="1"/>
  <c r="D25" i="1"/>
  <c r="F24" i="1"/>
  <c r="D24" i="1"/>
  <c r="D23" i="1"/>
  <c r="F22" i="1"/>
  <c r="D22" i="1"/>
  <c r="D21" i="1"/>
  <c r="D20" i="1"/>
  <c r="D19" i="1"/>
  <c r="F18" i="1"/>
  <c r="D18" i="1"/>
  <c r="F17" i="1"/>
  <c r="D17" i="1"/>
  <c r="F16" i="1"/>
  <c r="D16" i="1"/>
  <c r="D15" i="1"/>
  <c r="D14" i="1"/>
  <c r="F13" i="1"/>
  <c r="D13" i="1"/>
  <c r="F12" i="1"/>
  <c r="D12" i="1"/>
  <c r="D11" i="1"/>
  <c r="F10" i="1"/>
  <c r="D10" i="1"/>
  <c r="D9" i="1"/>
  <c r="F8" i="1"/>
  <c r="D8" i="1"/>
  <c r="D7" i="1"/>
  <c r="F6" i="1"/>
  <c r="D6" i="1"/>
  <c r="F5" i="1"/>
  <c r="D5" i="1"/>
  <c r="F4" i="1"/>
  <c r="D4" i="1"/>
  <c r="D3" i="1"/>
  <c r="F2" i="1"/>
  <c r="D2" i="1"/>
</calcChain>
</file>

<file path=xl/sharedStrings.xml><?xml version="1.0" encoding="utf-8"?>
<sst xmlns="http://schemas.openxmlformats.org/spreadsheetml/2006/main" count="194" uniqueCount="76">
  <si>
    <t>#</t>
  </si>
  <si>
    <t>m/z measured</t>
  </si>
  <si>
    <t>I counts</t>
  </si>
  <si>
    <t>I %</t>
  </si>
  <si>
    <t xml:space="preserve">m/z calculated </t>
  </si>
  <si>
    <t>mass difference</t>
  </si>
  <si>
    <t>Label</t>
  </si>
  <si>
    <t>Hexose</t>
  </si>
  <si>
    <t>N-Acetlyhexosamine</t>
  </si>
  <si>
    <t>Sialic acid</t>
  </si>
  <si>
    <t>Fucose</t>
  </si>
  <si>
    <t>Composition</t>
  </si>
  <si>
    <t>Man5</t>
  </si>
  <si>
    <t>5_2_0_0</t>
  </si>
  <si>
    <t>Man6</t>
  </si>
  <si>
    <t>6_2_0_0</t>
  </si>
  <si>
    <t>G0F</t>
  </si>
  <si>
    <t>3_4_0_0</t>
  </si>
  <si>
    <t>G1</t>
  </si>
  <si>
    <t>4_4_0_0</t>
  </si>
  <si>
    <t>Man7</t>
  </si>
  <si>
    <t>7_2_0_0</t>
  </si>
  <si>
    <t>G1F</t>
  </si>
  <si>
    <t>4_4_0_1</t>
  </si>
  <si>
    <t>2A0N/G2</t>
  </si>
  <si>
    <t>5_4_0_0</t>
  </si>
  <si>
    <t>G0F bisec</t>
  </si>
  <si>
    <t>3_5_0_1</t>
  </si>
  <si>
    <t>one arm</t>
  </si>
  <si>
    <t>4_4_1_0</t>
  </si>
  <si>
    <t>G2F</t>
  </si>
  <si>
    <t>5_4_0_1</t>
  </si>
  <si>
    <t>G1F bisec</t>
  </si>
  <si>
    <t>4_5_0_1</t>
  </si>
  <si>
    <t>2A1N</t>
  </si>
  <si>
    <t>5_4_1_0</t>
  </si>
  <si>
    <t>G2F bisec</t>
  </si>
  <si>
    <t>5_5_0_1</t>
  </si>
  <si>
    <t>2A1NF</t>
  </si>
  <si>
    <t>5_4_1_1</t>
  </si>
  <si>
    <t>2A1N bisec</t>
  </si>
  <si>
    <t>5_5_1_0</t>
  </si>
  <si>
    <t>2A2N</t>
  </si>
  <si>
    <t>5_4_2_0</t>
  </si>
  <si>
    <t>2A1NF bisec</t>
  </si>
  <si>
    <t>5_5_1_1</t>
  </si>
  <si>
    <t>3A1N</t>
  </si>
  <si>
    <t>6_5_1_0</t>
  </si>
  <si>
    <t>2A2NF</t>
  </si>
  <si>
    <t>5_4_2_1</t>
  </si>
  <si>
    <t>2A2NF bisec</t>
  </si>
  <si>
    <t>5_5_2_1</t>
  </si>
  <si>
    <t>3A2N</t>
  </si>
  <si>
    <t>6_5_2_0</t>
  </si>
  <si>
    <t>3A3N</t>
  </si>
  <si>
    <t>6_5_3_0</t>
  </si>
  <si>
    <t>3A3NF</t>
  </si>
  <si>
    <t>6_5_3_1</t>
  </si>
  <si>
    <t>Man4</t>
  </si>
  <si>
    <t>4_2_0_0</t>
  </si>
  <si>
    <t>core+HexNac</t>
  </si>
  <si>
    <t>3_3_0_0</t>
  </si>
  <si>
    <t>G0</t>
  </si>
  <si>
    <t>hybrid</t>
  </si>
  <si>
    <t>5_3_0_0</t>
  </si>
  <si>
    <t>G0 bisec</t>
  </si>
  <si>
    <t>3_5_0_0</t>
  </si>
  <si>
    <t>G1 bisec</t>
  </si>
  <si>
    <t>4_5_0_0</t>
  </si>
  <si>
    <t>hybrid2</t>
  </si>
  <si>
    <t>5_3_1_0</t>
  </si>
  <si>
    <t>G2 bisec</t>
  </si>
  <si>
    <t>5_5_0_0</t>
  </si>
  <si>
    <t>3A1NF</t>
  </si>
  <si>
    <t>6_5_1_1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</si>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</sst>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2" fontId="1" fillId="0" borderId="0" xfId="0" applyNumberFormat="1" applyFont="1"/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0" fontId="3" fillId="0" borderId="0" xfId="1" applyFont="1"/>
    <xf numFmtId="2" fontId="3" fillId="0" borderId="0" xfId="1" applyNumberFormat="1" applyFont="1"/>
  </cellXfs>
  <cellStyles count="2">
    <cellStyle name="Normal" xfId="0" builtinId="0"/>
    <cellStyle name="Standaard 2" xfId="1" xr:uid="{E41F12DA-D5FE-46A3-94A9-2105692D7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4EB6-9B4F-4B0B-8ED5-2567FA41E800}">
  <dimension ref="A1:L44"/>
  <sheetViews>
    <sheetView tabSelected="1" workbookViewId="0">
      <selection activeCell="J34" sqref="J34"/>
    </sheetView>
  </sheetViews>
  <sheetFormatPr defaultRowHeight="15" x14ac:dyDescent="0.25"/>
  <cols>
    <col min="1" max="1" width="9" style="3" bestFit="1" customWidth="1"/>
    <col min="2" max="2" width="12" style="3" customWidth="1"/>
    <col min="3" max="3" width="9.7109375" style="3" bestFit="1" customWidth="1"/>
    <col min="4" max="4" width="9" style="3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3">
        <v>1381</v>
      </c>
      <c r="B2" s="3">
        <v>1579.59741210938</v>
      </c>
      <c r="C2" s="3">
        <v>13866.3720703125</v>
      </c>
      <c r="D2" s="3">
        <f t="shared" ref="D2:D44" si="0">C2/SUM($C$2:$C$44)*100</f>
        <v>1.7731412541083864</v>
      </c>
      <c r="E2">
        <v>1579.7826</v>
      </c>
      <c r="F2" s="3">
        <f>E2-B2</f>
        <v>0.18518789061999996</v>
      </c>
      <c r="G2" t="s">
        <v>12</v>
      </c>
      <c r="H2">
        <v>5</v>
      </c>
      <c r="I2">
        <v>2</v>
      </c>
      <c r="J2">
        <v>0</v>
      </c>
      <c r="K2">
        <v>0</v>
      </c>
      <c r="L2" t="s">
        <v>13</v>
      </c>
    </row>
    <row r="3" spans="1:12" x14ac:dyDescent="0.25">
      <c r="A3" s="3">
        <v>1682</v>
      </c>
      <c r="B3" s="3">
        <v>1763.67163085938</v>
      </c>
      <c r="C3" s="3">
        <v>3899.15747070313</v>
      </c>
      <c r="D3" s="3">
        <f t="shared" si="0"/>
        <v>0.49859883555056078</v>
      </c>
      <c r="F3" s="3"/>
    </row>
    <row r="4" spans="1:12" x14ac:dyDescent="0.25">
      <c r="A4" s="3">
        <v>1701</v>
      </c>
      <c r="B4" s="3">
        <v>1783.68432617188</v>
      </c>
      <c r="C4" s="3">
        <v>19192.0078125</v>
      </c>
      <c r="D4" s="3">
        <f t="shared" si="0"/>
        <v>2.4541488306355013</v>
      </c>
      <c r="E4">
        <v>1783.8824</v>
      </c>
      <c r="F4" s="3">
        <f t="shared" ref="F4:F44" si="1">E4-B4</f>
        <v>0.19807382811995922</v>
      </c>
      <c r="G4" t="s">
        <v>14</v>
      </c>
      <c r="H4">
        <v>6</v>
      </c>
      <c r="I4">
        <v>2</v>
      </c>
      <c r="J4">
        <v>0</v>
      </c>
      <c r="K4">
        <v>0</v>
      </c>
      <c r="L4" t="s">
        <v>15</v>
      </c>
    </row>
    <row r="5" spans="1:12" x14ac:dyDescent="0.25">
      <c r="A5" s="3">
        <v>1763</v>
      </c>
      <c r="B5" s="3">
        <v>1835.71008300781</v>
      </c>
      <c r="C5" s="3">
        <v>21266.40625</v>
      </c>
      <c r="D5" s="3">
        <f t="shared" si="0"/>
        <v>2.719409378119594</v>
      </c>
      <c r="E5">
        <v>1835.9249</v>
      </c>
      <c r="F5" s="3">
        <f t="shared" si="1"/>
        <v>0.21481699218998074</v>
      </c>
      <c r="G5" t="s">
        <v>16</v>
      </c>
      <c r="H5">
        <v>3</v>
      </c>
      <c r="I5">
        <v>4</v>
      </c>
      <c r="J5">
        <v>0</v>
      </c>
      <c r="K5">
        <v>1</v>
      </c>
      <c r="L5" t="s">
        <v>17</v>
      </c>
    </row>
    <row r="6" spans="1:12" x14ac:dyDescent="0.25">
      <c r="A6" s="3">
        <v>1803</v>
      </c>
      <c r="B6" s="3">
        <v>1865.71887207031</v>
      </c>
      <c r="C6" s="3">
        <v>3747.19946289063</v>
      </c>
      <c r="D6" s="3">
        <f t="shared" si="0"/>
        <v>0.47916743625028257</v>
      </c>
      <c r="E6">
        <v>1865.9355</v>
      </c>
      <c r="F6" s="3">
        <f t="shared" si="1"/>
        <v>0.2166279296900484</v>
      </c>
      <c r="G6" t="s">
        <v>18</v>
      </c>
      <c r="H6">
        <v>4</v>
      </c>
      <c r="I6">
        <v>4</v>
      </c>
      <c r="J6">
        <v>0</v>
      </c>
      <c r="K6">
        <v>0</v>
      </c>
      <c r="L6" t="s">
        <v>19</v>
      </c>
    </row>
    <row r="7" spans="1:12" x14ac:dyDescent="0.25">
      <c r="A7" s="3">
        <v>1945</v>
      </c>
      <c r="B7" s="3">
        <v>1967.74291992188</v>
      </c>
      <c r="C7" s="3">
        <v>3954.16137695313</v>
      </c>
      <c r="D7" s="3">
        <f t="shared" si="0"/>
        <v>0.50563237646626968</v>
      </c>
      <c r="F7" s="3"/>
    </row>
    <row r="8" spans="1:12" x14ac:dyDescent="0.25">
      <c r="A8" s="3">
        <v>1968</v>
      </c>
      <c r="B8" s="3">
        <v>1987.75866699219</v>
      </c>
      <c r="C8" s="3">
        <v>5781.32275390625</v>
      </c>
      <c r="D8" s="3">
        <f t="shared" si="0"/>
        <v>0.73927786058863876</v>
      </c>
      <c r="E8">
        <v>1987.9820999999999</v>
      </c>
      <c r="F8" s="3">
        <f t="shared" si="1"/>
        <v>0.22343300780994468</v>
      </c>
      <c r="G8" t="s">
        <v>20</v>
      </c>
      <c r="H8">
        <v>7</v>
      </c>
      <c r="I8">
        <v>2</v>
      </c>
      <c r="J8">
        <v>0</v>
      </c>
      <c r="K8">
        <v>0</v>
      </c>
      <c r="L8" t="s">
        <v>21</v>
      </c>
    </row>
    <row r="9" spans="1:12" x14ac:dyDescent="0.25">
      <c r="A9" s="3">
        <v>2015</v>
      </c>
      <c r="B9" s="3">
        <v>2025.75988769531</v>
      </c>
      <c r="C9" s="3">
        <v>4080.21337890625</v>
      </c>
      <c r="D9" s="3">
        <f t="shared" si="0"/>
        <v>0.52175108463973274</v>
      </c>
      <c r="F9" s="3"/>
    </row>
    <row r="10" spans="1:12" x14ac:dyDescent="0.25">
      <c r="A10" s="3">
        <v>2029</v>
      </c>
      <c r="B10" s="3">
        <v>2039.7861328125</v>
      </c>
      <c r="C10" s="3">
        <v>33376.5390625</v>
      </c>
      <c r="D10" s="3">
        <f t="shared" si="0"/>
        <v>4.2679742063018979</v>
      </c>
      <c r="E10">
        <v>2040.0246999999999</v>
      </c>
      <c r="F10" s="3">
        <f t="shared" si="1"/>
        <v>0.23856718749993888</v>
      </c>
      <c r="G10" t="s">
        <v>22</v>
      </c>
      <c r="H10">
        <v>4</v>
      </c>
      <c r="I10">
        <v>4</v>
      </c>
      <c r="J10">
        <v>0</v>
      </c>
      <c r="K10">
        <v>1</v>
      </c>
      <c r="L10" t="s">
        <v>23</v>
      </c>
    </row>
    <row r="11" spans="1:12" x14ac:dyDescent="0.25">
      <c r="A11" s="3">
        <v>2047</v>
      </c>
      <c r="B11" s="3">
        <v>2055.77514648438</v>
      </c>
      <c r="C11" s="3">
        <v>4357.681640625</v>
      </c>
      <c r="D11" s="3">
        <f t="shared" si="0"/>
        <v>0.55723191690534002</v>
      </c>
      <c r="F11" s="3"/>
    </row>
    <row r="12" spans="1:12" x14ac:dyDescent="0.25">
      <c r="A12" s="3">
        <v>2062</v>
      </c>
      <c r="B12" s="3">
        <v>2069.8076171875</v>
      </c>
      <c r="C12" s="3">
        <v>4111.337890625</v>
      </c>
      <c r="D12" s="3">
        <f t="shared" si="0"/>
        <v>0.52573108427212778</v>
      </c>
      <c r="E12">
        <v>2070.0351999999998</v>
      </c>
      <c r="F12" s="3">
        <f t="shared" si="1"/>
        <v>0.22758281249980428</v>
      </c>
      <c r="G12" t="s">
        <v>24</v>
      </c>
      <c r="H12">
        <v>5</v>
      </c>
      <c r="I12">
        <v>4</v>
      </c>
      <c r="J12">
        <v>0</v>
      </c>
      <c r="K12">
        <v>0</v>
      </c>
      <c r="L12" t="s">
        <v>25</v>
      </c>
    </row>
    <row r="13" spans="1:12" x14ac:dyDescent="0.25">
      <c r="A13" s="3">
        <v>2076</v>
      </c>
      <c r="B13" s="3">
        <v>2080.814453125</v>
      </c>
      <c r="C13" s="3">
        <v>3729.42065429688</v>
      </c>
      <c r="D13" s="3">
        <f t="shared" si="0"/>
        <v>0.47689399812193695</v>
      </c>
      <c r="E13">
        <v>2081.0511999999999</v>
      </c>
      <c r="F13" s="3">
        <f t="shared" si="1"/>
        <v>0.23674687499988067</v>
      </c>
      <c r="G13" t="s">
        <v>26</v>
      </c>
      <c r="H13">
        <v>3</v>
      </c>
      <c r="I13">
        <v>5</v>
      </c>
      <c r="J13">
        <v>0</v>
      </c>
      <c r="K13">
        <v>1</v>
      </c>
      <c r="L13" t="s">
        <v>27</v>
      </c>
    </row>
    <row r="14" spans="1:12" x14ac:dyDescent="0.25">
      <c r="A14" s="3">
        <v>2197</v>
      </c>
      <c r="B14" s="3">
        <v>2191.86181640625</v>
      </c>
      <c r="C14" s="3">
        <v>10596.3251953125</v>
      </c>
      <c r="D14" s="3">
        <f t="shared" si="0"/>
        <v>1.3549889798488051</v>
      </c>
      <c r="F14" s="3"/>
    </row>
    <row r="15" spans="1:12" x14ac:dyDescent="0.25">
      <c r="A15" s="3">
        <v>2214</v>
      </c>
      <c r="B15" s="3">
        <v>2212.85864257813</v>
      </c>
      <c r="C15" s="3">
        <v>4543.63134765625</v>
      </c>
      <c r="D15" s="3">
        <f t="shared" si="0"/>
        <v>0.58100995308196823</v>
      </c>
      <c r="F15" s="3"/>
    </row>
    <row r="16" spans="1:12" x14ac:dyDescent="0.25">
      <c r="A16" s="3">
        <v>2226</v>
      </c>
      <c r="B16" s="3">
        <v>2226.88671875</v>
      </c>
      <c r="C16" s="3">
        <v>9277.9951171875</v>
      </c>
      <c r="D16" s="3">
        <f t="shared" si="0"/>
        <v>1.1864095247323458</v>
      </c>
      <c r="E16">
        <v>2227.1091000000001</v>
      </c>
      <c r="F16" s="3">
        <f t="shared" si="1"/>
        <v>0.22238125000012587</v>
      </c>
      <c r="G16" t="s">
        <v>28</v>
      </c>
      <c r="H16">
        <v>4</v>
      </c>
      <c r="I16">
        <v>4</v>
      </c>
      <c r="J16">
        <v>1</v>
      </c>
      <c r="K16">
        <v>0</v>
      </c>
      <c r="L16" t="s">
        <v>29</v>
      </c>
    </row>
    <row r="17" spans="1:12" x14ac:dyDescent="0.25">
      <c r="A17" s="3">
        <v>2235</v>
      </c>
      <c r="B17" s="3">
        <v>2243.89575195313</v>
      </c>
      <c r="C17" s="3">
        <v>20049.958984375</v>
      </c>
      <c r="D17" s="3">
        <f t="shared" si="0"/>
        <v>2.5638580328080862</v>
      </c>
      <c r="E17">
        <v>2244.1244999999999</v>
      </c>
      <c r="F17" s="3">
        <f t="shared" si="1"/>
        <v>0.22874804686989592</v>
      </c>
      <c r="G17" t="s">
        <v>30</v>
      </c>
      <c r="H17">
        <v>5</v>
      </c>
      <c r="I17">
        <v>4</v>
      </c>
      <c r="J17">
        <v>0</v>
      </c>
      <c r="K17">
        <v>1</v>
      </c>
      <c r="L17" t="s">
        <v>31</v>
      </c>
    </row>
    <row r="18" spans="1:12" x14ac:dyDescent="0.25">
      <c r="A18" s="3">
        <v>2274</v>
      </c>
      <c r="B18" s="3">
        <v>2284.89916992188</v>
      </c>
      <c r="C18" s="3">
        <v>8047.23291015625</v>
      </c>
      <c r="D18" s="3">
        <f t="shared" si="0"/>
        <v>1.029027678044641</v>
      </c>
      <c r="E18">
        <v>2285.1509999999998</v>
      </c>
      <c r="F18" s="3">
        <f t="shared" si="1"/>
        <v>0.25183007811983771</v>
      </c>
      <c r="G18" t="s">
        <v>32</v>
      </c>
      <c r="H18">
        <v>4</v>
      </c>
      <c r="I18">
        <v>5</v>
      </c>
      <c r="J18">
        <v>0</v>
      </c>
      <c r="K18">
        <v>1</v>
      </c>
      <c r="L18" t="s">
        <v>33</v>
      </c>
    </row>
    <row r="19" spans="1:12" x14ac:dyDescent="0.25">
      <c r="A19" s="3">
        <v>2377</v>
      </c>
      <c r="B19" s="3">
        <v>2395.935546875</v>
      </c>
      <c r="C19" s="3">
        <v>9950.2890625</v>
      </c>
      <c r="D19" s="3">
        <f t="shared" si="0"/>
        <v>1.2723780912237264</v>
      </c>
      <c r="F19" s="3"/>
    </row>
    <row r="20" spans="1:12" x14ac:dyDescent="0.25">
      <c r="A20" s="3">
        <v>2379</v>
      </c>
      <c r="B20" s="3">
        <v>2400.9619140625</v>
      </c>
      <c r="C20" s="3">
        <v>5147.25537109375</v>
      </c>
      <c r="D20" s="3">
        <f t="shared" si="0"/>
        <v>0.65819745767947024</v>
      </c>
      <c r="F20" s="3"/>
    </row>
    <row r="21" spans="1:12" x14ac:dyDescent="0.25">
      <c r="A21" s="3">
        <v>2394</v>
      </c>
      <c r="B21" s="3">
        <v>2416.96606445313</v>
      </c>
      <c r="C21" s="3">
        <v>13725.0009765625</v>
      </c>
      <c r="D21" s="3">
        <f t="shared" si="0"/>
        <v>1.7550636403536517</v>
      </c>
      <c r="F21" s="3"/>
    </row>
    <row r="22" spans="1:12" x14ac:dyDescent="0.25">
      <c r="A22" s="3">
        <v>2404</v>
      </c>
      <c r="B22" s="3">
        <v>2430.96728515625</v>
      </c>
      <c r="C22" s="3">
        <v>56238.0859375</v>
      </c>
      <c r="D22" s="3">
        <f t="shared" si="0"/>
        <v>7.1913597675175218</v>
      </c>
      <c r="E22">
        <v>2431.2089000000001</v>
      </c>
      <c r="F22" s="3">
        <f t="shared" si="1"/>
        <v>0.24161484375008513</v>
      </c>
      <c r="G22" t="s">
        <v>34</v>
      </c>
      <c r="H22">
        <v>5</v>
      </c>
      <c r="I22">
        <v>4</v>
      </c>
      <c r="J22">
        <v>1</v>
      </c>
      <c r="K22">
        <v>0</v>
      </c>
      <c r="L22" t="s">
        <v>35</v>
      </c>
    </row>
    <row r="23" spans="1:12" x14ac:dyDescent="0.25">
      <c r="A23" s="3">
        <v>2409</v>
      </c>
      <c r="B23" s="3">
        <v>2438.93334960938</v>
      </c>
      <c r="C23" s="3">
        <v>4074.40209960938</v>
      </c>
      <c r="D23" s="3">
        <f t="shared" si="0"/>
        <v>0.52100797613174121</v>
      </c>
      <c r="F23" s="3"/>
    </row>
    <row r="24" spans="1:12" x14ac:dyDescent="0.25">
      <c r="A24" s="3">
        <v>2452</v>
      </c>
      <c r="B24" s="3">
        <v>2489.0029296875</v>
      </c>
      <c r="C24" s="3">
        <v>4197.62548828125</v>
      </c>
      <c r="D24" s="3">
        <f t="shared" si="0"/>
        <v>0.53676497968084624</v>
      </c>
      <c r="E24">
        <v>2489.2507999999998</v>
      </c>
      <c r="F24" s="3">
        <f t="shared" si="1"/>
        <v>0.24787031249979918</v>
      </c>
      <c r="G24" t="s">
        <v>36</v>
      </c>
      <c r="H24">
        <v>5</v>
      </c>
      <c r="I24">
        <v>5</v>
      </c>
      <c r="J24">
        <v>0</v>
      </c>
      <c r="K24">
        <v>1</v>
      </c>
      <c r="L24" t="s">
        <v>37</v>
      </c>
    </row>
    <row r="25" spans="1:12" x14ac:dyDescent="0.25">
      <c r="A25" s="3">
        <v>2565</v>
      </c>
      <c r="B25" s="3">
        <v>2605.05493164063</v>
      </c>
      <c r="C25" s="3">
        <v>27524.841796875</v>
      </c>
      <c r="D25" s="3">
        <f t="shared" si="0"/>
        <v>3.51969731198378</v>
      </c>
      <c r="E25">
        <v>2605.2981</v>
      </c>
      <c r="F25" s="3">
        <f t="shared" si="1"/>
        <v>0.2431683593699745</v>
      </c>
      <c r="G25" t="s">
        <v>38</v>
      </c>
      <c r="H25">
        <v>5</v>
      </c>
      <c r="I25">
        <v>4</v>
      </c>
      <c r="J25">
        <v>1</v>
      </c>
      <c r="K25">
        <v>1</v>
      </c>
      <c r="L25" t="s">
        <v>39</v>
      </c>
    </row>
    <row r="26" spans="1:12" x14ac:dyDescent="0.25">
      <c r="A26" s="3">
        <v>2622</v>
      </c>
      <c r="B26" s="3">
        <v>2676.08837890625</v>
      </c>
      <c r="C26" s="3">
        <v>6600.97509765625</v>
      </c>
      <c r="D26" s="3">
        <f t="shared" si="0"/>
        <v>0.8440896583220453</v>
      </c>
      <c r="E26">
        <v>2676.3352</v>
      </c>
      <c r="F26" s="3">
        <f t="shared" si="1"/>
        <v>0.24682109374998618</v>
      </c>
      <c r="G26" t="s">
        <v>40</v>
      </c>
      <c r="H26">
        <v>5</v>
      </c>
      <c r="I26">
        <v>5</v>
      </c>
      <c r="J26">
        <v>1</v>
      </c>
      <c r="K26">
        <v>0</v>
      </c>
      <c r="L26" t="s">
        <v>41</v>
      </c>
    </row>
    <row r="27" spans="1:12" x14ac:dyDescent="0.25">
      <c r="A27" s="3">
        <v>2659</v>
      </c>
      <c r="B27" s="3">
        <v>2718.09130859375</v>
      </c>
      <c r="C27" s="3">
        <v>4778.80322265625</v>
      </c>
      <c r="D27" s="3">
        <f t="shared" si="0"/>
        <v>0.61108219917878914</v>
      </c>
      <c r="F27" s="3"/>
    </row>
    <row r="28" spans="1:12" x14ac:dyDescent="0.25">
      <c r="A28" s="3">
        <v>2672</v>
      </c>
      <c r="B28" s="3">
        <v>2736.09692382813</v>
      </c>
      <c r="C28" s="3">
        <v>8187.73486328125</v>
      </c>
      <c r="D28" s="3">
        <f t="shared" si="0"/>
        <v>1.0469941517628905</v>
      </c>
      <c r="F28" s="3"/>
    </row>
    <row r="29" spans="1:12" x14ac:dyDescent="0.25">
      <c r="A29" s="3">
        <v>2690</v>
      </c>
      <c r="B29" s="3">
        <v>2760.08447265625</v>
      </c>
      <c r="C29" s="3">
        <v>4154.45849609375</v>
      </c>
      <c r="D29" s="3">
        <f t="shared" si="0"/>
        <v>0.53124506616090672</v>
      </c>
      <c r="F29" s="3"/>
    </row>
    <row r="30" spans="1:12" x14ac:dyDescent="0.25">
      <c r="A30" s="3">
        <v>2692</v>
      </c>
      <c r="B30" s="3">
        <v>2764.07397460938</v>
      </c>
      <c r="C30" s="3">
        <v>5051.49072265625</v>
      </c>
      <c r="D30" s="3">
        <f t="shared" si="0"/>
        <v>0.64595169880550607</v>
      </c>
      <c r="F30" s="3"/>
    </row>
    <row r="31" spans="1:12" x14ac:dyDescent="0.25">
      <c r="A31" s="3">
        <v>2701</v>
      </c>
      <c r="B31" s="3">
        <v>2776.08740234375</v>
      </c>
      <c r="C31" s="3">
        <v>7117.55322265625</v>
      </c>
      <c r="D31" s="3">
        <f t="shared" si="0"/>
        <v>0.91014630095090676</v>
      </c>
      <c r="F31" s="3"/>
    </row>
    <row r="32" spans="1:12" x14ac:dyDescent="0.25">
      <c r="A32" s="3">
        <v>2702</v>
      </c>
      <c r="B32" s="3">
        <v>2778.11572265625</v>
      </c>
      <c r="C32" s="3">
        <v>22091.53125</v>
      </c>
      <c r="D32" s="3">
        <f t="shared" si="0"/>
        <v>2.8249209834535201</v>
      </c>
      <c r="F32" s="3"/>
    </row>
    <row r="33" spans="1:12" x14ac:dyDescent="0.25">
      <c r="A33" s="3">
        <v>2711</v>
      </c>
      <c r="B33" s="3">
        <v>2792.13671875</v>
      </c>
      <c r="C33" s="3">
        <v>276776.21875</v>
      </c>
      <c r="D33" s="3">
        <f t="shared" si="0"/>
        <v>35.392338322758704</v>
      </c>
      <c r="E33">
        <v>2792.3825999999999</v>
      </c>
      <c r="F33" s="3">
        <f t="shared" si="1"/>
        <v>0.24588124999991123</v>
      </c>
      <c r="G33" t="s">
        <v>42</v>
      </c>
      <c r="H33">
        <v>5</v>
      </c>
      <c r="I33">
        <v>4</v>
      </c>
      <c r="J33">
        <v>2</v>
      </c>
      <c r="K33">
        <v>0</v>
      </c>
      <c r="L33" t="s">
        <v>43</v>
      </c>
    </row>
    <row r="34" spans="1:12" x14ac:dyDescent="0.25">
      <c r="A34" s="3">
        <v>2712</v>
      </c>
      <c r="B34" s="3">
        <v>2800.07983398438</v>
      </c>
      <c r="C34" s="3">
        <v>7104.31640625</v>
      </c>
      <c r="D34" s="3">
        <f t="shared" si="0"/>
        <v>0.90845366317052945</v>
      </c>
      <c r="F34" s="3"/>
    </row>
    <row r="35" spans="1:12" x14ac:dyDescent="0.25">
      <c r="A35" s="3">
        <v>2714</v>
      </c>
      <c r="B35" s="3">
        <v>2806.13647460938</v>
      </c>
      <c r="C35" s="3">
        <v>4401.33837890625</v>
      </c>
      <c r="D35" s="3">
        <f t="shared" si="0"/>
        <v>0.5628144559626922</v>
      </c>
      <c r="F35" s="3"/>
    </row>
    <row r="36" spans="1:12" x14ac:dyDescent="0.25">
      <c r="A36" s="3">
        <v>2725</v>
      </c>
      <c r="B36" s="3">
        <v>2822.13012695313</v>
      </c>
      <c r="C36" s="3">
        <v>10626.4248046875</v>
      </c>
      <c r="D36" s="3">
        <f t="shared" si="0"/>
        <v>1.3588379216516595</v>
      </c>
      <c r="F36" s="3"/>
    </row>
    <row r="37" spans="1:12" x14ac:dyDescent="0.25">
      <c r="A37" s="3">
        <v>2735</v>
      </c>
      <c r="B37" s="3">
        <v>2836.11938476563</v>
      </c>
      <c r="C37" s="3">
        <v>5727.12158203125</v>
      </c>
      <c r="D37" s="3">
        <f t="shared" si="0"/>
        <v>0.73234696811112165</v>
      </c>
      <c r="F37" s="3"/>
    </row>
    <row r="38" spans="1:12" x14ac:dyDescent="0.25">
      <c r="A38" s="3">
        <v>2744</v>
      </c>
      <c r="B38" s="3">
        <v>2850.14306640625</v>
      </c>
      <c r="C38" s="3">
        <v>12384.66015625</v>
      </c>
      <c r="D38" s="3">
        <f t="shared" si="0"/>
        <v>1.5836695950323214</v>
      </c>
      <c r="E38">
        <v>2850.4243999999999</v>
      </c>
      <c r="F38" s="3">
        <f t="shared" si="1"/>
        <v>0.28133359374987776</v>
      </c>
      <c r="G38" t="s">
        <v>44</v>
      </c>
      <c r="H38">
        <v>5</v>
      </c>
      <c r="I38">
        <v>5</v>
      </c>
      <c r="J38">
        <v>1</v>
      </c>
      <c r="K38">
        <v>1</v>
      </c>
      <c r="L38" t="s">
        <v>45</v>
      </c>
    </row>
    <row r="39" spans="1:12" x14ac:dyDescent="0.25">
      <c r="A39" s="3">
        <v>2761</v>
      </c>
      <c r="B39" s="3">
        <v>2880.15893554688</v>
      </c>
      <c r="C39" s="3">
        <v>5072.2373046875</v>
      </c>
      <c r="D39" s="3">
        <f t="shared" si="0"/>
        <v>0.64860463645169197</v>
      </c>
      <c r="E39">
        <v>2880.4349999999999</v>
      </c>
      <c r="F39" s="3">
        <f t="shared" si="1"/>
        <v>0.27606445311994321</v>
      </c>
      <c r="G39" t="s">
        <v>46</v>
      </c>
      <c r="H39">
        <v>6</v>
      </c>
      <c r="I39">
        <v>5</v>
      </c>
      <c r="J39">
        <v>1</v>
      </c>
      <c r="K39">
        <v>0</v>
      </c>
      <c r="L39" t="s">
        <v>47</v>
      </c>
    </row>
    <row r="40" spans="1:12" x14ac:dyDescent="0.25">
      <c r="A40" s="3">
        <v>2829</v>
      </c>
      <c r="B40" s="3">
        <v>2966.19848632813</v>
      </c>
      <c r="C40" s="3">
        <v>30279.123046875</v>
      </c>
      <c r="D40" s="3">
        <f t="shared" si="0"/>
        <v>3.8718968408171461</v>
      </c>
      <c r="E40">
        <v>2966.4717999999998</v>
      </c>
      <c r="F40" s="3">
        <f t="shared" si="1"/>
        <v>0.2733136718698006</v>
      </c>
      <c r="G40" t="s">
        <v>48</v>
      </c>
      <c r="H40">
        <v>5</v>
      </c>
      <c r="I40">
        <v>4</v>
      </c>
      <c r="J40">
        <v>2</v>
      </c>
      <c r="K40">
        <v>1</v>
      </c>
      <c r="L40" t="s">
        <v>49</v>
      </c>
    </row>
    <row r="41" spans="1:12" x14ac:dyDescent="0.25">
      <c r="A41" s="3">
        <v>3038</v>
      </c>
      <c r="B41" s="3">
        <v>3211.31518554688</v>
      </c>
      <c r="C41" s="3">
        <v>11154.5849609375</v>
      </c>
      <c r="D41" s="3">
        <f t="shared" si="0"/>
        <v>1.4263755989240177</v>
      </c>
      <c r="E41">
        <v>3211.5981000000002</v>
      </c>
      <c r="F41" s="3">
        <f t="shared" si="1"/>
        <v>0.2829144531201564</v>
      </c>
      <c r="G41" s="4" t="s">
        <v>50</v>
      </c>
      <c r="H41" s="5">
        <v>5</v>
      </c>
      <c r="I41" s="5">
        <v>5</v>
      </c>
      <c r="J41" s="5">
        <v>2</v>
      </c>
      <c r="K41" s="5">
        <v>1</v>
      </c>
      <c r="L41" s="3" t="s">
        <v>51</v>
      </c>
    </row>
    <row r="42" spans="1:12" x14ac:dyDescent="0.25">
      <c r="A42" s="3">
        <v>3057</v>
      </c>
      <c r="B42" s="3">
        <v>3241.31518554688</v>
      </c>
      <c r="C42" s="3">
        <v>9640.462890625</v>
      </c>
      <c r="D42" s="3">
        <f t="shared" si="0"/>
        <v>1.232759540375072</v>
      </c>
      <c r="E42">
        <v>3241.6087000000002</v>
      </c>
      <c r="F42" s="3">
        <f t="shared" si="1"/>
        <v>0.29351445312022406</v>
      </c>
      <c r="G42" t="s">
        <v>52</v>
      </c>
      <c r="H42">
        <v>6</v>
      </c>
      <c r="I42">
        <v>5</v>
      </c>
      <c r="J42">
        <v>2</v>
      </c>
      <c r="K42">
        <v>0</v>
      </c>
      <c r="L42" t="s">
        <v>53</v>
      </c>
    </row>
    <row r="43" spans="1:12" x14ac:dyDescent="0.25">
      <c r="A43" s="3">
        <v>3345</v>
      </c>
      <c r="B43" s="3">
        <v>3602.50122070313</v>
      </c>
      <c r="C43" s="3">
        <v>45178.7578125</v>
      </c>
      <c r="D43" s="3">
        <f t="shared" si="0"/>
        <v>5.7771649917158134</v>
      </c>
      <c r="E43">
        <v>3602.7822999999999</v>
      </c>
      <c r="F43" s="3">
        <f t="shared" si="1"/>
        <v>0.28107929686984789</v>
      </c>
      <c r="G43" t="s">
        <v>54</v>
      </c>
      <c r="H43">
        <v>6</v>
      </c>
      <c r="I43">
        <v>5</v>
      </c>
      <c r="J43">
        <v>3</v>
      </c>
      <c r="K43">
        <v>0</v>
      </c>
      <c r="L43" t="s">
        <v>55</v>
      </c>
    </row>
    <row r="44" spans="1:12" x14ac:dyDescent="0.25">
      <c r="A44" s="3">
        <v>3462</v>
      </c>
      <c r="B44" s="3">
        <v>3776.57104492188</v>
      </c>
      <c r="C44" s="3">
        <v>10960.72265625</v>
      </c>
      <c r="D44" s="3">
        <f t="shared" si="0"/>
        <v>1.4015857513478167</v>
      </c>
      <c r="E44" s="3">
        <v>3776.8715999999999</v>
      </c>
      <c r="F44" s="3">
        <f t="shared" si="1"/>
        <v>0.30055507811994175</v>
      </c>
      <c r="G44" t="s">
        <v>56</v>
      </c>
      <c r="H44">
        <v>6</v>
      </c>
      <c r="I44">
        <v>5</v>
      </c>
      <c r="J44">
        <v>3</v>
      </c>
      <c r="K44">
        <v>1</v>
      </c>
      <c r="L44" t="s">
        <v>57</v>
      </c>
    </row>
  </sheetData>
  <conditionalFormatting sqref="D2:D4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{B3CDE882-418C-4DE8-9D90-A366FBBB484C}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CDE882-418C-4DE8-9D90-A366FBBB484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D2:D44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958B-F271-4C58-B1D2-35F4657BD6B2}">
  <dimension ref="A1:R59"/>
  <sheetViews>
    <sheetView workbookViewId="0">
      <selection sqref="A1:XFD1048576"/>
    </sheetView>
  </sheetViews>
  <sheetFormatPr defaultRowHeight="15" x14ac:dyDescent="0.25"/>
  <cols>
    <col min="4" max="4" width="9.140625" style="3"/>
  </cols>
  <sheetData>
    <row r="1" spans="1:18" x14ac:dyDescent="0.25">
      <c r="A1" s="2" t="s">
        <v>0</v>
      </c>
      <c r="B1" s="6" t="s">
        <v>1</v>
      </c>
      <c r="C1" s="7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</row>
    <row r="2" spans="1:18" x14ac:dyDescent="0.25">
      <c r="A2">
        <v>44</v>
      </c>
      <c r="B2">
        <v>926.36901855468795</v>
      </c>
      <c r="C2">
        <v>24546.115234375</v>
      </c>
      <c r="D2" s="3">
        <f t="shared" ref="D2:D33" si="0">C2/SUM($C$2:$C$59)*100</f>
        <v>0.66513301059778729</v>
      </c>
      <c r="O2" s="3"/>
      <c r="P2" s="3"/>
      <c r="Q2" s="3"/>
      <c r="R2" s="3"/>
    </row>
    <row r="3" spans="1:18" x14ac:dyDescent="0.25">
      <c r="A3">
        <v>153</v>
      </c>
      <c r="B3">
        <v>1009.76831054688</v>
      </c>
      <c r="C3">
        <v>13679.5693359375</v>
      </c>
      <c r="D3" s="3">
        <f t="shared" si="0"/>
        <v>0.37067915021238013</v>
      </c>
    </row>
    <row r="4" spans="1:18" x14ac:dyDescent="0.25">
      <c r="A4">
        <v>316</v>
      </c>
      <c r="B4">
        <v>1100.44763183594</v>
      </c>
      <c r="C4">
        <v>47211.16015625</v>
      </c>
      <c r="D4" s="3">
        <f t="shared" si="0"/>
        <v>1.2792941281626973</v>
      </c>
    </row>
    <row r="5" spans="1:18" x14ac:dyDescent="0.25">
      <c r="A5">
        <v>576</v>
      </c>
      <c r="B5">
        <v>1274.54223632813</v>
      </c>
      <c r="C5">
        <v>13966.748046875</v>
      </c>
      <c r="D5" s="3">
        <f t="shared" si="0"/>
        <v>0.37846091277487121</v>
      </c>
    </row>
    <row r="6" spans="1:18" x14ac:dyDescent="0.25">
      <c r="A6">
        <v>704</v>
      </c>
      <c r="B6">
        <v>1361.58557128906</v>
      </c>
      <c r="C6">
        <v>18041.15625</v>
      </c>
      <c r="D6" s="3">
        <f t="shared" si="0"/>
        <v>0.48886630151653515</v>
      </c>
    </row>
    <row r="7" spans="1:18" x14ac:dyDescent="0.25">
      <c r="A7">
        <v>722</v>
      </c>
      <c r="B7">
        <v>1375.5859375</v>
      </c>
      <c r="C7">
        <v>13841.21875</v>
      </c>
      <c r="D7" s="3">
        <f t="shared" si="0"/>
        <v>0.37505940999728443</v>
      </c>
      <c r="E7">
        <v>1375.6828</v>
      </c>
      <c r="F7">
        <f>E7-B7</f>
        <v>9.6862500000042928E-2</v>
      </c>
      <c r="G7" t="s">
        <v>58</v>
      </c>
      <c r="H7">
        <v>4</v>
      </c>
      <c r="I7">
        <v>2</v>
      </c>
      <c r="J7">
        <v>0</v>
      </c>
      <c r="K7">
        <v>0</v>
      </c>
      <c r="L7" t="s">
        <v>59</v>
      </c>
    </row>
    <row r="8" spans="1:18" x14ac:dyDescent="0.25">
      <c r="A8">
        <v>773</v>
      </c>
      <c r="B8">
        <v>1416.60791015625</v>
      </c>
      <c r="C8">
        <v>40442.76171875</v>
      </c>
      <c r="D8" s="3">
        <f t="shared" si="0"/>
        <v>1.0958889258863231</v>
      </c>
      <c r="E8">
        <v>1416.7094</v>
      </c>
      <c r="F8">
        <f>E8-B8</f>
        <v>0.10148984374995962</v>
      </c>
      <c r="G8" t="s">
        <v>60</v>
      </c>
      <c r="H8">
        <v>3</v>
      </c>
      <c r="I8">
        <v>3</v>
      </c>
      <c r="J8">
        <v>0</v>
      </c>
      <c r="K8">
        <v>0</v>
      </c>
      <c r="L8" t="s">
        <v>61</v>
      </c>
    </row>
    <row r="9" spans="1:18" x14ac:dyDescent="0.25">
      <c r="A9">
        <v>966</v>
      </c>
      <c r="B9">
        <v>1549.68151855469</v>
      </c>
      <c r="C9">
        <v>17024.93359375</v>
      </c>
      <c r="D9" s="3">
        <f t="shared" si="0"/>
        <v>0.46132942945611799</v>
      </c>
    </row>
    <row r="10" spans="1:18" x14ac:dyDescent="0.25">
      <c r="A10">
        <v>982</v>
      </c>
      <c r="B10">
        <v>1565.6728515625</v>
      </c>
      <c r="C10">
        <v>25163.16796875</v>
      </c>
      <c r="D10" s="3">
        <f t="shared" si="0"/>
        <v>0.68185346265276969</v>
      </c>
    </row>
    <row r="11" spans="1:18" x14ac:dyDescent="0.25">
      <c r="A11">
        <v>996</v>
      </c>
      <c r="B11">
        <v>1579.68481445313</v>
      </c>
      <c r="C11">
        <v>606715.375</v>
      </c>
      <c r="D11" s="3">
        <f t="shared" si="0"/>
        <v>16.440337711141311</v>
      </c>
      <c r="E11">
        <v>1579.7826</v>
      </c>
      <c r="F11">
        <f>E11-B11</f>
        <v>9.7785546869999962E-2</v>
      </c>
      <c r="G11" t="s">
        <v>12</v>
      </c>
      <c r="H11">
        <v>5</v>
      </c>
      <c r="I11">
        <v>2</v>
      </c>
      <c r="J11">
        <v>0</v>
      </c>
      <c r="K11">
        <v>0</v>
      </c>
      <c r="L11" t="s">
        <v>13</v>
      </c>
    </row>
    <row r="12" spans="1:18" x14ac:dyDescent="0.25">
      <c r="A12">
        <v>1021</v>
      </c>
      <c r="B12">
        <v>1609.69689941406</v>
      </c>
      <c r="C12">
        <v>21164.974609375</v>
      </c>
      <c r="D12" s="3">
        <f t="shared" si="0"/>
        <v>0.57351328903747678</v>
      </c>
    </row>
    <row r="13" spans="1:18" x14ac:dyDescent="0.25">
      <c r="A13">
        <v>1036</v>
      </c>
      <c r="B13">
        <v>1620.71765136719</v>
      </c>
      <c r="C13">
        <v>15746.7197265625</v>
      </c>
      <c r="D13" s="3">
        <f t="shared" si="0"/>
        <v>0.42669330762777885</v>
      </c>
    </row>
    <row r="14" spans="1:18" x14ac:dyDescent="0.25">
      <c r="A14">
        <v>1086</v>
      </c>
      <c r="B14">
        <v>1661.73193359375</v>
      </c>
      <c r="C14">
        <v>79360.40625</v>
      </c>
      <c r="D14" s="3">
        <f t="shared" si="0"/>
        <v>2.1504513210059484</v>
      </c>
      <c r="E14">
        <v>1661.8357000000001</v>
      </c>
      <c r="F14">
        <f>E14-B14</f>
        <v>0.10376640625008804</v>
      </c>
      <c r="G14" t="s">
        <v>62</v>
      </c>
      <c r="H14">
        <v>3</v>
      </c>
      <c r="I14">
        <v>4</v>
      </c>
      <c r="J14">
        <v>0</v>
      </c>
      <c r="K14">
        <v>0</v>
      </c>
      <c r="L14" t="s">
        <v>17</v>
      </c>
    </row>
    <row r="15" spans="1:18" x14ac:dyDescent="0.25">
      <c r="A15">
        <v>1166</v>
      </c>
      <c r="B15">
        <v>1723.77062988281</v>
      </c>
      <c r="C15">
        <v>12826.6455078125</v>
      </c>
      <c r="D15" s="3">
        <f t="shared" si="0"/>
        <v>0.34756723257512817</v>
      </c>
    </row>
    <row r="16" spans="1:18" x14ac:dyDescent="0.25">
      <c r="A16">
        <v>1227</v>
      </c>
      <c r="B16">
        <v>1783.78442382813</v>
      </c>
      <c r="C16">
        <v>101475.7421875</v>
      </c>
      <c r="D16" s="3">
        <f t="shared" si="0"/>
        <v>2.7497168191117773</v>
      </c>
      <c r="E16">
        <v>1783.8824</v>
      </c>
      <c r="F16">
        <f>E16-B16</f>
        <v>9.7976171869959217E-2</v>
      </c>
      <c r="G16" t="s">
        <v>14</v>
      </c>
      <c r="H16">
        <v>6</v>
      </c>
      <c r="I16">
        <v>2</v>
      </c>
      <c r="J16">
        <v>0</v>
      </c>
      <c r="K16">
        <v>0</v>
      </c>
      <c r="L16" t="s">
        <v>15</v>
      </c>
    </row>
    <row r="17" spans="1:12" x14ac:dyDescent="0.25">
      <c r="A17">
        <v>1264</v>
      </c>
      <c r="B17">
        <v>1824.8134765625</v>
      </c>
      <c r="C17">
        <v>15501.0380859375</v>
      </c>
      <c r="D17" s="3">
        <f t="shared" si="0"/>
        <v>0.42003600288862952</v>
      </c>
      <c r="E17">
        <v>1824.9088999999999</v>
      </c>
      <c r="F17">
        <f>E17-B17</f>
        <v>9.542343749990323E-2</v>
      </c>
      <c r="G17" t="s">
        <v>63</v>
      </c>
      <c r="H17">
        <v>5</v>
      </c>
      <c r="I17">
        <v>3</v>
      </c>
      <c r="J17">
        <v>0</v>
      </c>
      <c r="K17">
        <v>0</v>
      </c>
      <c r="L17" t="s">
        <v>64</v>
      </c>
    </row>
    <row r="18" spans="1:12" x14ac:dyDescent="0.25">
      <c r="A18">
        <v>1274</v>
      </c>
      <c r="B18">
        <v>1835.83630371094</v>
      </c>
      <c r="C18">
        <v>162449.109375</v>
      </c>
      <c r="D18" s="3">
        <f t="shared" si="0"/>
        <v>4.401929354434329</v>
      </c>
      <c r="E18">
        <v>1835.9249</v>
      </c>
      <c r="F18">
        <f>E18-B18</f>
        <v>8.8596289059978517E-2</v>
      </c>
      <c r="G18" t="s">
        <v>16</v>
      </c>
      <c r="H18">
        <v>3</v>
      </c>
      <c r="I18">
        <v>4</v>
      </c>
      <c r="J18">
        <v>0</v>
      </c>
      <c r="K18">
        <v>1</v>
      </c>
      <c r="L18" t="s">
        <v>17</v>
      </c>
    </row>
    <row r="19" spans="1:12" x14ac:dyDescent="0.25">
      <c r="A19">
        <v>1291</v>
      </c>
      <c r="B19">
        <v>1851.81188964844</v>
      </c>
      <c r="C19">
        <v>28450.443359375</v>
      </c>
      <c r="D19" s="3">
        <f t="shared" si="0"/>
        <v>0.77092969147159429</v>
      </c>
    </row>
    <row r="20" spans="1:12" x14ac:dyDescent="0.25">
      <c r="A20">
        <v>1306</v>
      </c>
      <c r="B20">
        <v>1865.84716796875</v>
      </c>
      <c r="C20">
        <v>83123.8359375</v>
      </c>
      <c r="D20" s="3">
        <f t="shared" si="0"/>
        <v>2.2524300371619961</v>
      </c>
      <c r="E20">
        <v>1865.9355</v>
      </c>
      <c r="F20">
        <f>E20-B20</f>
        <v>8.8332031250047294E-2</v>
      </c>
      <c r="G20" t="s">
        <v>18</v>
      </c>
      <c r="H20">
        <v>4</v>
      </c>
      <c r="I20">
        <v>4</v>
      </c>
      <c r="J20">
        <v>0</v>
      </c>
      <c r="K20">
        <v>0</v>
      </c>
      <c r="L20" t="s">
        <v>19</v>
      </c>
    </row>
    <row r="21" spans="1:12" x14ac:dyDescent="0.25">
      <c r="A21">
        <v>1351</v>
      </c>
      <c r="B21">
        <v>1906.87048339844</v>
      </c>
      <c r="C21">
        <v>14845.111328125</v>
      </c>
      <c r="D21" s="3">
        <f t="shared" si="0"/>
        <v>0.40226217045161328</v>
      </c>
      <c r="E21">
        <v>1906.962</v>
      </c>
      <c r="F21">
        <f>E21-B21</f>
        <v>9.1516601559987976E-2</v>
      </c>
      <c r="G21" s="4" t="s">
        <v>65</v>
      </c>
      <c r="H21" s="5">
        <v>3</v>
      </c>
      <c r="I21" s="5">
        <v>5</v>
      </c>
      <c r="J21" s="5">
        <v>0</v>
      </c>
      <c r="K21" s="5">
        <v>0</v>
      </c>
      <c r="L21" s="3" t="s">
        <v>66</v>
      </c>
    </row>
    <row r="22" spans="1:12" x14ac:dyDescent="0.25">
      <c r="A22">
        <v>1420</v>
      </c>
      <c r="B22">
        <v>1981.89392089844</v>
      </c>
      <c r="C22">
        <v>24910.837890625</v>
      </c>
      <c r="D22" s="3">
        <f t="shared" si="0"/>
        <v>0.67501600332671641</v>
      </c>
    </row>
    <row r="23" spans="1:12" x14ac:dyDescent="0.25">
      <c r="A23">
        <v>1423</v>
      </c>
      <c r="B23">
        <v>1987.87158203125</v>
      </c>
      <c r="C23">
        <v>75957.6640625</v>
      </c>
      <c r="D23" s="3">
        <f t="shared" si="0"/>
        <v>2.0582462558113379</v>
      </c>
      <c r="E23">
        <v>1987.9820999999999</v>
      </c>
      <c r="F23">
        <f>E23-B23</f>
        <v>0.11051796874994579</v>
      </c>
      <c r="G23" t="s">
        <v>20</v>
      </c>
      <c r="H23">
        <v>7</v>
      </c>
      <c r="I23">
        <v>2</v>
      </c>
      <c r="J23">
        <v>0</v>
      </c>
      <c r="K23">
        <v>0</v>
      </c>
      <c r="L23" t="s">
        <v>21</v>
      </c>
    </row>
    <row r="24" spans="1:12" x14ac:dyDescent="0.25">
      <c r="A24">
        <v>1449</v>
      </c>
      <c r="B24">
        <v>2025.92321777344</v>
      </c>
      <c r="C24">
        <v>21049.146484375</v>
      </c>
      <c r="D24" s="3">
        <f t="shared" si="0"/>
        <v>0.57037466165153272</v>
      </c>
    </row>
    <row r="25" spans="1:12" x14ac:dyDescent="0.25">
      <c r="A25">
        <v>1451</v>
      </c>
      <c r="B25">
        <v>2028.90783691406</v>
      </c>
      <c r="C25">
        <v>13002.0625</v>
      </c>
      <c r="D25" s="3">
        <f t="shared" si="0"/>
        <v>0.35232055630923514</v>
      </c>
    </row>
    <row r="26" spans="1:12" x14ac:dyDescent="0.25">
      <c r="A26">
        <v>1457</v>
      </c>
      <c r="B26">
        <v>2039.92651367188</v>
      </c>
      <c r="C26">
        <v>261724.71875</v>
      </c>
      <c r="D26" s="3">
        <f t="shared" si="0"/>
        <v>7.0920285539219723</v>
      </c>
      <c r="E26">
        <v>2040.0246999999999</v>
      </c>
      <c r="F26">
        <f>E26-B26</f>
        <v>9.8186328119936661E-2</v>
      </c>
      <c r="G26" t="s">
        <v>22</v>
      </c>
      <c r="H26">
        <v>4</v>
      </c>
      <c r="I26">
        <v>4</v>
      </c>
      <c r="J26">
        <v>0</v>
      </c>
      <c r="K26">
        <v>1</v>
      </c>
      <c r="L26" t="s">
        <v>23</v>
      </c>
    </row>
    <row r="27" spans="1:12" x14ac:dyDescent="0.25">
      <c r="A27">
        <v>1471</v>
      </c>
      <c r="B27">
        <v>2055.91650390625</v>
      </c>
      <c r="C27">
        <v>53376.19140625</v>
      </c>
      <c r="D27" s="3">
        <f t="shared" si="0"/>
        <v>1.4463497195093638</v>
      </c>
    </row>
    <row r="28" spans="1:12" x14ac:dyDescent="0.25">
      <c r="A28">
        <v>1480</v>
      </c>
      <c r="B28">
        <v>2069.92553710938</v>
      </c>
      <c r="C28">
        <v>67499.546875</v>
      </c>
      <c r="D28" s="3">
        <f t="shared" si="0"/>
        <v>1.8290542677841533</v>
      </c>
      <c r="E28">
        <v>2070.0351999999998</v>
      </c>
      <c r="F28">
        <f>E28-B28</f>
        <v>0.10966289061980206</v>
      </c>
      <c r="G28" t="s">
        <v>24</v>
      </c>
      <c r="H28">
        <v>5</v>
      </c>
      <c r="I28">
        <v>4</v>
      </c>
      <c r="J28">
        <v>0</v>
      </c>
      <c r="K28">
        <v>0</v>
      </c>
      <c r="L28" t="s">
        <v>25</v>
      </c>
    </row>
    <row r="29" spans="1:12" x14ac:dyDescent="0.25">
      <c r="A29">
        <v>1487</v>
      </c>
      <c r="B29">
        <v>2080.95751953125</v>
      </c>
      <c r="C29">
        <v>42695.5234375</v>
      </c>
      <c r="D29" s="3">
        <f t="shared" si="0"/>
        <v>1.1569326458332274</v>
      </c>
      <c r="E29">
        <v>2081.0511999999999</v>
      </c>
      <c r="F29">
        <f>E29-B29</f>
        <v>9.3680468749880674E-2</v>
      </c>
      <c r="G29" t="s">
        <v>26</v>
      </c>
      <c r="H29">
        <v>3</v>
      </c>
      <c r="I29">
        <v>5</v>
      </c>
      <c r="J29">
        <v>0</v>
      </c>
      <c r="K29">
        <v>1</v>
      </c>
      <c r="L29" t="s">
        <v>27</v>
      </c>
    </row>
    <row r="30" spans="1:12" x14ac:dyDescent="0.25">
      <c r="A30">
        <v>1514</v>
      </c>
      <c r="B30">
        <v>2110.96118164063</v>
      </c>
      <c r="C30">
        <v>25850.09765625</v>
      </c>
      <c r="D30" s="3">
        <f t="shared" si="0"/>
        <v>0.70046739022351701</v>
      </c>
      <c r="E30">
        <v>2111.0617999999999</v>
      </c>
      <c r="F30">
        <f>E30-B30</f>
        <v>0.10061835936994612</v>
      </c>
      <c r="G30" t="s">
        <v>67</v>
      </c>
      <c r="H30">
        <v>4</v>
      </c>
      <c r="I30">
        <v>5</v>
      </c>
      <c r="J30">
        <v>0</v>
      </c>
      <c r="K30">
        <v>0</v>
      </c>
      <c r="L30" t="s">
        <v>68</v>
      </c>
    </row>
    <row r="31" spans="1:12" x14ac:dyDescent="0.25">
      <c r="A31">
        <v>1572</v>
      </c>
      <c r="B31">
        <v>2185.98510742188</v>
      </c>
      <c r="C31">
        <v>19464.59765625</v>
      </c>
      <c r="D31" s="3">
        <f t="shared" si="0"/>
        <v>0.52743769494920023</v>
      </c>
      <c r="E31">
        <v>2186.0826000000002</v>
      </c>
      <c r="F31">
        <f>E31-B31</f>
        <v>9.7492578120181861E-2</v>
      </c>
      <c r="G31" t="s">
        <v>69</v>
      </c>
      <c r="H31">
        <v>5</v>
      </c>
      <c r="I31">
        <v>3</v>
      </c>
      <c r="J31">
        <v>1</v>
      </c>
      <c r="K31">
        <v>0</v>
      </c>
      <c r="L31" t="s">
        <v>70</v>
      </c>
    </row>
    <row r="32" spans="1:12" x14ac:dyDescent="0.25">
      <c r="A32">
        <v>1575</v>
      </c>
      <c r="B32">
        <v>2191.98754882813</v>
      </c>
      <c r="C32">
        <v>87589.3359375</v>
      </c>
      <c r="D32" s="3">
        <f t="shared" si="0"/>
        <v>2.3734329506765932</v>
      </c>
    </row>
    <row r="33" spans="1:12" x14ac:dyDescent="0.25">
      <c r="A33">
        <v>1598</v>
      </c>
      <c r="B33">
        <v>2227.0146484375</v>
      </c>
      <c r="C33">
        <v>100654.8515625</v>
      </c>
      <c r="D33" s="3">
        <f t="shared" si="0"/>
        <v>2.7274729142183007</v>
      </c>
      <c r="E33">
        <v>2227.1091000000001</v>
      </c>
      <c r="F33">
        <f>E33-B33</f>
        <v>9.4451562500125874E-2</v>
      </c>
      <c r="G33" t="s">
        <v>28</v>
      </c>
      <c r="H33">
        <v>4</v>
      </c>
      <c r="I33">
        <v>4</v>
      </c>
      <c r="J33">
        <v>1</v>
      </c>
      <c r="K33">
        <v>0</v>
      </c>
      <c r="L33" t="s">
        <v>29</v>
      </c>
    </row>
    <row r="34" spans="1:12" x14ac:dyDescent="0.25">
      <c r="A34">
        <v>1599</v>
      </c>
      <c r="B34">
        <v>2230.01782226563</v>
      </c>
      <c r="C34">
        <v>25703.580078125</v>
      </c>
      <c r="D34" s="3">
        <f t="shared" ref="D34:D59" si="1">C34/SUM($C$2:$C$59)*100</f>
        <v>0.69649716206670853</v>
      </c>
    </row>
    <row r="35" spans="1:12" x14ac:dyDescent="0.25">
      <c r="A35">
        <v>1600</v>
      </c>
      <c r="B35">
        <v>2234.96826171875</v>
      </c>
      <c r="C35">
        <v>19541.03515625</v>
      </c>
      <c r="D35" s="3">
        <f t="shared" si="1"/>
        <v>0.52950894345480359</v>
      </c>
    </row>
    <row r="36" spans="1:12" x14ac:dyDescent="0.25">
      <c r="A36">
        <v>1606</v>
      </c>
      <c r="B36">
        <v>2244.02465820313</v>
      </c>
      <c r="C36">
        <v>175930.15625</v>
      </c>
      <c r="D36" s="3">
        <f t="shared" si="1"/>
        <v>4.7672290855062931</v>
      </c>
      <c r="E36">
        <v>2244.1244999999999</v>
      </c>
      <c r="F36">
        <f>E36-B36</f>
        <v>9.9841796869895916E-2</v>
      </c>
      <c r="G36" t="s">
        <v>30</v>
      </c>
      <c r="H36">
        <v>5</v>
      </c>
      <c r="I36">
        <v>4</v>
      </c>
      <c r="J36">
        <v>0</v>
      </c>
      <c r="K36">
        <v>1</v>
      </c>
      <c r="L36" t="s">
        <v>31</v>
      </c>
    </row>
    <row r="37" spans="1:12" x14ac:dyDescent="0.25">
      <c r="A37">
        <v>1634</v>
      </c>
      <c r="B37">
        <v>2285.05639648438</v>
      </c>
      <c r="C37">
        <v>74283.2109375</v>
      </c>
      <c r="D37" s="3">
        <f t="shared" si="1"/>
        <v>2.0128731270086004</v>
      </c>
      <c r="E37">
        <v>2285.1509999999998</v>
      </c>
      <c r="F37">
        <f>E37-B37</f>
        <v>9.4603515619837708E-2</v>
      </c>
      <c r="G37" t="s">
        <v>32</v>
      </c>
      <c r="H37">
        <v>4</v>
      </c>
      <c r="I37">
        <v>5</v>
      </c>
      <c r="J37">
        <v>0</v>
      </c>
      <c r="K37">
        <v>1</v>
      </c>
      <c r="L37" t="s">
        <v>33</v>
      </c>
    </row>
    <row r="38" spans="1:12" x14ac:dyDescent="0.25">
      <c r="A38">
        <v>1655</v>
      </c>
      <c r="B38">
        <v>2315.0517578125</v>
      </c>
      <c r="C38">
        <v>16411.4375</v>
      </c>
      <c r="D38" s="3">
        <f t="shared" si="1"/>
        <v>0.44470535269571604</v>
      </c>
      <c r="E38">
        <v>2315.1615999999999</v>
      </c>
      <c r="F38">
        <f>E38-B38</f>
        <v>0.1098421874999076</v>
      </c>
      <c r="G38" t="s">
        <v>71</v>
      </c>
      <c r="H38">
        <v>5</v>
      </c>
      <c r="I38">
        <v>5</v>
      </c>
      <c r="J38">
        <v>0</v>
      </c>
      <c r="K38">
        <v>0</v>
      </c>
      <c r="L38" t="s">
        <v>72</v>
      </c>
    </row>
    <row r="39" spans="1:12" x14ac:dyDescent="0.25">
      <c r="A39">
        <v>1715</v>
      </c>
      <c r="B39">
        <v>2390.08569335938</v>
      </c>
      <c r="C39">
        <v>15364.1806640625</v>
      </c>
      <c r="D39" s="3">
        <f t="shared" si="1"/>
        <v>0.41632753871150019</v>
      </c>
    </row>
    <row r="40" spans="1:12" x14ac:dyDescent="0.25">
      <c r="A40">
        <v>1720</v>
      </c>
      <c r="B40">
        <v>2396.07421875</v>
      </c>
      <c r="C40">
        <v>53968.09375</v>
      </c>
      <c r="D40" s="3">
        <f t="shared" si="1"/>
        <v>1.4623886643329824</v>
      </c>
    </row>
    <row r="41" spans="1:12" x14ac:dyDescent="0.25">
      <c r="A41">
        <v>1721</v>
      </c>
      <c r="B41">
        <v>2401.10083007813</v>
      </c>
      <c r="C41">
        <v>24562.75</v>
      </c>
      <c r="D41" s="3">
        <f t="shared" si="1"/>
        <v>0.66558376753570181</v>
      </c>
    </row>
    <row r="42" spans="1:12" x14ac:dyDescent="0.25">
      <c r="A42">
        <v>1731</v>
      </c>
      <c r="B42">
        <v>2417.07983398438</v>
      </c>
      <c r="C42">
        <v>49818.83984375</v>
      </c>
      <c r="D42" s="3">
        <f t="shared" si="1"/>
        <v>1.3499551604547886</v>
      </c>
    </row>
    <row r="43" spans="1:12" x14ac:dyDescent="0.25">
      <c r="A43">
        <v>1739</v>
      </c>
      <c r="B43">
        <v>2431.10815429688</v>
      </c>
      <c r="C43">
        <v>234349.859375</v>
      </c>
      <c r="D43" s="3">
        <f t="shared" si="1"/>
        <v>6.3502442651687776</v>
      </c>
      <c r="E43">
        <v>2431.2089000000001</v>
      </c>
      <c r="F43">
        <f>E43-B43</f>
        <v>0.10074570312008291</v>
      </c>
      <c r="G43" t="s">
        <v>34</v>
      </c>
      <c r="H43">
        <v>5</v>
      </c>
      <c r="I43">
        <v>4</v>
      </c>
      <c r="J43">
        <v>1</v>
      </c>
      <c r="K43">
        <v>0</v>
      </c>
      <c r="L43" t="s">
        <v>35</v>
      </c>
    </row>
    <row r="44" spans="1:12" x14ac:dyDescent="0.25">
      <c r="A44">
        <v>1742</v>
      </c>
      <c r="B44">
        <v>2439.07470703125</v>
      </c>
      <c r="C44">
        <v>47072.49609375</v>
      </c>
      <c r="D44" s="3">
        <f t="shared" si="1"/>
        <v>1.2755367089347787</v>
      </c>
    </row>
    <row r="45" spans="1:12" x14ac:dyDescent="0.25">
      <c r="A45">
        <v>1766</v>
      </c>
      <c r="B45">
        <v>2475.11206054688</v>
      </c>
      <c r="C45">
        <v>20068.703125</v>
      </c>
      <c r="D45" s="3">
        <f t="shared" si="1"/>
        <v>0.54380731129425708</v>
      </c>
    </row>
    <row r="46" spans="1:12" x14ac:dyDescent="0.25">
      <c r="A46">
        <v>1777</v>
      </c>
      <c r="B46">
        <v>2489.1474609375</v>
      </c>
      <c r="C46">
        <v>43073.22265625</v>
      </c>
      <c r="D46" s="3">
        <f t="shared" si="1"/>
        <v>1.1671672681377707</v>
      </c>
      <c r="E46">
        <v>2489.2507999999998</v>
      </c>
      <c r="F46">
        <f>E46-B46</f>
        <v>0.10333906249979918</v>
      </c>
      <c r="G46" t="s">
        <v>36</v>
      </c>
      <c r="H46">
        <v>5</v>
      </c>
      <c r="I46">
        <v>5</v>
      </c>
      <c r="J46">
        <v>0</v>
      </c>
      <c r="K46">
        <v>1</v>
      </c>
      <c r="L46" t="s">
        <v>37</v>
      </c>
    </row>
    <row r="47" spans="1:12" x14ac:dyDescent="0.25">
      <c r="A47">
        <v>1850</v>
      </c>
      <c r="B47">
        <v>2591.17358398438</v>
      </c>
      <c r="C47">
        <v>16635.03125</v>
      </c>
      <c r="D47" s="3">
        <f t="shared" si="1"/>
        <v>0.45076413563013651</v>
      </c>
    </row>
    <row r="48" spans="1:12" x14ac:dyDescent="0.25">
      <c r="A48">
        <v>1861</v>
      </c>
      <c r="B48">
        <v>2605.20678710938</v>
      </c>
      <c r="C48">
        <v>180703.359375</v>
      </c>
      <c r="D48" s="3">
        <f t="shared" si="1"/>
        <v>4.8965699174225357</v>
      </c>
      <c r="E48">
        <v>2605.2981</v>
      </c>
      <c r="F48">
        <f>E48-B48</f>
        <v>9.1312890619974496E-2</v>
      </c>
      <c r="G48" t="s">
        <v>38</v>
      </c>
      <c r="H48">
        <v>5</v>
      </c>
      <c r="I48">
        <v>4</v>
      </c>
      <c r="J48">
        <v>1</v>
      </c>
      <c r="K48">
        <v>1</v>
      </c>
      <c r="L48" t="s">
        <v>39</v>
      </c>
    </row>
    <row r="49" spans="1:12" x14ac:dyDescent="0.25">
      <c r="A49">
        <v>1865</v>
      </c>
      <c r="B49">
        <v>2613.18017578125</v>
      </c>
      <c r="C49">
        <v>35049.11328125</v>
      </c>
      <c r="D49" s="3">
        <f t="shared" si="1"/>
        <v>0.94973571226837306</v>
      </c>
    </row>
    <row r="50" spans="1:12" x14ac:dyDescent="0.25">
      <c r="A50">
        <v>1902</v>
      </c>
      <c r="B50">
        <v>2676.21704101563</v>
      </c>
      <c r="C50">
        <v>20433.578125</v>
      </c>
      <c r="D50" s="3">
        <f t="shared" si="1"/>
        <v>0.55369443212476621</v>
      </c>
      <c r="E50">
        <v>2676.3352</v>
      </c>
      <c r="F50">
        <f>E50-B50</f>
        <v>0.11815898436998395</v>
      </c>
      <c r="G50" t="s">
        <v>40</v>
      </c>
      <c r="H50">
        <v>5</v>
      </c>
      <c r="I50">
        <v>5</v>
      </c>
      <c r="J50">
        <v>1</v>
      </c>
      <c r="K50">
        <v>0</v>
      </c>
      <c r="L50" t="s">
        <v>41</v>
      </c>
    </row>
    <row r="51" spans="1:12" x14ac:dyDescent="0.25">
      <c r="A51">
        <v>1959</v>
      </c>
      <c r="B51">
        <v>2778.27880859375</v>
      </c>
      <c r="C51">
        <v>17146.03515625</v>
      </c>
      <c r="D51" s="3">
        <f t="shared" si="1"/>
        <v>0.4646109526659869</v>
      </c>
    </row>
    <row r="52" spans="1:12" x14ac:dyDescent="0.25">
      <c r="A52">
        <v>1966</v>
      </c>
      <c r="B52">
        <v>2792.30053710938</v>
      </c>
      <c r="C52">
        <v>251399.09375</v>
      </c>
      <c r="D52" s="3">
        <f t="shared" si="1"/>
        <v>6.8122321797512946</v>
      </c>
      <c r="E52">
        <v>2792.3825999999999</v>
      </c>
      <c r="F52">
        <f>E52-B52</f>
        <v>8.2062890619909012E-2</v>
      </c>
      <c r="G52" t="s">
        <v>42</v>
      </c>
      <c r="H52">
        <v>5</v>
      </c>
      <c r="I52">
        <v>4</v>
      </c>
      <c r="J52">
        <v>2</v>
      </c>
      <c r="K52">
        <v>0</v>
      </c>
      <c r="L52" t="s">
        <v>43</v>
      </c>
    </row>
    <row r="53" spans="1:12" x14ac:dyDescent="0.25">
      <c r="A53">
        <v>1968</v>
      </c>
      <c r="B53">
        <v>2800.244140625</v>
      </c>
      <c r="C53">
        <v>27985.458984375</v>
      </c>
      <c r="D53" s="3">
        <f t="shared" si="1"/>
        <v>0.7583298786591961</v>
      </c>
    </row>
    <row r="54" spans="1:12" x14ac:dyDescent="0.25">
      <c r="A54">
        <v>1994</v>
      </c>
      <c r="B54">
        <v>2850.33911132813</v>
      </c>
      <c r="C54">
        <v>57062.31640625</v>
      </c>
      <c r="D54" s="3">
        <f t="shared" si="1"/>
        <v>1.5462336887354293</v>
      </c>
      <c r="E54">
        <v>2850.4243999999999</v>
      </c>
      <c r="F54">
        <f t="shared" ref="F54:F59" si="2">E54-B54</f>
        <v>8.5288671869875543E-2</v>
      </c>
      <c r="G54" t="s">
        <v>44</v>
      </c>
      <c r="H54">
        <v>5</v>
      </c>
      <c r="I54">
        <v>5</v>
      </c>
      <c r="J54">
        <v>1</v>
      </c>
      <c r="K54">
        <v>1</v>
      </c>
      <c r="L54" t="s">
        <v>45</v>
      </c>
    </row>
    <row r="55" spans="1:12" x14ac:dyDescent="0.25">
      <c r="A55">
        <v>2009</v>
      </c>
      <c r="B55">
        <v>2880.32836914063</v>
      </c>
      <c r="C55">
        <v>18483.73046875</v>
      </c>
      <c r="D55" s="3">
        <f t="shared" si="1"/>
        <v>0.50085886000163127</v>
      </c>
      <c r="E55">
        <v>2880.4349999999999</v>
      </c>
      <c r="F55">
        <f t="shared" si="2"/>
        <v>0.10663085936994321</v>
      </c>
      <c r="G55" t="s">
        <v>46</v>
      </c>
      <c r="H55">
        <v>6</v>
      </c>
      <c r="I55">
        <v>5</v>
      </c>
      <c r="J55">
        <v>1</v>
      </c>
      <c r="K55">
        <v>0</v>
      </c>
      <c r="L55" t="s">
        <v>47</v>
      </c>
    </row>
    <row r="56" spans="1:12" x14ac:dyDescent="0.25">
      <c r="A56">
        <v>2062</v>
      </c>
      <c r="B56">
        <v>2966.37329101563</v>
      </c>
      <c r="C56">
        <v>66532.5703125</v>
      </c>
      <c r="D56" s="3">
        <f t="shared" si="1"/>
        <v>1.8028518310216786</v>
      </c>
      <c r="E56">
        <v>2966.4717999999998</v>
      </c>
      <c r="F56">
        <f t="shared" si="2"/>
        <v>9.8508984369800601E-2</v>
      </c>
      <c r="G56" t="s">
        <v>48</v>
      </c>
      <c r="H56">
        <v>5</v>
      </c>
      <c r="I56">
        <v>4</v>
      </c>
      <c r="J56">
        <v>2</v>
      </c>
      <c r="K56">
        <v>1</v>
      </c>
      <c r="L56" t="s">
        <v>49</v>
      </c>
    </row>
    <row r="57" spans="1:12" x14ac:dyDescent="0.25">
      <c r="A57">
        <v>2120</v>
      </c>
      <c r="B57">
        <v>3054.423828125</v>
      </c>
      <c r="C57">
        <v>17809.72265625</v>
      </c>
      <c r="D57" s="3">
        <f t="shared" si="1"/>
        <v>0.48259508012387958</v>
      </c>
      <c r="E57">
        <v>3054.5241999999998</v>
      </c>
      <c r="F57">
        <f t="shared" si="2"/>
        <v>0.10037187499983702</v>
      </c>
      <c r="G57" t="s">
        <v>73</v>
      </c>
      <c r="H57">
        <v>6</v>
      </c>
      <c r="I57">
        <v>5</v>
      </c>
      <c r="J57">
        <v>1</v>
      </c>
      <c r="K57">
        <v>1</v>
      </c>
      <c r="L57" t="s">
        <v>74</v>
      </c>
    </row>
    <row r="58" spans="1:12" x14ac:dyDescent="0.25">
      <c r="A58">
        <v>2240</v>
      </c>
      <c r="B58">
        <v>3211.505859375</v>
      </c>
      <c r="C58">
        <v>18816.248046875</v>
      </c>
      <c r="D58" s="3">
        <f t="shared" si="1"/>
        <v>0.50986918264141246</v>
      </c>
      <c r="E58">
        <v>3211.5981000000002</v>
      </c>
      <c r="F58">
        <f t="shared" si="2"/>
        <v>9.2240625000158616E-2</v>
      </c>
      <c r="G58" s="4" t="s">
        <v>50</v>
      </c>
      <c r="H58" s="5">
        <v>5</v>
      </c>
      <c r="I58" s="5">
        <v>5</v>
      </c>
      <c r="J58" s="5">
        <v>2</v>
      </c>
      <c r="K58" s="5">
        <v>1</v>
      </c>
      <c r="L58" s="3" t="s">
        <v>51</v>
      </c>
    </row>
    <row r="59" spans="1:12" x14ac:dyDescent="0.25">
      <c r="A59">
        <v>2257</v>
      </c>
      <c r="B59">
        <v>3241.50756835938</v>
      </c>
      <c r="C59">
        <v>12852.3779296875</v>
      </c>
      <c r="D59" s="3">
        <f t="shared" si="1"/>
        <v>0.34826451127150299</v>
      </c>
      <c r="E59">
        <v>3241.6087000000002</v>
      </c>
      <c r="F59">
        <f t="shared" si="2"/>
        <v>0.10113164062022406</v>
      </c>
      <c r="G59" t="s">
        <v>52</v>
      </c>
      <c r="H59">
        <v>6</v>
      </c>
      <c r="I59">
        <v>5</v>
      </c>
      <c r="J59">
        <v>2</v>
      </c>
      <c r="K59">
        <v>0</v>
      </c>
      <c r="L59" t="s">
        <v>53</v>
      </c>
    </row>
  </sheetData>
  <conditionalFormatting sqref="D1:D1048576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{46543F75-CEE0-4660-AF63-645F20432FFC}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543F75-CEE0-4660-AF63-645F20432FF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A2828-5663-4DB3-B16A-9782FC041DF9}">
  <dimension ref="A1:L47"/>
  <sheetViews>
    <sheetView workbookViewId="0">
      <selection sqref="A1:XFD1048576"/>
    </sheetView>
  </sheetViews>
  <sheetFormatPr defaultRowHeight="15" x14ac:dyDescent="0.25"/>
  <cols>
    <col min="3" max="3" width="9.5703125" style="3" bestFit="1" customWidth="1"/>
    <col min="4" max="4" width="9.140625" style="3"/>
  </cols>
  <sheetData>
    <row r="1" spans="1:12" x14ac:dyDescent="0.25">
      <c r="A1" s="2" t="s">
        <v>0</v>
      </c>
      <c r="B1" s="6" t="s">
        <v>1</v>
      </c>
      <c r="C1" s="7" t="s">
        <v>75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>
        <v>500</v>
      </c>
      <c r="B2">
        <v>1141.52282714844</v>
      </c>
      <c r="C2" s="3">
        <v>5172.68408203125</v>
      </c>
      <c r="D2" s="3">
        <f t="shared" ref="D2:D47" si="0">C2/SUM($C$2:$C$47)*100</f>
        <v>0.44320036723916323</v>
      </c>
    </row>
    <row r="3" spans="1:12" x14ac:dyDescent="0.25">
      <c r="A3">
        <v>577</v>
      </c>
      <c r="B3">
        <v>1185.55261230469</v>
      </c>
      <c r="C3" s="3">
        <v>4961.53466796875</v>
      </c>
      <c r="D3" s="3">
        <f t="shared" si="0"/>
        <v>0.42510888970626787</v>
      </c>
    </row>
    <row r="4" spans="1:12" x14ac:dyDescent="0.25">
      <c r="A4">
        <v>660</v>
      </c>
      <c r="B4">
        <v>1229.59094238281</v>
      </c>
      <c r="C4" s="3">
        <v>4610.1962890625</v>
      </c>
      <c r="D4" s="3">
        <f t="shared" si="0"/>
        <v>0.39500589171004852</v>
      </c>
    </row>
    <row r="5" spans="1:12" x14ac:dyDescent="0.25">
      <c r="A5">
        <v>909</v>
      </c>
      <c r="B5">
        <v>1361.64929199219</v>
      </c>
      <c r="C5" s="3">
        <v>5419.25439453125</v>
      </c>
      <c r="D5" s="3">
        <f t="shared" si="0"/>
        <v>0.46432674018544268</v>
      </c>
    </row>
    <row r="6" spans="1:12" x14ac:dyDescent="0.25">
      <c r="A6">
        <v>1001</v>
      </c>
      <c r="B6">
        <v>1416.57202148438</v>
      </c>
      <c r="C6" s="3">
        <v>14046.119140625</v>
      </c>
      <c r="D6" s="3">
        <f t="shared" si="0"/>
        <v>1.2034845087553583</v>
      </c>
      <c r="E6">
        <v>1416.7094</v>
      </c>
      <c r="F6">
        <f>E6-B6</f>
        <v>0.1373785156199574</v>
      </c>
      <c r="G6" t="s">
        <v>60</v>
      </c>
      <c r="H6">
        <v>3</v>
      </c>
      <c r="I6">
        <v>3</v>
      </c>
      <c r="J6">
        <v>0</v>
      </c>
      <c r="K6">
        <v>0</v>
      </c>
      <c r="L6" t="s">
        <v>61</v>
      </c>
    </row>
    <row r="7" spans="1:12" x14ac:dyDescent="0.25">
      <c r="A7">
        <v>1287</v>
      </c>
      <c r="B7">
        <v>1579.64587402344</v>
      </c>
      <c r="C7" s="3">
        <v>76320.78125</v>
      </c>
      <c r="D7" s="3">
        <f t="shared" si="0"/>
        <v>6.5392352870498565</v>
      </c>
      <c r="E7">
        <v>1579.7826</v>
      </c>
      <c r="F7">
        <f>E7-B7</f>
        <v>0.13672597656000107</v>
      </c>
      <c r="G7" t="s">
        <v>12</v>
      </c>
      <c r="H7">
        <v>5</v>
      </c>
      <c r="I7">
        <v>2</v>
      </c>
      <c r="J7">
        <v>0</v>
      </c>
      <c r="K7">
        <v>0</v>
      </c>
      <c r="L7" t="s">
        <v>13</v>
      </c>
    </row>
    <row r="8" spans="1:12" x14ac:dyDescent="0.25">
      <c r="A8">
        <v>1328</v>
      </c>
      <c r="B8">
        <v>1620.67797851563</v>
      </c>
      <c r="C8" s="3">
        <v>5424.1884765625</v>
      </c>
      <c r="D8" s="3">
        <f t="shared" si="0"/>
        <v>0.46474949690778627</v>
      </c>
    </row>
    <row r="9" spans="1:12" x14ac:dyDescent="0.25">
      <c r="A9">
        <v>1380</v>
      </c>
      <c r="B9">
        <v>1661.71337890625</v>
      </c>
      <c r="C9" s="3">
        <v>48945.765625</v>
      </c>
      <c r="D9" s="3">
        <f t="shared" si="0"/>
        <v>4.193718571593787</v>
      </c>
      <c r="E9">
        <v>1661.8357000000001</v>
      </c>
      <c r="F9">
        <f>E9-B9</f>
        <v>0.12232109375008804</v>
      </c>
      <c r="G9" t="s">
        <v>62</v>
      </c>
      <c r="H9">
        <v>3</v>
      </c>
      <c r="I9">
        <v>4</v>
      </c>
      <c r="J9">
        <v>0</v>
      </c>
      <c r="K9">
        <v>0</v>
      </c>
      <c r="L9" t="s">
        <v>17</v>
      </c>
    </row>
    <row r="10" spans="1:12" x14ac:dyDescent="0.25">
      <c r="A10">
        <v>1564</v>
      </c>
      <c r="B10">
        <v>1783.74206542969</v>
      </c>
      <c r="C10" s="3">
        <v>17274.013671875</v>
      </c>
      <c r="D10" s="3">
        <f t="shared" si="0"/>
        <v>1.48005350445894</v>
      </c>
      <c r="E10">
        <v>1783.8824</v>
      </c>
      <c r="F10">
        <f>E10-B10</f>
        <v>0.14033457030996033</v>
      </c>
      <c r="G10" t="s">
        <v>14</v>
      </c>
      <c r="H10">
        <v>6</v>
      </c>
      <c r="I10">
        <v>2</v>
      </c>
      <c r="J10">
        <v>0</v>
      </c>
      <c r="K10">
        <v>0</v>
      </c>
      <c r="L10" t="s">
        <v>15</v>
      </c>
    </row>
    <row r="11" spans="1:12" x14ac:dyDescent="0.25">
      <c r="A11">
        <v>1618</v>
      </c>
      <c r="B11">
        <v>1835.79296875</v>
      </c>
      <c r="C11" s="3">
        <v>23791.349609375</v>
      </c>
      <c r="D11" s="3">
        <f t="shared" si="0"/>
        <v>2.0384648891702066</v>
      </c>
      <c r="E11">
        <v>1835.9249</v>
      </c>
      <c r="F11">
        <f>E11-B11</f>
        <v>0.13193124999997963</v>
      </c>
      <c r="G11" t="s">
        <v>16</v>
      </c>
      <c r="H11">
        <v>3</v>
      </c>
      <c r="I11">
        <v>4</v>
      </c>
      <c r="J11">
        <v>0</v>
      </c>
      <c r="K11">
        <v>1</v>
      </c>
      <c r="L11" t="s">
        <v>17</v>
      </c>
    </row>
    <row r="12" spans="1:12" x14ac:dyDescent="0.25">
      <c r="A12">
        <v>1636</v>
      </c>
      <c r="B12">
        <v>1851.79125976563</v>
      </c>
      <c r="C12" s="3">
        <v>13064.2275390625</v>
      </c>
      <c r="D12" s="3">
        <f t="shared" si="0"/>
        <v>1.1193551261175803</v>
      </c>
    </row>
    <row r="13" spans="1:12" x14ac:dyDescent="0.25">
      <c r="A13">
        <v>1653</v>
      </c>
      <c r="B13">
        <v>1865.80334472656</v>
      </c>
      <c r="C13" s="3">
        <v>57276.42578125</v>
      </c>
      <c r="D13" s="3">
        <f t="shared" si="0"/>
        <v>4.9074972563235146</v>
      </c>
      <c r="E13">
        <v>1865.9355</v>
      </c>
      <c r="F13">
        <f t="shared" ref="F13:F47" si="1">E13-B13</f>
        <v>0.1321552734400484</v>
      </c>
      <c r="G13" t="s">
        <v>18</v>
      </c>
      <c r="H13">
        <v>4</v>
      </c>
      <c r="I13">
        <v>4</v>
      </c>
      <c r="J13">
        <v>0</v>
      </c>
      <c r="K13">
        <v>0</v>
      </c>
      <c r="L13" t="s">
        <v>19</v>
      </c>
    </row>
    <row r="14" spans="1:12" x14ac:dyDescent="0.25">
      <c r="A14">
        <v>1804</v>
      </c>
      <c r="B14">
        <v>1981.84802246094</v>
      </c>
      <c r="C14" s="3">
        <v>11376.5361328125</v>
      </c>
      <c r="D14" s="3">
        <f t="shared" si="0"/>
        <v>0.97475216193604175</v>
      </c>
    </row>
    <row r="15" spans="1:12" x14ac:dyDescent="0.25">
      <c r="A15">
        <v>1808</v>
      </c>
      <c r="B15">
        <v>1987.84948730469</v>
      </c>
      <c r="C15" s="3">
        <v>13007.04296875</v>
      </c>
      <c r="D15" s="3">
        <f t="shared" si="0"/>
        <v>1.1144554991229694</v>
      </c>
      <c r="E15">
        <v>1987.9820999999999</v>
      </c>
      <c r="F15">
        <f t="shared" si="1"/>
        <v>0.13261269530994468</v>
      </c>
      <c r="G15" t="s">
        <v>20</v>
      </c>
      <c r="H15">
        <v>7</v>
      </c>
      <c r="I15">
        <v>2</v>
      </c>
      <c r="J15">
        <v>0</v>
      </c>
      <c r="K15">
        <v>0</v>
      </c>
      <c r="L15" t="s">
        <v>21</v>
      </c>
    </row>
    <row r="16" spans="1:12" x14ac:dyDescent="0.25">
      <c r="A16">
        <v>1845</v>
      </c>
      <c r="B16">
        <v>2025.8525390625</v>
      </c>
      <c r="C16" s="3">
        <v>5803.9580078125</v>
      </c>
      <c r="D16" s="3">
        <f t="shared" si="0"/>
        <v>0.49728850239256539</v>
      </c>
    </row>
    <row r="17" spans="1:12" x14ac:dyDescent="0.25">
      <c r="A17">
        <v>1857</v>
      </c>
      <c r="B17">
        <v>2039.87963867188</v>
      </c>
      <c r="C17" s="3">
        <v>68688.5546875</v>
      </c>
      <c r="D17" s="3">
        <f t="shared" si="0"/>
        <v>5.8852990400822689</v>
      </c>
      <c r="E17">
        <v>2040.0246999999999</v>
      </c>
      <c r="F17">
        <f t="shared" si="1"/>
        <v>0.14506132811993666</v>
      </c>
      <c r="G17" t="s">
        <v>22</v>
      </c>
      <c r="H17">
        <v>4</v>
      </c>
      <c r="I17">
        <v>4</v>
      </c>
      <c r="J17">
        <v>0</v>
      </c>
      <c r="K17">
        <v>1</v>
      </c>
      <c r="L17" t="s">
        <v>23</v>
      </c>
    </row>
    <row r="18" spans="1:12" x14ac:dyDescent="0.25">
      <c r="A18">
        <v>1876</v>
      </c>
      <c r="B18">
        <v>2055.8935546875</v>
      </c>
      <c r="C18" s="3">
        <v>22007.8671875</v>
      </c>
      <c r="D18" s="3">
        <f t="shared" si="0"/>
        <v>1.8856544619714133</v>
      </c>
    </row>
    <row r="19" spans="1:12" x14ac:dyDescent="0.25">
      <c r="A19">
        <v>1889</v>
      </c>
      <c r="B19">
        <v>2069.90258789063</v>
      </c>
      <c r="C19" s="3">
        <v>37903.171875</v>
      </c>
      <c r="D19" s="3">
        <f t="shared" si="0"/>
        <v>3.2475789025825215</v>
      </c>
      <c r="E19">
        <v>2070.0351999999998</v>
      </c>
      <c r="F19">
        <f t="shared" si="1"/>
        <v>0.13261210936980206</v>
      </c>
      <c r="G19" t="s">
        <v>24</v>
      </c>
      <c r="H19">
        <v>5</v>
      </c>
      <c r="I19">
        <v>4</v>
      </c>
      <c r="J19">
        <v>0</v>
      </c>
      <c r="K19">
        <v>0</v>
      </c>
      <c r="L19" t="s">
        <v>25</v>
      </c>
    </row>
    <row r="20" spans="1:12" x14ac:dyDescent="0.25">
      <c r="A20">
        <v>1900</v>
      </c>
      <c r="B20">
        <v>2080.90991210938</v>
      </c>
      <c r="C20" s="3">
        <v>5388.31396484375</v>
      </c>
      <c r="D20" s="3">
        <f t="shared" si="0"/>
        <v>0.46167573548796415</v>
      </c>
      <c r="E20">
        <v>2081.0511999999999</v>
      </c>
      <c r="F20">
        <f t="shared" si="1"/>
        <v>0.14128789061987845</v>
      </c>
      <c r="G20" t="s">
        <v>26</v>
      </c>
      <c r="H20">
        <v>3</v>
      </c>
      <c r="I20">
        <v>5</v>
      </c>
      <c r="J20">
        <v>0</v>
      </c>
      <c r="K20">
        <v>1</v>
      </c>
      <c r="L20" t="s">
        <v>27</v>
      </c>
    </row>
    <row r="21" spans="1:12" x14ac:dyDescent="0.25">
      <c r="A21">
        <v>1927</v>
      </c>
      <c r="B21">
        <v>2110.9130859375</v>
      </c>
      <c r="C21" s="3">
        <v>9174.4208984375</v>
      </c>
      <c r="D21" s="3">
        <f t="shared" si="0"/>
        <v>0.78607288728861302</v>
      </c>
      <c r="E21">
        <v>2111.0617999999999</v>
      </c>
      <c r="F21">
        <f t="shared" si="1"/>
        <v>0.14871406249994834</v>
      </c>
      <c r="G21" t="s">
        <v>67</v>
      </c>
      <c r="H21">
        <v>4</v>
      </c>
      <c r="I21">
        <v>5</v>
      </c>
      <c r="J21">
        <v>0</v>
      </c>
      <c r="K21">
        <v>0</v>
      </c>
      <c r="L21" t="s">
        <v>68</v>
      </c>
    </row>
    <row r="22" spans="1:12" x14ac:dyDescent="0.25">
      <c r="A22">
        <v>2001</v>
      </c>
      <c r="B22">
        <v>2185.93579101563</v>
      </c>
      <c r="C22" s="3">
        <v>8141.92822265625</v>
      </c>
      <c r="D22" s="3">
        <f t="shared" si="0"/>
        <v>0.69760795770445383</v>
      </c>
      <c r="E22">
        <v>2186.0826000000002</v>
      </c>
      <c r="F22">
        <f t="shared" si="1"/>
        <v>0.14680898437018186</v>
      </c>
      <c r="G22" t="s">
        <v>69</v>
      </c>
      <c r="H22">
        <v>5</v>
      </c>
      <c r="I22">
        <v>3</v>
      </c>
      <c r="J22">
        <v>1</v>
      </c>
      <c r="K22">
        <v>0</v>
      </c>
      <c r="L22" t="s">
        <v>70</v>
      </c>
    </row>
    <row r="23" spans="1:12" x14ac:dyDescent="0.25">
      <c r="A23">
        <v>2004</v>
      </c>
      <c r="B23">
        <v>2191.93823242188</v>
      </c>
      <c r="C23" s="3">
        <v>11411.052734375</v>
      </c>
      <c r="D23" s="3">
        <f t="shared" si="0"/>
        <v>0.9777095763548902</v>
      </c>
    </row>
    <row r="24" spans="1:12" x14ac:dyDescent="0.25">
      <c r="A24">
        <v>2019</v>
      </c>
      <c r="B24">
        <v>2212.93579101563</v>
      </c>
      <c r="C24" s="3">
        <v>6933.4013671875</v>
      </c>
      <c r="D24" s="3">
        <f t="shared" si="0"/>
        <v>0.59406025642055671</v>
      </c>
    </row>
    <row r="25" spans="1:12" x14ac:dyDescent="0.25">
      <c r="A25">
        <v>2029</v>
      </c>
      <c r="B25">
        <v>2226.96459960938</v>
      </c>
      <c r="C25" s="3">
        <v>87324.875</v>
      </c>
      <c r="D25" s="3">
        <f t="shared" si="0"/>
        <v>7.4820762403715282</v>
      </c>
      <c r="E25">
        <v>2227.1091000000001</v>
      </c>
      <c r="F25">
        <f t="shared" si="1"/>
        <v>0.14450039062012365</v>
      </c>
      <c r="G25" t="s">
        <v>28</v>
      </c>
      <c r="H25">
        <v>4</v>
      </c>
      <c r="I25">
        <v>4</v>
      </c>
      <c r="J25">
        <v>1</v>
      </c>
      <c r="K25">
        <v>0</v>
      </c>
      <c r="L25" t="s">
        <v>29</v>
      </c>
    </row>
    <row r="26" spans="1:12" x14ac:dyDescent="0.25">
      <c r="A26">
        <v>2031</v>
      </c>
      <c r="B26">
        <v>2234.91796875</v>
      </c>
      <c r="C26" s="3">
        <v>9201.7431640625</v>
      </c>
      <c r="D26" s="3">
        <f t="shared" si="0"/>
        <v>0.78841388433516979</v>
      </c>
    </row>
    <row r="27" spans="1:12" x14ac:dyDescent="0.25">
      <c r="A27">
        <v>2036</v>
      </c>
      <c r="B27">
        <v>2243.97436523438</v>
      </c>
      <c r="C27" s="3">
        <v>59642.58984375</v>
      </c>
      <c r="D27" s="3">
        <f t="shared" si="0"/>
        <v>5.1102323866383559</v>
      </c>
      <c r="E27">
        <v>2244.1244999999999</v>
      </c>
      <c r="F27">
        <f t="shared" si="1"/>
        <v>0.15013476561989592</v>
      </c>
      <c r="G27" t="s">
        <v>30</v>
      </c>
      <c r="H27">
        <v>5</v>
      </c>
      <c r="I27">
        <v>4</v>
      </c>
      <c r="J27">
        <v>0</v>
      </c>
      <c r="K27">
        <v>1</v>
      </c>
      <c r="L27" t="s">
        <v>31</v>
      </c>
    </row>
    <row r="28" spans="1:12" x14ac:dyDescent="0.25">
      <c r="A28">
        <v>2068</v>
      </c>
      <c r="B28">
        <v>2285.00537109375</v>
      </c>
      <c r="C28" s="3">
        <v>16502.19140625</v>
      </c>
      <c r="D28" s="3">
        <f t="shared" si="0"/>
        <v>1.4139230572590724</v>
      </c>
      <c r="E28">
        <v>2285.1509999999998</v>
      </c>
      <c r="F28">
        <f t="shared" si="1"/>
        <v>0.14562890624983993</v>
      </c>
      <c r="G28" t="s">
        <v>32</v>
      </c>
      <c r="H28">
        <v>4</v>
      </c>
      <c r="I28">
        <v>5</v>
      </c>
      <c r="J28">
        <v>0</v>
      </c>
      <c r="K28">
        <v>1</v>
      </c>
      <c r="L28" t="s">
        <v>33</v>
      </c>
    </row>
    <row r="29" spans="1:12" x14ac:dyDescent="0.25">
      <c r="A29">
        <v>2095</v>
      </c>
      <c r="B29">
        <v>2315.02587890625</v>
      </c>
      <c r="C29" s="3">
        <v>7369.5048828125</v>
      </c>
      <c r="D29" s="3">
        <f t="shared" si="0"/>
        <v>0.63142600990832642</v>
      </c>
      <c r="E29">
        <v>2315.1615999999999</v>
      </c>
      <c r="F29">
        <f t="shared" si="1"/>
        <v>0.1357210937499076</v>
      </c>
      <c r="G29" t="s">
        <v>71</v>
      </c>
      <c r="H29">
        <v>5</v>
      </c>
      <c r="I29">
        <v>5</v>
      </c>
      <c r="J29">
        <v>0</v>
      </c>
      <c r="K29">
        <v>0</v>
      </c>
      <c r="L29" t="s">
        <v>72</v>
      </c>
    </row>
    <row r="30" spans="1:12" x14ac:dyDescent="0.25">
      <c r="A30">
        <v>2163</v>
      </c>
      <c r="B30">
        <v>2396.02124023438</v>
      </c>
      <c r="C30" s="3">
        <v>12425.833984375</v>
      </c>
      <c r="D30" s="3">
        <f t="shared" si="0"/>
        <v>1.0646569745595773</v>
      </c>
    </row>
    <row r="31" spans="1:12" x14ac:dyDescent="0.25">
      <c r="A31">
        <v>2166</v>
      </c>
      <c r="B31">
        <v>2401.0478515625</v>
      </c>
      <c r="C31" s="3">
        <v>5404.13623046875</v>
      </c>
      <c r="D31" s="3">
        <f t="shared" si="0"/>
        <v>0.46303140187399278</v>
      </c>
    </row>
    <row r="32" spans="1:12" x14ac:dyDescent="0.25">
      <c r="A32">
        <v>2179</v>
      </c>
      <c r="B32">
        <v>2417.05297851563</v>
      </c>
      <c r="C32" s="3">
        <v>18152.1640625</v>
      </c>
      <c r="D32" s="3">
        <f t="shared" si="0"/>
        <v>1.555294243975238</v>
      </c>
    </row>
    <row r="33" spans="1:12" x14ac:dyDescent="0.25">
      <c r="A33">
        <v>2191</v>
      </c>
      <c r="B33">
        <v>2431.0546875</v>
      </c>
      <c r="C33" s="3">
        <v>187950.09375</v>
      </c>
      <c r="D33" s="3">
        <f t="shared" si="0"/>
        <v>16.103738262694065</v>
      </c>
      <c r="E33">
        <v>2431.2089000000001</v>
      </c>
      <c r="F33">
        <f t="shared" si="1"/>
        <v>0.15421250000008513</v>
      </c>
      <c r="G33" t="s">
        <v>34</v>
      </c>
      <c r="H33">
        <v>5</v>
      </c>
      <c r="I33">
        <v>4</v>
      </c>
      <c r="J33">
        <v>1</v>
      </c>
      <c r="K33">
        <v>0</v>
      </c>
      <c r="L33" t="s">
        <v>35</v>
      </c>
    </row>
    <row r="34" spans="1:12" x14ac:dyDescent="0.25">
      <c r="A34">
        <v>2193</v>
      </c>
      <c r="B34">
        <v>2439.02099609375</v>
      </c>
      <c r="C34" s="3">
        <v>19686.193359375</v>
      </c>
      <c r="D34" s="3">
        <f t="shared" si="0"/>
        <v>1.6867312961803775</v>
      </c>
    </row>
    <row r="35" spans="1:12" x14ac:dyDescent="0.25">
      <c r="A35">
        <v>2211</v>
      </c>
      <c r="B35">
        <v>2461.06225585938</v>
      </c>
      <c r="C35" s="3">
        <v>5034.103515625</v>
      </c>
      <c r="D35" s="3">
        <f t="shared" si="0"/>
        <v>0.43132665584495361</v>
      </c>
    </row>
    <row r="36" spans="1:12" x14ac:dyDescent="0.25">
      <c r="A36">
        <v>2232</v>
      </c>
      <c r="B36">
        <v>2489.09301757813</v>
      </c>
      <c r="C36" s="3">
        <v>10104.7734375</v>
      </c>
      <c r="D36" s="3">
        <f t="shared" si="0"/>
        <v>0.86578635527455472</v>
      </c>
      <c r="E36">
        <v>2489.2507999999998</v>
      </c>
      <c r="F36">
        <f t="shared" si="1"/>
        <v>0.15778242186979696</v>
      </c>
      <c r="G36" t="s">
        <v>36</v>
      </c>
      <c r="H36">
        <v>5</v>
      </c>
      <c r="I36">
        <v>5</v>
      </c>
      <c r="J36">
        <v>0</v>
      </c>
      <c r="K36">
        <v>1</v>
      </c>
      <c r="L36" t="s">
        <v>37</v>
      </c>
    </row>
    <row r="37" spans="1:12" x14ac:dyDescent="0.25">
      <c r="A37">
        <v>2335</v>
      </c>
      <c r="B37">
        <v>2605.150390625</v>
      </c>
      <c r="C37" s="3">
        <v>63531.45703125</v>
      </c>
      <c r="D37" s="3">
        <f t="shared" si="0"/>
        <v>5.4434341322526985</v>
      </c>
      <c r="E37">
        <v>2605.2981</v>
      </c>
      <c r="F37">
        <f t="shared" si="1"/>
        <v>0.14770937499997672</v>
      </c>
      <c r="G37" t="s">
        <v>38</v>
      </c>
      <c r="H37">
        <v>5</v>
      </c>
      <c r="I37">
        <v>4</v>
      </c>
      <c r="J37">
        <v>1</v>
      </c>
      <c r="K37">
        <v>1</v>
      </c>
      <c r="L37" t="s">
        <v>39</v>
      </c>
    </row>
    <row r="38" spans="1:12" x14ac:dyDescent="0.25">
      <c r="A38">
        <v>2338</v>
      </c>
      <c r="B38">
        <v>2613.12377929688</v>
      </c>
      <c r="C38" s="3">
        <v>6400.3310546875</v>
      </c>
      <c r="D38" s="3">
        <f t="shared" si="0"/>
        <v>0.54838629788808047</v>
      </c>
    </row>
    <row r="39" spans="1:12" x14ac:dyDescent="0.25">
      <c r="A39">
        <v>2381</v>
      </c>
      <c r="B39">
        <v>2676.18725585938</v>
      </c>
      <c r="C39" s="3">
        <v>8585.6455078125</v>
      </c>
      <c r="D39" s="3">
        <f t="shared" si="0"/>
        <v>0.73562606602364389</v>
      </c>
      <c r="E39">
        <v>2676.3352</v>
      </c>
      <c r="F39">
        <f t="shared" si="1"/>
        <v>0.14794414061998395</v>
      </c>
      <c r="G39" t="s">
        <v>40</v>
      </c>
      <c r="H39">
        <v>5</v>
      </c>
      <c r="I39">
        <v>5</v>
      </c>
      <c r="J39">
        <v>1</v>
      </c>
      <c r="K39">
        <v>0</v>
      </c>
      <c r="L39" t="s">
        <v>41</v>
      </c>
    </row>
    <row r="40" spans="1:12" x14ac:dyDescent="0.25">
      <c r="A40">
        <v>2467</v>
      </c>
      <c r="B40">
        <v>2778.21948242188</v>
      </c>
      <c r="C40" s="3">
        <v>7163.16064453125</v>
      </c>
      <c r="D40" s="3">
        <f t="shared" si="0"/>
        <v>0.61374624429077818</v>
      </c>
    </row>
    <row r="41" spans="1:12" x14ac:dyDescent="0.25">
      <c r="A41">
        <v>2477</v>
      </c>
      <c r="B41">
        <v>2792.2412109375</v>
      </c>
      <c r="C41" s="3">
        <v>111582.453125</v>
      </c>
      <c r="D41" s="3">
        <f t="shared" si="0"/>
        <v>9.5604880209554537</v>
      </c>
      <c r="E41">
        <v>2792.3825999999999</v>
      </c>
      <c r="F41">
        <f t="shared" si="1"/>
        <v>0.14138906249991123</v>
      </c>
      <c r="G41" t="s">
        <v>42</v>
      </c>
      <c r="H41">
        <v>5</v>
      </c>
      <c r="I41">
        <v>4</v>
      </c>
      <c r="J41">
        <v>2</v>
      </c>
      <c r="K41">
        <v>0</v>
      </c>
      <c r="L41" t="s">
        <v>43</v>
      </c>
    </row>
    <row r="42" spans="1:12" x14ac:dyDescent="0.25">
      <c r="A42">
        <v>2479</v>
      </c>
      <c r="B42">
        <v>2800.1845703125</v>
      </c>
      <c r="C42" s="3">
        <v>7161.73095703125</v>
      </c>
      <c r="D42" s="3">
        <f t="shared" si="0"/>
        <v>0.61362374734045444</v>
      </c>
    </row>
    <row r="43" spans="1:12" x14ac:dyDescent="0.25">
      <c r="A43">
        <v>2518</v>
      </c>
      <c r="B43">
        <v>2850.27880859375</v>
      </c>
      <c r="C43" s="3">
        <v>6564.56005859375</v>
      </c>
      <c r="D43" s="3">
        <f t="shared" si="0"/>
        <v>0.56245759118345406</v>
      </c>
      <c r="E43">
        <v>2850.4243999999999</v>
      </c>
      <c r="F43">
        <f t="shared" si="1"/>
        <v>0.14559140624987776</v>
      </c>
      <c r="G43" t="s">
        <v>44</v>
      </c>
      <c r="H43">
        <v>5</v>
      </c>
      <c r="I43">
        <v>5</v>
      </c>
      <c r="J43">
        <v>1</v>
      </c>
      <c r="K43">
        <v>1</v>
      </c>
      <c r="L43" t="s">
        <v>45</v>
      </c>
    </row>
    <row r="44" spans="1:12" x14ac:dyDescent="0.25">
      <c r="A44">
        <v>2539</v>
      </c>
      <c r="B44">
        <v>2880.267578125</v>
      </c>
      <c r="C44" s="3">
        <v>12166.51171875</v>
      </c>
      <c r="D44" s="3">
        <f t="shared" si="0"/>
        <v>1.0424380024484563</v>
      </c>
      <c r="E44">
        <v>2880.4349999999999</v>
      </c>
      <c r="F44">
        <f t="shared" si="1"/>
        <v>0.16742187499994543</v>
      </c>
      <c r="G44" t="s">
        <v>46</v>
      </c>
      <c r="H44">
        <v>6</v>
      </c>
      <c r="I44">
        <v>5</v>
      </c>
      <c r="J44">
        <v>1</v>
      </c>
      <c r="K44">
        <v>0</v>
      </c>
      <c r="L44" t="s">
        <v>47</v>
      </c>
    </row>
    <row r="45" spans="1:12" x14ac:dyDescent="0.25">
      <c r="A45">
        <v>2610</v>
      </c>
      <c r="B45">
        <v>2966.34033203125</v>
      </c>
      <c r="C45" s="3">
        <v>15329.06640625</v>
      </c>
      <c r="D45" s="3">
        <f t="shared" si="0"/>
        <v>1.3134086197693442</v>
      </c>
      <c r="E45">
        <v>2966.4717999999998</v>
      </c>
      <c r="F45">
        <f t="shared" si="1"/>
        <v>0.13146796874980282</v>
      </c>
      <c r="G45" t="s">
        <v>48</v>
      </c>
      <c r="H45">
        <v>5</v>
      </c>
      <c r="I45">
        <v>4</v>
      </c>
      <c r="J45">
        <v>2</v>
      </c>
      <c r="K45">
        <v>1</v>
      </c>
      <c r="L45" t="s">
        <v>49</v>
      </c>
    </row>
    <row r="46" spans="1:12" x14ac:dyDescent="0.25">
      <c r="A46">
        <v>2678</v>
      </c>
      <c r="B46">
        <v>3054.36010742188</v>
      </c>
      <c r="C46" s="3">
        <v>5238.83349609375</v>
      </c>
      <c r="D46" s="3">
        <f t="shared" si="0"/>
        <v>0.44886811035670598</v>
      </c>
      <c r="E46">
        <v>3054.5241999999998</v>
      </c>
      <c r="F46">
        <f t="shared" si="1"/>
        <v>0.1640925781198348</v>
      </c>
      <c r="G46" t="s">
        <v>73</v>
      </c>
      <c r="H46">
        <v>6</v>
      </c>
      <c r="I46">
        <v>5</v>
      </c>
      <c r="J46">
        <v>1</v>
      </c>
      <c r="K46">
        <v>1</v>
      </c>
      <c r="L46" t="s">
        <v>74</v>
      </c>
    </row>
    <row r="47" spans="1:12" x14ac:dyDescent="0.25">
      <c r="A47">
        <v>2845</v>
      </c>
      <c r="B47">
        <v>3241.47143554688</v>
      </c>
      <c r="C47" s="3">
        <v>8456.1513671875</v>
      </c>
      <c r="D47" s="3">
        <f t="shared" si="0"/>
        <v>0.72453088801351062</v>
      </c>
      <c r="E47">
        <v>3241.6087000000002</v>
      </c>
      <c r="F47">
        <f t="shared" si="1"/>
        <v>0.13726445312022406</v>
      </c>
      <c r="G47" t="s">
        <v>52</v>
      </c>
      <c r="H47">
        <v>6</v>
      </c>
      <c r="I47">
        <v>5</v>
      </c>
      <c r="J47">
        <v>2</v>
      </c>
      <c r="K47">
        <v>0</v>
      </c>
      <c r="L47" t="s">
        <v>53</v>
      </c>
    </row>
  </sheetData>
  <conditionalFormatting sqref="D1:D1048576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{D24F8950-FD94-46AB-995B-1EDBAF51CA2F}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4F8950-FD94-46AB-995B-1EDBAF51CA2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IV9</vt:lpstr>
      <vt:lpstr>IV10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2020-03-04T14:55:24Z</dcterms:created>
  <dcterms:modified xsi:type="dcterms:W3CDTF">2020-03-04T15:01:59Z</dcterms:modified>
</cp:coreProperties>
</file>