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Andries\PaperGenomicSEM\Feb2020\To_Submit\"/>
    </mc:Choice>
  </mc:AlternateContent>
  <bookViews>
    <workbookView xWindow="0" yWindow="0" windowWidth="22992" windowHeight="8628" activeTab="3"/>
  </bookViews>
  <sheets>
    <sheet name="Content" sheetId="7" r:id="rId1"/>
    <sheet name="S Table 1. Data description " sheetId="1" r:id="rId2"/>
    <sheet name="S Table 2. rg SES-mental health" sheetId="2" r:id="rId3"/>
    <sheet name="S Table 3. SNP-h2 before-after" sheetId="3" r:id="rId4"/>
    <sheet name="S Table 4. Partial rg SES" sheetId="4" r:id="rId5"/>
    <sheet name="S Table 5. rg SES indices" sheetId="5" r:id="rId6"/>
    <sheet name="S Table 6. h2 SES indices" sheetId="6" r:id="rId7"/>
  </sheets>
  <definedNames>
    <definedName name="_Hlk25059739" localSheetId="3">'S Table 3. SNP-h2 before-after'!$B$4</definedName>
    <definedName name="_Hlk25073242" localSheetId="2">'S Table 2. rg SES-mental health'!$B$15</definedName>
    <definedName name="_Hlk25073368" localSheetId="2">'S Table 2. rg SES-mental health'!$B$11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B23" i="1"/>
  <c r="B22" i="1"/>
  <c r="E21" i="1"/>
  <c r="B21" i="1" s="1"/>
  <c r="E20" i="1"/>
  <c r="D20" i="1"/>
  <c r="B19" i="1"/>
  <c r="B18" i="1"/>
  <c r="D17" i="1"/>
  <c r="E17" i="1" s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</calcChain>
</file>

<file path=xl/sharedStrings.xml><?xml version="1.0" encoding="utf-8"?>
<sst xmlns="http://schemas.openxmlformats.org/spreadsheetml/2006/main" count="711" uniqueCount="137">
  <si>
    <t xml:space="preserve">Psychiatric disorders </t>
  </si>
  <si>
    <t>OCD – PGC</t>
  </si>
  <si>
    <t>Consortium or dataset identifier</t>
  </si>
  <si>
    <t>Address</t>
  </si>
  <si>
    <t>http://www.med.unc.edu/pgc/results-and-downloads</t>
  </si>
  <si>
    <t>Tourette Syndrome</t>
  </si>
  <si>
    <t xml:space="preserve">ANGST </t>
  </si>
  <si>
    <t>Bipolar disorder</t>
  </si>
  <si>
    <t>Disorder or phenotype (reference)</t>
  </si>
  <si>
    <t>Availability</t>
  </si>
  <si>
    <t>ADHD</t>
  </si>
  <si>
    <t xml:space="preserve">PGC-ADD2 </t>
  </si>
  <si>
    <t xml:space="preserve">PGC-ED </t>
  </si>
  <si>
    <t xml:space="preserve">PGC-AUT </t>
  </si>
  <si>
    <t xml:space="preserve">PGC-BIP2 </t>
  </si>
  <si>
    <t xml:space="preserve">PGC-MDD2 </t>
  </si>
  <si>
    <t>PGC-SCZ2</t>
  </si>
  <si>
    <t>http://www.med.unc.edu/pgc/pgc-workgroups</t>
  </si>
  <si>
    <t>Anxiety disorder</t>
  </si>
  <si>
    <t>Schizophrenia</t>
  </si>
  <si>
    <t>Autism spectrum disorders</t>
  </si>
  <si>
    <t>Anorexia nervosa</t>
  </si>
  <si>
    <t>PGC-TS/OCD</t>
  </si>
  <si>
    <t>Substance use</t>
  </si>
  <si>
    <t>UKB</t>
  </si>
  <si>
    <t>Alcohol use frequency</t>
  </si>
  <si>
    <t>Alcohol use quantity</t>
  </si>
  <si>
    <t>By request</t>
  </si>
  <si>
    <t>e.m.derks@qimrberghofer.edu.au</t>
  </si>
  <si>
    <t>Cannabis life time</t>
  </si>
  <si>
    <t>https://www.ru.nl/bsi/research/group-pages/substance-use-addiction-food-saf/vm-saf/genetics/international-cannabis-consortium-icc/</t>
  </si>
  <si>
    <t>ICC</t>
  </si>
  <si>
    <t>Age of smoking initiation</t>
  </si>
  <si>
    <t xml:space="preserve">GSCAN </t>
  </si>
  <si>
    <t>https://conservancy.umn.edu/handle/11299/201564</t>
  </si>
  <si>
    <t>N cases</t>
  </si>
  <si>
    <t>N controls</t>
  </si>
  <si>
    <t> 263,954</t>
  </si>
  <si>
    <t xml:space="preserve">Effective N  </t>
  </si>
  <si>
    <t>SES</t>
  </si>
  <si>
    <t>Educational attainment</t>
  </si>
  <si>
    <t>Household income</t>
  </si>
  <si>
    <t>Townsend index</t>
  </si>
  <si>
    <r>
      <t>r</t>
    </r>
    <r>
      <rPr>
        <vertAlign val="subscript"/>
        <sz val="11"/>
        <color theme="1"/>
        <rFont val="Calibri"/>
        <family val="2"/>
        <scheme val="minor"/>
      </rPr>
      <t>g</t>
    </r>
  </si>
  <si>
    <t>AnxD</t>
  </si>
  <si>
    <t>MD</t>
  </si>
  <si>
    <t>BIP</t>
  </si>
  <si>
    <t>SCZ</t>
  </si>
  <si>
    <t>ASD</t>
  </si>
  <si>
    <t>AN</t>
  </si>
  <si>
    <t>OCD</t>
  </si>
  <si>
    <t>TS</t>
  </si>
  <si>
    <t>Cannabis</t>
  </si>
  <si>
    <t>AlcFreq</t>
  </si>
  <si>
    <t>AlcQuan</t>
  </si>
  <si>
    <t>SmkInit</t>
  </si>
  <si>
    <t>AgeSmk</t>
  </si>
  <si>
    <t>CigDay</t>
  </si>
  <si>
    <t>SmkCess</t>
  </si>
  <si>
    <t>After partialling out the latent SES factor</t>
  </si>
  <si>
    <t>After partialling out educational attainment</t>
  </si>
  <si>
    <t>After partialling out household income</t>
  </si>
  <si>
    <t>After partialling out Townsend index</t>
  </si>
  <si>
    <t>Traits</t>
  </si>
  <si>
    <t>Conventional genetic correlation</t>
  </si>
  <si>
    <t>Trait1</t>
  </si>
  <si>
    <t>Trait2</t>
  </si>
  <si>
    <t>Anorexia</t>
  </si>
  <si>
    <t>Anxiety</t>
  </si>
  <si>
    <t>Autism</t>
  </si>
  <si>
    <t>Bip</t>
  </si>
  <si>
    <t>MDD</t>
  </si>
  <si>
    <t>SI</t>
  </si>
  <si>
    <t>AgeSI</t>
  </si>
  <si>
    <t xml:space="preserve">Partial genetic correlation </t>
  </si>
  <si>
    <t>SES partialled out</t>
  </si>
  <si>
    <t>EA partialled out</t>
  </si>
  <si>
    <t>HI partialled out</t>
  </si>
  <si>
    <t>TI partialled out</t>
  </si>
  <si>
    <t>EA</t>
  </si>
  <si>
    <t>TI</t>
  </si>
  <si>
    <t>HI</t>
  </si>
  <si>
    <t>Trait</t>
  </si>
  <si>
    <t>Trait 1</t>
  </si>
  <si>
    <t>Trait 2</t>
  </si>
  <si>
    <t>Socioeconomic status</t>
  </si>
  <si>
    <t>Townsend Index</t>
  </si>
  <si>
    <t>https://www.thessgac.org/data</t>
  </si>
  <si>
    <t>SSGAC</t>
  </si>
  <si>
    <t xml:space="preserve">https://www.ccace.ed.ac.uk/node/335 </t>
  </si>
  <si>
    <t>Major depression</t>
  </si>
  <si>
    <t xml:space="preserve">Smoking cessation </t>
  </si>
  <si>
    <t xml:space="preserve">Ever initiated smoking  </t>
  </si>
  <si>
    <t>Cigarettes per day</t>
  </si>
  <si>
    <t xml:space="preserve">CCACE </t>
  </si>
  <si>
    <t>N GWAS</t>
  </si>
  <si>
    <r>
      <t>Andries T. Marees, Dirk Smit, Abdel Abdellaoui, Michel Nivard, Wim van den Brink, Damiaan Denys, Titus Galama, Karin J.H. Verweij,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&amp; Eske M. Derks</t>
    </r>
  </si>
  <si>
    <t xml:space="preserve">Content: </t>
  </si>
  <si>
    <t xml:space="preserve">Legend: </t>
  </si>
  <si>
    <t xml:space="preserve">AHDH = attention deficit/hyperactivity disorder </t>
  </si>
  <si>
    <t>AnxD = anxiety/depression</t>
  </si>
  <si>
    <t xml:space="preserve">MD = major depression </t>
  </si>
  <si>
    <t>BIP = bipolar disorder</t>
  </si>
  <si>
    <t>SCZ = schizophrenia</t>
  </si>
  <si>
    <t xml:space="preserve">ASD = autism spectrum disorder </t>
  </si>
  <si>
    <t xml:space="preserve">OCD = obsessive-compulsive disorder </t>
  </si>
  <si>
    <t>AN = anorexia nervosa</t>
  </si>
  <si>
    <t xml:space="preserve">TS = Tourette’s syndrome </t>
  </si>
  <si>
    <t>AlcFreq = alcohol consumption frequency</t>
  </si>
  <si>
    <t xml:space="preserve">SmkInit = ever initiated smoking </t>
  </si>
  <si>
    <t>SmkAge = age of smoking initiation in ever-smoked subjects</t>
  </si>
  <si>
    <t xml:space="preserve">AlcQuan = alcohol consumption quantity in subjects who drink at least once or twice a week </t>
  </si>
  <si>
    <t>CigDay = cigarettes per day</t>
  </si>
  <si>
    <t>SmkCes = and successful smoking cessation in lifetime smokers only</t>
  </si>
  <si>
    <t xml:space="preserve">Conventional </t>
  </si>
  <si>
    <r>
      <t>SNP h</t>
    </r>
    <r>
      <rPr>
        <vertAlign val="superscript"/>
        <sz val="11"/>
        <color theme="1"/>
        <rFont val="Calibri"/>
        <family val="2"/>
        <scheme val="minor"/>
      </rPr>
      <t>2</t>
    </r>
  </si>
  <si>
    <t>SE</t>
  </si>
  <si>
    <r>
      <t>SNP h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</si>
  <si>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Genetic correlates of socio-economic status influence the pattern of shared heritability across mental health traits</t>
  </si>
  <si>
    <t>Supplementary Table 1. Overview of data used for this study.</t>
  </si>
  <si>
    <t>Supplementary Table 5. Genetic correlation between SES indicators.</t>
  </si>
  <si>
    <t>TI = Townsend Index</t>
  </si>
  <si>
    <t>HI = Household Income</t>
  </si>
  <si>
    <t>EA = Educational Attainment</t>
  </si>
  <si>
    <t>Supplementary Table 4. Genetic correlations prior and after partialling out the latent SES factor and its indicators.</t>
  </si>
  <si>
    <t>Supplementary Table 2. Genetic correlations of mental health traits with the latent SES factor and its indicators.</t>
  </si>
  <si>
    <t>Supplementary Table 2. Genetic correlations of mental health traits with the latent SES factor and its indicators (i.e., educational attainment, household income, and Townsend index).</t>
  </si>
  <si>
    <t xml:space="preserve">Supplementary Table 1. Overview of data used for this study </t>
  </si>
  <si>
    <t>Supplementary Table 4. Genetic correlations prior and after partialling out the latent SES factor and indicatiors</t>
  </si>
  <si>
    <r>
      <t>Sig diff. to conv. r</t>
    </r>
    <r>
      <rPr>
        <vertAlign val="subscript"/>
        <sz val="11"/>
        <color theme="1"/>
        <rFont val="Calibri"/>
        <family val="2"/>
        <scheme val="minor"/>
      </rPr>
      <t>g</t>
    </r>
  </si>
  <si>
    <t xml:space="preserve">FDR adjusted p-value </t>
  </si>
  <si>
    <t>Publicly available</t>
  </si>
  <si>
    <t>Data sources (valid as of 04/02/20)</t>
  </si>
  <si>
    <r>
      <t>Supplementary Table 6. SNP-based heritability (h</t>
    </r>
    <r>
      <rPr>
        <b/>
        <i/>
        <vertAlign val="super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) of latent SES factor and its indicators (i.e., educational attainment, household income, and Townsend index).</t>
    </r>
  </si>
  <si>
    <r>
      <t>Supplementary Table 3. SNP-based heritability (h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) before and after partialling out the latent SES factor and its indices.</t>
    </r>
  </si>
  <si>
    <r>
      <t>Supplementary Table 6. SNP-based heritability (h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) of latent SES factor and its indicators.</t>
    </r>
  </si>
  <si>
    <r>
      <t>Supplementary Table 3. SNP-based heritability (h</t>
    </r>
    <r>
      <rPr>
        <b/>
        <i/>
        <vertAlign val="super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) before and after partialling out the latent SES factor and its indicators (i.e., educational attainment, household income, and Townsend index).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</si>
</sst>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E+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6"/>
      <color rgb="FF7F7F7F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rgb="FF7F7F7F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92B27"/>
      <name val="Calibri"/>
      <family val="2"/>
    </font>
    <font>
      <sz val="14"/>
      <color rgb="FF2E2E2E"/>
      <name val="Georgia"/>
      <family val="1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/>
  </cellStyleXfs>
  <cellXfs count="166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1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1" applyFont="1" applyFill="1"/>
    <xf numFmtId="0" fontId="1" fillId="0" borderId="0" xfId="0" applyFont="1" applyBorder="1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6" fillId="0" borderId="0" xfId="0" applyNumberFormat="1" applyFont="1" applyAlignment="1">
      <alignment vertical="center"/>
    </xf>
    <xf numFmtId="0" fontId="6" fillId="0" borderId="0" xfId="0" applyFont="1"/>
    <xf numFmtId="0" fontId="10" fillId="2" borderId="1" xfId="0" applyFont="1" applyFill="1" applyBorder="1"/>
    <xf numFmtId="0" fontId="10" fillId="2" borderId="0" xfId="0" applyFont="1" applyFill="1"/>
    <xf numFmtId="3" fontId="10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2" fillId="0" borderId="0" xfId="0" applyFont="1"/>
    <xf numFmtId="0" fontId="0" fillId="2" borderId="3" xfId="0" applyFill="1" applyBorder="1"/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/>
    <xf numFmtId="0" fontId="15" fillId="0" borderId="0" xfId="0" applyFont="1" applyAlignment="1">
      <alignment vertical="center"/>
    </xf>
    <xf numFmtId="0" fontId="6" fillId="0" borderId="0" xfId="0" applyFont="1" applyBorder="1"/>
    <xf numFmtId="0" fontId="16" fillId="0" borderId="0" xfId="0" applyFont="1"/>
    <xf numFmtId="0" fontId="16" fillId="0" borderId="0" xfId="0" applyFont="1" applyAlignment="1">
      <alignment vertical="center"/>
    </xf>
    <xf numFmtId="164" fontId="0" fillId="0" borderId="4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3" xfId="0" applyBorder="1"/>
    <xf numFmtId="0" fontId="0" fillId="3" borderId="13" xfId="0" applyFill="1" applyBorder="1"/>
    <xf numFmtId="0" fontId="0" fillId="2" borderId="13" xfId="0" applyFill="1" applyBorder="1"/>
    <xf numFmtId="0" fontId="0" fillId="3" borderId="17" xfId="0" applyFill="1" applyBorder="1"/>
    <xf numFmtId="0" fontId="0" fillId="3" borderId="2" xfId="0" applyFill="1" applyBorder="1"/>
    <xf numFmtId="164" fontId="0" fillId="0" borderId="6" xfId="0" applyNumberFormat="1" applyBorder="1"/>
    <xf numFmtId="164" fontId="0" fillId="0" borderId="0" xfId="0" applyNumberFormat="1" applyBorder="1"/>
    <xf numFmtId="164" fontId="0" fillId="0" borderId="14" xfId="0" applyNumberFormat="1" applyBorder="1"/>
    <xf numFmtId="164" fontId="0" fillId="3" borderId="6" xfId="0" applyNumberFormat="1" applyFill="1" applyBorder="1"/>
    <xf numFmtId="164" fontId="0" fillId="3" borderId="0" xfId="0" applyNumberFormat="1" applyFill="1" applyBorder="1"/>
    <xf numFmtId="164" fontId="0" fillId="2" borderId="6" xfId="0" applyNumberFormat="1" applyFill="1" applyBorder="1"/>
    <xf numFmtId="164" fontId="0" fillId="3" borderId="24" xfId="0" applyNumberFormat="1" applyFill="1" applyBorder="1"/>
    <xf numFmtId="164" fontId="0" fillId="3" borderId="2" xfId="0" applyNumberFormat="1" applyFill="1" applyBorder="1"/>
    <xf numFmtId="0" fontId="0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Font="1" applyBorder="1"/>
    <xf numFmtId="0" fontId="0" fillId="0" borderId="17" xfId="0" applyFont="1" applyBorder="1"/>
    <xf numFmtId="0" fontId="0" fillId="0" borderId="2" xfId="0" applyFont="1" applyBorder="1"/>
    <xf numFmtId="164" fontId="17" fillId="0" borderId="0" xfId="0" applyNumberFormat="1" applyFont="1" applyBorder="1" applyAlignment="1">
      <alignment vertical="center"/>
    </xf>
    <xf numFmtId="164" fontId="17" fillId="0" borderId="14" xfId="0" applyNumberFormat="1" applyFont="1" applyBorder="1" applyAlignment="1">
      <alignment vertical="center"/>
    </xf>
    <xf numFmtId="164" fontId="17" fillId="0" borderId="2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7" xfId="0" applyBorder="1"/>
    <xf numFmtId="0" fontId="1" fillId="0" borderId="11" xfId="0" applyFont="1" applyBorder="1" applyAlignment="1">
      <alignment vertical="center" wrapText="1"/>
    </xf>
    <xf numFmtId="164" fontId="0" fillId="0" borderId="2" xfId="0" applyNumberFormat="1" applyBorder="1"/>
    <xf numFmtId="164" fontId="0" fillId="0" borderId="4" xfId="0" applyNumberFormat="1" applyBorder="1"/>
    <xf numFmtId="0" fontId="0" fillId="0" borderId="15" xfId="0" applyFont="1" applyBorder="1"/>
    <xf numFmtId="0" fontId="0" fillId="0" borderId="3" xfId="0" applyFont="1" applyBorder="1"/>
    <xf numFmtId="164" fontId="17" fillId="0" borderId="3" xfId="0" applyNumberFormat="1" applyFont="1" applyBorder="1" applyAlignment="1">
      <alignment vertical="center"/>
    </xf>
    <xf numFmtId="164" fontId="17" fillId="0" borderId="16" xfId="0" applyNumberFormat="1" applyFont="1" applyBorder="1" applyAlignment="1">
      <alignment vertical="center"/>
    </xf>
    <xf numFmtId="0" fontId="0" fillId="0" borderId="15" xfId="0" applyBorder="1"/>
    <xf numFmtId="164" fontId="0" fillId="0" borderId="3" xfId="0" applyNumberFormat="1" applyBorder="1"/>
    <xf numFmtId="164" fontId="0" fillId="0" borderId="16" xfId="0" applyNumberFormat="1" applyBorder="1"/>
    <xf numFmtId="0" fontId="0" fillId="0" borderId="2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164" fontId="0" fillId="0" borderId="16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14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5" xfId="0" applyNumberFormat="1" applyBorder="1" applyAlignment="1">
      <alignment vertical="center" wrapText="1"/>
    </xf>
    <xf numFmtId="164" fontId="0" fillId="0" borderId="24" xfId="0" applyNumberForma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9" fillId="0" borderId="0" xfId="0" applyFont="1"/>
    <xf numFmtId="0" fontId="19" fillId="0" borderId="0" xfId="0" applyFont="1" applyAlignment="1">
      <alignment vertical="center"/>
    </xf>
    <xf numFmtId="0" fontId="19" fillId="2" borderId="0" xfId="1" applyFont="1" applyFill="1"/>
    <xf numFmtId="0" fontId="6" fillId="0" borderId="0" xfId="0" applyFont="1" applyFill="1" applyBorder="1"/>
    <xf numFmtId="0" fontId="22" fillId="2" borderId="0" xfId="1" applyFont="1" applyFill="1"/>
    <xf numFmtId="3" fontId="0" fillId="0" borderId="0" xfId="0" applyNumberFormat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165" fontId="0" fillId="0" borderId="14" xfId="0" applyNumberFormat="1" applyBorder="1"/>
    <xf numFmtId="165" fontId="0" fillId="3" borderId="14" xfId="0" applyNumberFormat="1" applyFill="1" applyBorder="1"/>
    <xf numFmtId="11" fontId="0" fillId="3" borderId="2" xfId="0" applyNumberFormat="1" applyFill="1" applyBorder="1"/>
    <xf numFmtId="165" fontId="0" fillId="3" borderId="2" xfId="0" applyNumberFormat="1" applyFill="1" applyBorder="1"/>
    <xf numFmtId="165" fontId="0" fillId="3" borderId="4" xfId="0" applyNumberFormat="1" applyFill="1" applyBorder="1"/>
    <xf numFmtId="165" fontId="0" fillId="0" borderId="5" xfId="0" applyNumberFormat="1" applyBorder="1"/>
    <xf numFmtId="165" fontId="0" fillId="3" borderId="5" xfId="0" applyNumberFormat="1" applyFill="1" applyBorder="1"/>
    <xf numFmtId="165" fontId="0" fillId="3" borderId="25" xfId="0" applyNumberFormat="1" applyFill="1" applyBorder="1"/>
    <xf numFmtId="11" fontId="0" fillId="0" borderId="0" xfId="0" applyNumberFormat="1" applyBorder="1"/>
    <xf numFmtId="165" fontId="0" fillId="0" borderId="0" xfId="0" applyNumberFormat="1" applyBorder="1"/>
    <xf numFmtId="11" fontId="0" fillId="3" borderId="0" xfId="0" applyNumberFormat="1" applyFill="1" applyBorder="1"/>
    <xf numFmtId="165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3">
    <cellStyle name="Explanatory Text" xfId="1" builtinId="53"/>
    <cellStyle name="Normal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J25" sqref="J25"/>
    </sheetView>
  </sheetViews>
  <sheetFormatPr defaultRowHeight="14.4" x14ac:dyDescent="0.3"/>
  <sheetData>
    <row r="1" spans="1:3" ht="21" x14ac:dyDescent="0.3">
      <c r="A1" s="36" t="s">
        <v>118</v>
      </c>
    </row>
    <row r="3" spans="1:3" ht="16.2" x14ac:dyDescent="0.3">
      <c r="A3" s="33" t="s">
        <v>96</v>
      </c>
    </row>
    <row r="8" spans="1:3" x14ac:dyDescent="0.3">
      <c r="A8" s="16" t="s">
        <v>97</v>
      </c>
      <c r="B8" s="17"/>
      <c r="C8" s="17"/>
    </row>
    <row r="9" spans="1:3" x14ac:dyDescent="0.3">
      <c r="A9" s="108" t="s">
        <v>119</v>
      </c>
      <c r="B9" s="17"/>
      <c r="C9" s="17"/>
    </row>
    <row r="10" spans="1:3" x14ac:dyDescent="0.3">
      <c r="A10" s="106" t="s">
        <v>125</v>
      </c>
      <c r="B10" s="17"/>
      <c r="C10" s="17"/>
    </row>
    <row r="11" spans="1:3" ht="16.2" x14ac:dyDescent="0.3">
      <c r="A11" s="107" t="s">
        <v>134</v>
      </c>
      <c r="B11" s="17"/>
      <c r="C11" s="17"/>
    </row>
    <row r="12" spans="1:3" x14ac:dyDescent="0.3">
      <c r="A12" s="106" t="s">
        <v>124</v>
      </c>
      <c r="B12" s="17"/>
      <c r="C12" s="17"/>
    </row>
    <row r="13" spans="1:3" x14ac:dyDescent="0.3">
      <c r="A13" s="106" t="s">
        <v>120</v>
      </c>
      <c r="B13" s="17"/>
      <c r="C13" s="17"/>
    </row>
    <row r="14" spans="1:3" ht="16.2" x14ac:dyDescent="0.3">
      <c r="A14" s="106" t="s">
        <v>135</v>
      </c>
      <c r="B14" s="17"/>
      <c r="C14" s="17"/>
    </row>
    <row r="17" spans="1:9" x14ac:dyDescent="0.3">
      <c r="A17" s="35" t="s">
        <v>98</v>
      </c>
    </row>
    <row r="18" spans="1:9" x14ac:dyDescent="0.3">
      <c r="A18" s="17" t="s">
        <v>99</v>
      </c>
      <c r="B18" s="17"/>
      <c r="C18" s="17"/>
      <c r="D18" s="17"/>
      <c r="E18" s="17"/>
      <c r="F18" s="17"/>
      <c r="G18" s="17"/>
      <c r="H18" s="17"/>
      <c r="I18" s="17"/>
    </row>
    <row r="19" spans="1:9" x14ac:dyDescent="0.3">
      <c r="A19" s="37" t="s">
        <v>100</v>
      </c>
      <c r="B19" s="17"/>
      <c r="C19" s="17"/>
      <c r="D19" s="17"/>
      <c r="E19" s="17"/>
      <c r="F19" s="17"/>
      <c r="G19" s="17"/>
      <c r="H19" s="17"/>
      <c r="I19" s="17"/>
    </row>
    <row r="20" spans="1:9" x14ac:dyDescent="0.3">
      <c r="A20" s="37" t="s">
        <v>101</v>
      </c>
      <c r="B20" s="17"/>
      <c r="C20" s="17"/>
      <c r="D20" s="17"/>
      <c r="E20" s="17"/>
      <c r="F20" s="17"/>
      <c r="G20" s="17"/>
      <c r="H20" s="17"/>
      <c r="I20" s="17"/>
    </row>
    <row r="21" spans="1:9" x14ac:dyDescent="0.3">
      <c r="A21" s="37" t="s">
        <v>102</v>
      </c>
      <c r="B21" s="17"/>
      <c r="C21" s="17"/>
      <c r="D21" s="17"/>
      <c r="E21" s="17"/>
      <c r="F21" s="17"/>
      <c r="G21" s="17"/>
      <c r="H21" s="17"/>
      <c r="I21" s="17"/>
    </row>
    <row r="22" spans="1:9" x14ac:dyDescent="0.3">
      <c r="A22" s="37" t="s">
        <v>103</v>
      </c>
      <c r="B22" s="17"/>
      <c r="C22" s="17"/>
      <c r="D22" s="17"/>
      <c r="E22" s="17"/>
      <c r="F22" s="17"/>
      <c r="G22" s="17"/>
      <c r="H22" s="17"/>
      <c r="I22" s="17"/>
    </row>
    <row r="23" spans="1:9" x14ac:dyDescent="0.3">
      <c r="A23" s="37" t="s">
        <v>104</v>
      </c>
      <c r="B23" s="17"/>
      <c r="C23" s="17"/>
      <c r="D23" s="17"/>
      <c r="E23" s="17"/>
      <c r="F23" s="17"/>
      <c r="G23" s="17"/>
      <c r="H23" s="17"/>
      <c r="I23" s="17"/>
    </row>
    <row r="24" spans="1:9" x14ac:dyDescent="0.3">
      <c r="A24" s="37" t="s">
        <v>105</v>
      </c>
      <c r="B24" s="17"/>
      <c r="C24" s="17"/>
      <c r="D24" s="17"/>
      <c r="E24" s="17"/>
      <c r="F24" s="17"/>
      <c r="G24" s="17"/>
      <c r="H24" s="17"/>
      <c r="I24" s="17"/>
    </row>
    <row r="25" spans="1:9" x14ac:dyDescent="0.3">
      <c r="A25" s="37" t="s">
        <v>106</v>
      </c>
      <c r="B25" s="17"/>
      <c r="C25" s="17"/>
      <c r="D25" s="17"/>
      <c r="E25" s="17"/>
      <c r="F25" s="17"/>
      <c r="G25" s="17"/>
      <c r="H25" s="17"/>
      <c r="I25" s="17"/>
    </row>
    <row r="26" spans="1:9" x14ac:dyDescent="0.3">
      <c r="A26" s="37" t="s">
        <v>107</v>
      </c>
      <c r="B26" s="17"/>
      <c r="C26" s="17"/>
      <c r="D26" s="17"/>
      <c r="E26" s="17"/>
      <c r="F26" s="17"/>
      <c r="G26" s="17"/>
      <c r="H26" s="17"/>
      <c r="I26" s="17"/>
    </row>
    <row r="27" spans="1:9" x14ac:dyDescent="0.3">
      <c r="A27" s="37" t="s">
        <v>108</v>
      </c>
      <c r="B27" s="17"/>
      <c r="C27" s="17"/>
      <c r="D27" s="17"/>
      <c r="E27" s="17"/>
      <c r="F27" s="17"/>
      <c r="G27" s="17"/>
      <c r="H27" s="17"/>
      <c r="I27" s="17"/>
    </row>
    <row r="28" spans="1:9" x14ac:dyDescent="0.3">
      <c r="A28" s="37" t="s">
        <v>111</v>
      </c>
      <c r="B28" s="17"/>
      <c r="C28" s="17"/>
      <c r="D28" s="17"/>
      <c r="E28" s="17"/>
      <c r="F28" s="17"/>
      <c r="G28" s="17"/>
      <c r="H28" s="17"/>
      <c r="I28" s="17"/>
    </row>
    <row r="29" spans="1:9" x14ac:dyDescent="0.3">
      <c r="A29" s="37" t="s">
        <v>109</v>
      </c>
      <c r="B29" s="17"/>
      <c r="C29" s="17"/>
      <c r="D29" s="17"/>
      <c r="E29" s="17"/>
      <c r="F29" s="17"/>
      <c r="G29" s="17"/>
      <c r="H29" s="17"/>
      <c r="I29" s="17"/>
    </row>
    <row r="30" spans="1:9" x14ac:dyDescent="0.3">
      <c r="A30" s="37" t="s">
        <v>110</v>
      </c>
      <c r="B30" s="17"/>
      <c r="C30" s="17"/>
      <c r="D30" s="17"/>
      <c r="E30" s="17"/>
      <c r="F30" s="17"/>
      <c r="G30" s="17"/>
      <c r="H30" s="17"/>
      <c r="I30" s="17"/>
    </row>
    <row r="31" spans="1:9" x14ac:dyDescent="0.3">
      <c r="A31" s="37" t="s">
        <v>112</v>
      </c>
      <c r="B31" s="17"/>
      <c r="C31" s="17"/>
      <c r="D31" s="17"/>
      <c r="E31" s="17"/>
      <c r="F31" s="17"/>
      <c r="G31" s="17"/>
      <c r="H31" s="17"/>
      <c r="I31" s="17"/>
    </row>
    <row r="32" spans="1:9" x14ac:dyDescent="0.3">
      <c r="A32" s="37" t="s">
        <v>113</v>
      </c>
      <c r="B32" s="17"/>
      <c r="C32" s="17"/>
      <c r="D32" s="17"/>
      <c r="E32" s="17"/>
      <c r="F32" s="17"/>
      <c r="G32" s="17"/>
      <c r="H32" s="17"/>
      <c r="I32" s="17"/>
    </row>
    <row r="34" spans="1:1" x14ac:dyDescent="0.3">
      <c r="A34" s="109" t="s">
        <v>123</v>
      </c>
    </row>
    <row r="35" spans="1:1" x14ac:dyDescent="0.3">
      <c r="A35" s="109" t="s">
        <v>121</v>
      </c>
    </row>
    <row r="36" spans="1:1" x14ac:dyDescent="0.3">
      <c r="A36" s="109" t="s">
        <v>122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defaultColWidth="9.33203125" defaultRowHeight="14.4" x14ac:dyDescent="0.3"/>
  <cols>
    <col min="1" max="1" width="43.6640625" style="2" customWidth="1"/>
    <col min="2" max="2" width="9.5546875" style="2" customWidth="1"/>
    <col min="3" max="3" width="9.33203125" style="13" customWidth="1"/>
    <col min="4" max="5" width="10.5546875" style="13" customWidth="1"/>
    <col min="6" max="6" width="30.44140625" style="2" bestFit="1" customWidth="1"/>
    <col min="7" max="7" width="33.44140625" style="2" bestFit="1" customWidth="1"/>
    <col min="8" max="8" width="67.33203125" style="2" bestFit="1" customWidth="1"/>
    <col min="9" max="16384" width="9.33203125" style="2"/>
  </cols>
  <sheetData>
    <row r="1" spans="1:8" ht="21" x14ac:dyDescent="0.4">
      <c r="A1" s="110" t="s">
        <v>127</v>
      </c>
      <c r="B1" s="15"/>
      <c r="C1" s="8"/>
      <c r="D1" s="8"/>
      <c r="E1" s="8"/>
    </row>
    <row r="2" spans="1:8" ht="18.75" customHeight="1" x14ac:dyDescent="0.4">
      <c r="A2" s="7"/>
      <c r="B2" s="7"/>
      <c r="C2" s="8"/>
      <c r="D2" s="8"/>
      <c r="E2" s="8"/>
    </row>
    <row r="3" spans="1:8" ht="18.75" customHeight="1" x14ac:dyDescent="0.35">
      <c r="A3" s="2" t="s">
        <v>132</v>
      </c>
      <c r="B3" s="1"/>
      <c r="C3" s="9"/>
      <c r="D3" s="29"/>
      <c r="E3" s="9"/>
    </row>
    <row r="4" spans="1:8" ht="18.75" customHeight="1" thickBot="1" x14ac:dyDescent="0.35">
      <c r="A4" s="4" t="s">
        <v>8</v>
      </c>
      <c r="B4" s="4" t="s">
        <v>95</v>
      </c>
      <c r="C4" s="10" t="s">
        <v>35</v>
      </c>
      <c r="D4" s="10" t="s">
        <v>36</v>
      </c>
      <c r="E4" s="10" t="s">
        <v>38</v>
      </c>
      <c r="F4" s="4" t="s">
        <v>2</v>
      </c>
      <c r="G4" s="4" t="s">
        <v>9</v>
      </c>
      <c r="H4" s="4" t="s">
        <v>3</v>
      </c>
    </row>
    <row r="5" spans="1:8" x14ac:dyDescent="0.3">
      <c r="A5" s="3" t="s">
        <v>0</v>
      </c>
      <c r="B5" s="3"/>
      <c r="C5" s="11"/>
      <c r="D5" s="11"/>
      <c r="E5" s="11"/>
      <c r="H5" s="26"/>
    </row>
    <row r="6" spans="1:8" x14ac:dyDescent="0.3">
      <c r="A6" s="2" t="s">
        <v>10</v>
      </c>
      <c r="B6" s="31">
        <f>C6+D6</f>
        <v>53293</v>
      </c>
      <c r="C6" s="12">
        <v>19099</v>
      </c>
      <c r="D6" s="111">
        <v>34194</v>
      </c>
      <c r="E6" s="12">
        <f>(4*C6*D6/(C6+D6))</f>
        <v>49017.409866211325</v>
      </c>
      <c r="F6" s="2" t="s">
        <v>11</v>
      </c>
      <c r="G6" s="2" t="s">
        <v>131</v>
      </c>
      <c r="H6" s="26" t="s">
        <v>4</v>
      </c>
    </row>
    <row r="7" spans="1:8" x14ac:dyDescent="0.3">
      <c r="A7" s="2" t="s">
        <v>18</v>
      </c>
      <c r="B7" s="31">
        <f t="shared" ref="B7:B14" si="0">C7+D7</f>
        <v>17526</v>
      </c>
      <c r="C7" s="12">
        <v>5761</v>
      </c>
      <c r="D7" s="12">
        <v>11765</v>
      </c>
      <c r="E7" s="12">
        <f t="shared" ref="E7:E17" si="1">(4*C7*D7/(C7+D7))</f>
        <v>15469.169234280498</v>
      </c>
      <c r="F7" s="2" t="s">
        <v>6</v>
      </c>
      <c r="G7" s="2" t="s">
        <v>131</v>
      </c>
      <c r="H7" s="26" t="s">
        <v>4</v>
      </c>
    </row>
    <row r="8" spans="1:8" x14ac:dyDescent="0.3">
      <c r="A8" s="2" t="s">
        <v>90</v>
      </c>
      <c r="B8" s="31">
        <f t="shared" si="0"/>
        <v>173005</v>
      </c>
      <c r="C8" s="12">
        <v>59851</v>
      </c>
      <c r="D8" s="12">
        <v>113154</v>
      </c>
      <c r="E8" s="12">
        <f t="shared" si="1"/>
        <v>156582.29655790294</v>
      </c>
      <c r="F8" s="2" t="s">
        <v>15</v>
      </c>
      <c r="G8" s="2" t="s">
        <v>131</v>
      </c>
      <c r="H8" s="26" t="s">
        <v>4</v>
      </c>
    </row>
    <row r="9" spans="1:8" x14ac:dyDescent="0.3">
      <c r="A9" s="2" t="s">
        <v>7</v>
      </c>
      <c r="B9" s="31">
        <f t="shared" si="0"/>
        <v>63766</v>
      </c>
      <c r="C9" s="12">
        <v>11974</v>
      </c>
      <c r="D9" s="12">
        <v>51792</v>
      </c>
      <c r="E9" s="12">
        <f t="shared" si="1"/>
        <v>38902.073706991185</v>
      </c>
      <c r="F9" s="2" t="s">
        <v>14</v>
      </c>
      <c r="G9" s="2" t="s">
        <v>131</v>
      </c>
      <c r="H9" s="26" t="s">
        <v>4</v>
      </c>
    </row>
    <row r="10" spans="1:8" x14ac:dyDescent="0.3">
      <c r="A10" s="2" t="s">
        <v>19</v>
      </c>
      <c r="B10" s="31">
        <f t="shared" si="0"/>
        <v>150064</v>
      </c>
      <c r="C10" s="12">
        <v>36989</v>
      </c>
      <c r="D10" s="12">
        <v>113075</v>
      </c>
      <c r="E10" s="12">
        <f t="shared" si="1"/>
        <v>111486.59705192452</v>
      </c>
      <c r="F10" s="2" t="s">
        <v>16</v>
      </c>
      <c r="G10" s="2" t="s">
        <v>131</v>
      </c>
      <c r="H10" s="26" t="s">
        <v>4</v>
      </c>
    </row>
    <row r="11" spans="1:8" x14ac:dyDescent="0.3">
      <c r="A11" s="2" t="s">
        <v>20</v>
      </c>
      <c r="B11" s="31">
        <f t="shared" si="0"/>
        <v>13574</v>
      </c>
      <c r="C11" s="12">
        <v>6197</v>
      </c>
      <c r="D11" s="12">
        <v>7377</v>
      </c>
      <c r="E11" s="12">
        <f t="shared" si="1"/>
        <v>13471.421541181671</v>
      </c>
      <c r="F11" s="2" t="s">
        <v>13</v>
      </c>
      <c r="G11" s="2" t="s">
        <v>131</v>
      </c>
      <c r="H11" s="26" t="s">
        <v>4</v>
      </c>
    </row>
    <row r="12" spans="1:8" x14ac:dyDescent="0.3">
      <c r="A12" s="2" t="s">
        <v>1</v>
      </c>
      <c r="B12" s="31">
        <f t="shared" si="0"/>
        <v>10215</v>
      </c>
      <c r="C12" s="12">
        <v>2936</v>
      </c>
      <c r="D12" s="12">
        <v>7279</v>
      </c>
      <c r="E12" s="12">
        <f t="shared" si="1"/>
        <v>8368.5341164953497</v>
      </c>
      <c r="F12" s="2" t="s">
        <v>22</v>
      </c>
      <c r="G12" s="2" t="s">
        <v>131</v>
      </c>
      <c r="H12" s="26" t="s">
        <v>4</v>
      </c>
    </row>
    <row r="13" spans="1:8" x14ac:dyDescent="0.3">
      <c r="A13" s="2" t="s">
        <v>21</v>
      </c>
      <c r="B13" s="31">
        <f t="shared" si="0"/>
        <v>14477</v>
      </c>
      <c r="C13" s="12">
        <v>3495</v>
      </c>
      <c r="D13" s="12">
        <v>10982</v>
      </c>
      <c r="E13" s="12">
        <f t="shared" si="1"/>
        <v>10604.984458105961</v>
      </c>
      <c r="F13" s="2" t="s">
        <v>12</v>
      </c>
      <c r="G13" s="2" t="s">
        <v>131</v>
      </c>
      <c r="H13" s="26" t="s">
        <v>4</v>
      </c>
    </row>
    <row r="14" spans="1:8" x14ac:dyDescent="0.3">
      <c r="A14" s="2" t="s">
        <v>5</v>
      </c>
      <c r="B14" s="31">
        <f t="shared" si="0"/>
        <v>13214</v>
      </c>
      <c r="C14" s="12">
        <v>4220</v>
      </c>
      <c r="D14" s="12">
        <v>8994</v>
      </c>
      <c r="E14" s="12">
        <f t="shared" si="1"/>
        <v>11489.23263205691</v>
      </c>
      <c r="F14" s="2" t="s">
        <v>22</v>
      </c>
      <c r="G14" s="2" t="s">
        <v>131</v>
      </c>
      <c r="H14" s="26" t="s">
        <v>17</v>
      </c>
    </row>
    <row r="15" spans="1:8" x14ac:dyDescent="0.3">
      <c r="E15" s="12"/>
      <c r="H15" s="26"/>
    </row>
    <row r="16" spans="1:8" x14ac:dyDescent="0.3">
      <c r="A16" s="5" t="s">
        <v>23</v>
      </c>
      <c r="B16" s="5"/>
      <c r="C16" s="137"/>
      <c r="D16" s="137"/>
      <c r="E16" s="104"/>
      <c r="F16" s="6"/>
      <c r="G16" s="6"/>
      <c r="H16" s="25"/>
    </row>
    <row r="17" spans="1:8" x14ac:dyDescent="0.3">
      <c r="A17" s="2" t="s">
        <v>92</v>
      </c>
      <c r="B17" s="31">
        <v>632802</v>
      </c>
      <c r="C17" s="112">
        <v>311684</v>
      </c>
      <c r="D17" s="112">
        <f>B17-C17</f>
        <v>321118</v>
      </c>
      <c r="E17" s="12">
        <f t="shared" si="1"/>
        <v>632661.35512846045</v>
      </c>
      <c r="F17" s="2" t="s">
        <v>33</v>
      </c>
      <c r="G17" s="2" t="s">
        <v>131</v>
      </c>
      <c r="H17" s="2" t="s">
        <v>34</v>
      </c>
    </row>
    <row r="18" spans="1:8" x14ac:dyDescent="0.3">
      <c r="A18" s="2" t="s">
        <v>93</v>
      </c>
      <c r="B18" s="32" t="str">
        <f t="shared" ref="B18:B23" si="2">E18</f>
        <v> 263,954</v>
      </c>
      <c r="E18" s="113" t="s">
        <v>37</v>
      </c>
      <c r="F18" s="2" t="s">
        <v>33</v>
      </c>
      <c r="G18" s="2" t="s">
        <v>131</v>
      </c>
      <c r="H18" s="2" t="s">
        <v>34</v>
      </c>
    </row>
    <row r="19" spans="1:8" x14ac:dyDescent="0.3">
      <c r="A19" s="2" t="s">
        <v>32</v>
      </c>
      <c r="B19" s="31">
        <f t="shared" si="2"/>
        <v>262990</v>
      </c>
      <c r="E19" s="27">
        <v>262990</v>
      </c>
      <c r="F19" s="2" t="s">
        <v>33</v>
      </c>
      <c r="G19" s="2" t="s">
        <v>131</v>
      </c>
      <c r="H19" s="2" t="s">
        <v>34</v>
      </c>
    </row>
    <row r="20" spans="1:8" x14ac:dyDescent="0.3">
      <c r="A20" s="24" t="s">
        <v>91</v>
      </c>
      <c r="B20" s="31">
        <v>312821</v>
      </c>
      <c r="C20" s="13">
        <v>92573</v>
      </c>
      <c r="D20" s="12">
        <f>B20-C20</f>
        <v>220248</v>
      </c>
      <c r="E20" s="12">
        <f t="shared" ref="E20:E21" si="3">(4*C20*D20/(C20+D20))</f>
        <v>260711.62874615195</v>
      </c>
      <c r="F20" s="24" t="s">
        <v>33</v>
      </c>
      <c r="G20" s="2" t="s">
        <v>131</v>
      </c>
      <c r="H20" s="2" t="s">
        <v>34</v>
      </c>
    </row>
    <row r="21" spans="1:8" x14ac:dyDescent="0.3">
      <c r="A21" s="2" t="s">
        <v>29</v>
      </c>
      <c r="B21" s="31">
        <f t="shared" si="2"/>
        <v>127197.28599897581</v>
      </c>
      <c r="C21" s="12">
        <v>43444</v>
      </c>
      <c r="D21" s="12">
        <v>118637</v>
      </c>
      <c r="E21" s="12">
        <f t="shared" si="3"/>
        <v>127197.28599897581</v>
      </c>
      <c r="F21" s="2" t="s">
        <v>31</v>
      </c>
      <c r="G21" s="2" t="s">
        <v>131</v>
      </c>
      <c r="H21" s="2" t="s">
        <v>30</v>
      </c>
    </row>
    <row r="22" spans="1:8" x14ac:dyDescent="0.3">
      <c r="A22" s="2" t="s">
        <v>25</v>
      </c>
      <c r="B22" s="31">
        <f t="shared" si="2"/>
        <v>438308</v>
      </c>
      <c r="E22" s="12">
        <v>438308</v>
      </c>
      <c r="F22" s="2" t="s">
        <v>24</v>
      </c>
      <c r="G22" s="2" t="s">
        <v>27</v>
      </c>
      <c r="H22" s="2" t="s">
        <v>28</v>
      </c>
    </row>
    <row r="23" spans="1:8" x14ac:dyDescent="0.3">
      <c r="A23" s="2" t="s">
        <v>26</v>
      </c>
      <c r="B23" s="31">
        <f t="shared" si="2"/>
        <v>307098</v>
      </c>
      <c r="E23" s="12">
        <v>307098</v>
      </c>
      <c r="F23" s="2" t="s">
        <v>24</v>
      </c>
      <c r="G23" s="2" t="s">
        <v>27</v>
      </c>
      <c r="H23" s="2" t="s">
        <v>28</v>
      </c>
    </row>
    <row r="24" spans="1:8" x14ac:dyDescent="0.3">
      <c r="E24" s="12"/>
    </row>
    <row r="25" spans="1:8" x14ac:dyDescent="0.3">
      <c r="A25" s="5" t="s">
        <v>85</v>
      </c>
      <c r="B25" s="5"/>
      <c r="C25" s="20"/>
      <c r="D25" s="20"/>
      <c r="E25" s="20"/>
      <c r="F25" s="6"/>
      <c r="G25" s="6"/>
    </row>
    <row r="26" spans="1:8" x14ac:dyDescent="0.3">
      <c r="A26" s="2" t="s">
        <v>40</v>
      </c>
      <c r="B26" s="31">
        <f>E26</f>
        <v>766345</v>
      </c>
      <c r="E26" s="23">
        <v>766345</v>
      </c>
      <c r="F26" s="2" t="s">
        <v>88</v>
      </c>
      <c r="G26" s="30" t="s">
        <v>131</v>
      </c>
      <c r="H26" s="30" t="s">
        <v>87</v>
      </c>
    </row>
    <row r="27" spans="1:8" x14ac:dyDescent="0.3">
      <c r="A27" s="2" t="s">
        <v>41</v>
      </c>
      <c r="B27" s="31">
        <f t="shared" ref="B27:B28" si="4">E27</f>
        <v>96900</v>
      </c>
      <c r="E27" s="31">
        <v>96900</v>
      </c>
      <c r="F27" s="28" t="s">
        <v>94</v>
      </c>
      <c r="G27" s="2" t="s">
        <v>131</v>
      </c>
      <c r="H27" s="2" t="s">
        <v>89</v>
      </c>
    </row>
    <row r="28" spans="1:8" x14ac:dyDescent="0.3">
      <c r="A28" s="2" t="s">
        <v>86</v>
      </c>
      <c r="B28" s="31">
        <f t="shared" si="4"/>
        <v>112005</v>
      </c>
      <c r="E28" s="31">
        <v>112005</v>
      </c>
      <c r="F28" s="28" t="s">
        <v>94</v>
      </c>
      <c r="G28" s="2" t="s">
        <v>131</v>
      </c>
      <c r="H28" s="2" t="s">
        <v>89</v>
      </c>
    </row>
    <row r="40" spans="1:8" x14ac:dyDescent="0.3">
      <c r="A40" s="19"/>
      <c r="B40" s="19"/>
      <c r="C40" s="14"/>
      <c r="D40" s="14"/>
      <c r="E40" s="14"/>
      <c r="F40" s="19"/>
      <c r="G40" s="19"/>
      <c r="H40" s="19"/>
    </row>
    <row r="41" spans="1:8" x14ac:dyDescent="0.3">
      <c r="A41" s="21"/>
      <c r="B41" s="21"/>
      <c r="C41" s="22"/>
      <c r="D41" s="22"/>
      <c r="E41" s="22"/>
      <c r="F41" s="19"/>
      <c r="G41" s="19"/>
      <c r="H41" s="19"/>
    </row>
    <row r="46" spans="1:8" x14ac:dyDescent="0.3">
      <c r="A46" s="19"/>
      <c r="B46" s="19"/>
      <c r="C46" s="14"/>
      <c r="D46" s="14"/>
      <c r="E46" s="14"/>
      <c r="F46" s="19"/>
      <c r="G46" s="19"/>
      <c r="H46" s="19"/>
    </row>
    <row r="47" spans="1:8" x14ac:dyDescent="0.3">
      <c r="A47" s="21"/>
      <c r="B47" s="21"/>
      <c r="C47" s="22"/>
      <c r="D47" s="22"/>
      <c r="E47" s="22"/>
      <c r="F47" s="19"/>
      <c r="G47" s="19"/>
      <c r="H47" s="19"/>
    </row>
  </sheetData>
  <mergeCells count="1">
    <mergeCell ref="C16:D16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4.4" x14ac:dyDescent="0.3"/>
  <cols>
    <col min="3" max="3" width="9.33203125" style="34"/>
    <col min="5" max="5" width="9.33203125" style="34"/>
    <col min="7" max="7" width="9.33203125" style="34"/>
    <col min="9" max="9" width="9.33203125" style="34"/>
  </cols>
  <sheetData>
    <row r="1" spans="1:9" x14ac:dyDescent="0.3">
      <c r="A1" s="38" t="s">
        <v>126</v>
      </c>
    </row>
    <row r="2" spans="1:9" ht="15" thickBot="1" x14ac:dyDescent="0.35"/>
    <row r="3" spans="1:9" ht="29.1" customHeight="1" x14ac:dyDescent="0.3">
      <c r="A3" s="138"/>
      <c r="B3" s="140" t="s">
        <v>39</v>
      </c>
      <c r="C3" s="141"/>
      <c r="D3" s="142" t="s">
        <v>40</v>
      </c>
      <c r="E3" s="141"/>
      <c r="F3" s="142" t="s">
        <v>41</v>
      </c>
      <c r="G3" s="141"/>
      <c r="H3" s="140" t="s">
        <v>42</v>
      </c>
      <c r="I3" s="143"/>
    </row>
    <row r="4" spans="1:9" ht="15.6" x14ac:dyDescent="0.3">
      <c r="A4" s="139"/>
      <c r="B4" s="41" t="s">
        <v>43</v>
      </c>
      <c r="C4" s="43" t="s">
        <v>116</v>
      </c>
      <c r="D4" s="44" t="s">
        <v>43</v>
      </c>
      <c r="E4" s="43" t="s">
        <v>116</v>
      </c>
      <c r="F4" s="44" t="s">
        <v>43</v>
      </c>
      <c r="G4" s="43" t="s">
        <v>116</v>
      </c>
      <c r="H4" s="41" t="s">
        <v>43</v>
      </c>
      <c r="I4" s="42" t="s">
        <v>116</v>
      </c>
    </row>
    <row r="5" spans="1:9" x14ac:dyDescent="0.3">
      <c r="A5" s="85" t="s">
        <v>10</v>
      </c>
      <c r="B5" s="88">
        <v>-0.66337673721172641</v>
      </c>
      <c r="C5" s="89">
        <v>4.6807442705200666E-2</v>
      </c>
      <c r="D5" s="90">
        <v>-0.51020228013562996</v>
      </c>
      <c r="E5" s="91">
        <v>3.0281196019263702E-2</v>
      </c>
      <c r="F5" s="92">
        <v>-0.53970719355947205</v>
      </c>
      <c r="G5" s="89">
        <v>5.3803206044490799E-2</v>
      </c>
      <c r="H5" s="88">
        <v>-0.59731507424226404</v>
      </c>
      <c r="I5" s="93">
        <v>4.8349747046392402E-2</v>
      </c>
    </row>
    <row r="6" spans="1:9" x14ac:dyDescent="0.3">
      <c r="A6" s="86" t="s">
        <v>44</v>
      </c>
      <c r="B6" s="94">
        <v>-0.51503229163896658</v>
      </c>
      <c r="C6" s="95">
        <v>8.244879837075629E-2</v>
      </c>
      <c r="D6" s="96">
        <v>-0.32810083654582101</v>
      </c>
      <c r="E6" s="95">
        <v>6.0403808927784602E-2</v>
      </c>
      <c r="F6" s="96">
        <v>-0.43385178950929298</v>
      </c>
      <c r="G6" s="95">
        <v>0.12749934292659201</v>
      </c>
      <c r="H6" s="94">
        <v>-0.55062654936333999</v>
      </c>
      <c r="I6" s="97">
        <v>9.4857240115749905E-2</v>
      </c>
    </row>
    <row r="7" spans="1:9" x14ac:dyDescent="0.3">
      <c r="A7" s="86" t="s">
        <v>45</v>
      </c>
      <c r="B7" s="94">
        <v>-0.41790613799004506</v>
      </c>
      <c r="C7" s="95">
        <v>4.2357546597192451E-2</v>
      </c>
      <c r="D7" s="96">
        <v>-0.218771675786541</v>
      </c>
      <c r="E7" s="95">
        <v>2.7743281128267301E-2</v>
      </c>
      <c r="F7" s="96">
        <v>-0.43788411202973898</v>
      </c>
      <c r="G7" s="95">
        <v>5.2355816343869703E-2</v>
      </c>
      <c r="H7" s="94">
        <v>-0.48399298177440397</v>
      </c>
      <c r="I7" s="97">
        <v>4.96344698228873E-2</v>
      </c>
    </row>
    <row r="8" spans="1:9" x14ac:dyDescent="0.3">
      <c r="A8" s="86" t="s">
        <v>46</v>
      </c>
      <c r="B8" s="94">
        <v>0.13302190220631349</v>
      </c>
      <c r="C8" s="95">
        <v>2.8203106941664013E-2</v>
      </c>
      <c r="D8" s="96">
        <v>0.17736526970966701</v>
      </c>
      <c r="E8" s="95">
        <v>2.2013802835857601E-2</v>
      </c>
      <c r="F8" s="96">
        <v>3.6384523980186198E-2</v>
      </c>
      <c r="G8" s="95">
        <v>4.3065181269873597E-2</v>
      </c>
      <c r="H8" s="94">
        <v>-6.2550031023380498E-2</v>
      </c>
      <c r="I8" s="97">
        <v>3.8614738533718801E-2</v>
      </c>
    </row>
    <row r="9" spans="1:9" x14ac:dyDescent="0.3">
      <c r="A9" s="86" t="s">
        <v>47</v>
      </c>
      <c r="B9" s="94">
        <v>-8.8259722227529383E-2</v>
      </c>
      <c r="C9" s="95">
        <v>2.2934029216514034E-2</v>
      </c>
      <c r="D9" s="96">
        <v>1.0584096696520801E-2</v>
      </c>
      <c r="E9" s="95">
        <v>1.6447653383521599E-2</v>
      </c>
      <c r="F9" s="96">
        <v>-0.138542643680961</v>
      </c>
      <c r="G9" s="95">
        <v>3.6512805153033998E-2</v>
      </c>
      <c r="H9" s="94">
        <v>-0.24185884469063401</v>
      </c>
      <c r="I9" s="97">
        <v>2.8557954525649899E-2</v>
      </c>
    </row>
    <row r="10" spans="1:9" x14ac:dyDescent="0.3">
      <c r="A10" s="86" t="s">
        <v>48</v>
      </c>
      <c r="B10" s="94">
        <v>0.21162110272818485</v>
      </c>
      <c r="C10" s="95">
        <v>4.8898142610900315E-2</v>
      </c>
      <c r="D10" s="96">
        <v>0.28256911349917202</v>
      </c>
      <c r="E10" s="95">
        <v>4.00210520617343E-2</v>
      </c>
      <c r="F10" s="96">
        <v>8.8772306293486897E-2</v>
      </c>
      <c r="G10" s="95">
        <v>8.0772153047212997E-2</v>
      </c>
      <c r="H10" s="94">
        <v>-8.1020163667690506E-2</v>
      </c>
      <c r="I10" s="97">
        <v>6.10568672302291E-2</v>
      </c>
    </row>
    <row r="11" spans="1:9" x14ac:dyDescent="0.3">
      <c r="A11" s="86" t="s">
        <v>49</v>
      </c>
      <c r="B11" s="94">
        <v>0.34884187483512447</v>
      </c>
      <c r="C11" s="95">
        <v>5.4568453943286327E-2</v>
      </c>
      <c r="D11" s="96">
        <v>0.32785690849070998</v>
      </c>
      <c r="E11" s="95">
        <v>4.0163978168429003E-2</v>
      </c>
      <c r="F11" s="96">
        <v>0.21854399341574199</v>
      </c>
      <c r="G11" s="95">
        <v>8.8954318637204099E-2</v>
      </c>
      <c r="H11" s="94">
        <v>0.15683806458032901</v>
      </c>
      <c r="I11" s="97">
        <v>6.4534759329901506E-2</v>
      </c>
    </row>
    <row r="12" spans="1:9" x14ac:dyDescent="0.3">
      <c r="A12" s="86" t="s">
        <v>50</v>
      </c>
      <c r="B12" s="94">
        <v>0.21158344691142814</v>
      </c>
      <c r="C12" s="95">
        <v>5.3251927245638014E-2</v>
      </c>
      <c r="D12" s="96">
        <v>0.22784870926841</v>
      </c>
      <c r="E12" s="95">
        <v>4.22526232496628E-2</v>
      </c>
      <c r="F12" s="96">
        <v>2.93041197827251E-2</v>
      </c>
      <c r="G12" s="95">
        <v>7.8611369160700301E-2</v>
      </c>
      <c r="H12" s="94">
        <v>0.15058322226925899</v>
      </c>
      <c r="I12" s="97">
        <v>6.8934677890779297E-2</v>
      </c>
    </row>
    <row r="13" spans="1:9" x14ac:dyDescent="0.3">
      <c r="A13" s="86" t="s">
        <v>51</v>
      </c>
      <c r="B13" s="94">
        <v>-0.17847647083194459</v>
      </c>
      <c r="C13" s="95">
        <v>4.3917188348578488E-2</v>
      </c>
      <c r="D13" s="96">
        <v>-0.12745037520522301</v>
      </c>
      <c r="E13" s="95">
        <v>3.4034219567740803E-2</v>
      </c>
      <c r="F13" s="96">
        <v>-0.172611781113891</v>
      </c>
      <c r="G13" s="95">
        <v>6.9261391143262394E-2</v>
      </c>
      <c r="H13" s="94">
        <v>-0.14292892536195401</v>
      </c>
      <c r="I13" s="97">
        <v>5.7755842474706998E-2</v>
      </c>
    </row>
    <row r="14" spans="1:9" x14ac:dyDescent="0.3">
      <c r="A14" s="86" t="s">
        <v>52</v>
      </c>
      <c r="B14" s="94">
        <v>0.25829407028573065</v>
      </c>
      <c r="C14" s="95">
        <v>3.2779401183414297E-2</v>
      </c>
      <c r="D14" s="96">
        <v>0.35946516469995599</v>
      </c>
      <c r="E14" s="95">
        <v>2.67163272790077E-2</v>
      </c>
      <c r="F14" s="96">
        <v>0.25337839825102998</v>
      </c>
      <c r="G14" s="95">
        <v>5.6311364210340102E-2</v>
      </c>
      <c r="H14" s="94">
        <v>-0.34924515389882199</v>
      </c>
      <c r="I14" s="97">
        <v>4.2512166406573001E-2</v>
      </c>
    </row>
    <row r="15" spans="1:9" x14ac:dyDescent="0.3">
      <c r="A15" s="86" t="s">
        <v>53</v>
      </c>
      <c r="B15" s="94">
        <v>0.54690686977510461</v>
      </c>
      <c r="C15" s="95">
        <v>3.5230174963934775E-2</v>
      </c>
      <c r="D15" s="96">
        <v>0.42423662911747201</v>
      </c>
      <c r="E15" s="95">
        <v>2.2822436183841301E-2</v>
      </c>
      <c r="F15" s="96">
        <v>0.531542089588251</v>
      </c>
      <c r="G15" s="95">
        <v>4.0158115444107099E-2</v>
      </c>
      <c r="H15" s="94">
        <v>0.35589286958988198</v>
      </c>
      <c r="I15" s="97">
        <v>3.06332554794615E-2</v>
      </c>
    </row>
    <row r="16" spans="1:9" x14ac:dyDescent="0.3">
      <c r="A16" s="86" t="s">
        <v>54</v>
      </c>
      <c r="B16" s="94">
        <v>-0.24635830855270818</v>
      </c>
      <c r="C16" s="95">
        <v>2.664409155979696E-2</v>
      </c>
      <c r="D16" s="96">
        <v>-0.13307867023591799</v>
      </c>
      <c r="E16" s="95">
        <v>2.0631177571614499E-2</v>
      </c>
      <c r="F16" s="96">
        <v>-0.176400121424828</v>
      </c>
      <c r="G16" s="95">
        <v>3.7632470071920797E-2</v>
      </c>
      <c r="H16" s="94">
        <v>-0.36780855970550103</v>
      </c>
      <c r="I16" s="97">
        <v>3.39195758093691E-2</v>
      </c>
    </row>
    <row r="17" spans="1:9" x14ac:dyDescent="0.3">
      <c r="A17" s="86" t="s">
        <v>55</v>
      </c>
      <c r="B17" s="94">
        <v>-0.49754140617453435</v>
      </c>
      <c r="C17" s="95">
        <v>2.911110549732563E-2</v>
      </c>
      <c r="D17" s="96">
        <v>-0.36149699528785501</v>
      </c>
      <c r="E17" s="95">
        <v>1.95513108391339E-2</v>
      </c>
      <c r="F17" s="96">
        <v>-0.359677976531111</v>
      </c>
      <c r="G17" s="95">
        <v>3.3293217255279499E-2</v>
      </c>
      <c r="H17" s="94">
        <v>-0.59882476407640906</v>
      </c>
      <c r="I17" s="97">
        <v>3.19675196502913E-2</v>
      </c>
    </row>
    <row r="18" spans="1:9" x14ac:dyDescent="0.3">
      <c r="A18" s="86" t="s">
        <v>56</v>
      </c>
      <c r="B18" s="94">
        <v>0.73920028282927397</v>
      </c>
      <c r="C18" s="95">
        <v>4.3607966153872302E-2</v>
      </c>
      <c r="D18" s="96">
        <v>0.59873692831938097</v>
      </c>
      <c r="E18" s="95">
        <v>2.8342326937771001E-2</v>
      </c>
      <c r="F18" s="96">
        <v>0.63417483909546202</v>
      </c>
      <c r="G18" s="95">
        <v>4.8256340033487E-2</v>
      </c>
      <c r="H18" s="94">
        <v>0.58474938677326704</v>
      </c>
      <c r="I18" s="97">
        <v>4.05547013345047E-2</v>
      </c>
    </row>
    <row r="19" spans="1:9" x14ac:dyDescent="0.3">
      <c r="A19" s="86" t="s">
        <v>57</v>
      </c>
      <c r="B19" s="94">
        <v>-0.41236678071834981</v>
      </c>
      <c r="C19" s="95">
        <v>3.3748392674750001E-2</v>
      </c>
      <c r="D19" s="96">
        <v>-0.293364619397113</v>
      </c>
      <c r="E19" s="95">
        <v>2.1366463475121899E-2</v>
      </c>
      <c r="F19" s="96">
        <v>-0.30832671609829398</v>
      </c>
      <c r="G19" s="95">
        <v>4.3139965251064401E-2</v>
      </c>
      <c r="H19" s="94">
        <v>-0.42635959305657201</v>
      </c>
      <c r="I19" s="97">
        <v>3.5917801456931901E-2</v>
      </c>
    </row>
    <row r="20" spans="1:9" ht="15" thickBot="1" x14ac:dyDescent="0.35">
      <c r="A20" s="87" t="s">
        <v>58</v>
      </c>
      <c r="B20" s="98">
        <v>-0.65236679336090497</v>
      </c>
      <c r="C20" s="99">
        <v>4.5281257499692876E-2</v>
      </c>
      <c r="D20" s="100">
        <v>-0.50441651261958997</v>
      </c>
      <c r="E20" s="99">
        <v>2.8106003047736999E-2</v>
      </c>
      <c r="F20" s="100">
        <v>-0.54677627347526403</v>
      </c>
      <c r="G20" s="99">
        <v>5.7175370339730303E-2</v>
      </c>
      <c r="H20" s="98">
        <v>-0.52099435444041098</v>
      </c>
      <c r="I20" s="40">
        <v>4.3614017161031297E-2</v>
      </c>
    </row>
    <row r="21" spans="1:9" x14ac:dyDescent="0.3">
      <c r="B21" s="17"/>
      <c r="C21" s="17"/>
      <c r="D21" s="17"/>
      <c r="E21" s="17"/>
      <c r="F21" s="17"/>
      <c r="G21" s="17"/>
      <c r="H21" s="17"/>
      <c r="I21" s="17"/>
    </row>
    <row r="22" spans="1:9" x14ac:dyDescent="0.3">
      <c r="F22" s="17"/>
      <c r="G22" s="17"/>
      <c r="H22" s="17"/>
      <c r="I22" s="17"/>
    </row>
    <row r="25" spans="1:9" x14ac:dyDescent="0.3">
      <c r="F25" s="17"/>
      <c r="G25" s="17"/>
      <c r="H25" s="17"/>
      <c r="I25" s="17"/>
    </row>
    <row r="26" spans="1:9" x14ac:dyDescent="0.3">
      <c r="D26" s="17"/>
      <c r="E26" s="17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N20" sqref="N20"/>
    </sheetView>
  </sheetViews>
  <sheetFormatPr defaultRowHeight="14.4" x14ac:dyDescent="0.3"/>
  <cols>
    <col min="3" max="3" width="9.33203125" style="34"/>
    <col min="5" max="5" width="11" style="34" customWidth="1"/>
    <col min="7" max="7" width="12.5546875" style="34" customWidth="1"/>
    <col min="9" max="9" width="9.33203125" style="34"/>
    <col min="11" max="11" width="9.33203125" style="34"/>
  </cols>
  <sheetData>
    <row r="1" spans="1:11" ht="16.2" x14ac:dyDescent="0.3">
      <c r="A1" s="39" t="s">
        <v>136</v>
      </c>
    </row>
    <row r="2" spans="1:11" ht="15" thickBot="1" x14ac:dyDescent="0.35"/>
    <row r="3" spans="1:11" ht="43.5" customHeight="1" x14ac:dyDescent="0.3">
      <c r="A3" s="144"/>
      <c r="B3" s="142" t="s">
        <v>114</v>
      </c>
      <c r="C3" s="140"/>
      <c r="D3" s="142" t="s">
        <v>59</v>
      </c>
      <c r="E3" s="140"/>
      <c r="F3" s="142" t="s">
        <v>60</v>
      </c>
      <c r="G3" s="140"/>
      <c r="H3" s="142" t="s">
        <v>61</v>
      </c>
      <c r="I3" s="140"/>
      <c r="J3" s="140" t="s">
        <v>62</v>
      </c>
      <c r="K3" s="143"/>
    </row>
    <row r="4" spans="1:11" ht="16.2" x14ac:dyDescent="0.3">
      <c r="A4" s="145"/>
      <c r="B4" s="72" t="s">
        <v>115</v>
      </c>
      <c r="C4" s="41" t="s">
        <v>116</v>
      </c>
      <c r="D4" s="72" t="s">
        <v>115</v>
      </c>
      <c r="E4" s="41" t="s">
        <v>116</v>
      </c>
      <c r="F4" s="72" t="s">
        <v>115</v>
      </c>
      <c r="G4" s="41" t="s">
        <v>116</v>
      </c>
      <c r="H4" s="72" t="s">
        <v>115</v>
      </c>
      <c r="I4" s="41" t="s">
        <v>116</v>
      </c>
      <c r="J4" s="41" t="s">
        <v>115</v>
      </c>
      <c r="K4" s="42" t="s">
        <v>116</v>
      </c>
    </row>
    <row r="5" spans="1:11" x14ac:dyDescent="0.3">
      <c r="A5" s="101" t="s">
        <v>10</v>
      </c>
      <c r="B5" s="88">
        <v>0.24541606047393599</v>
      </c>
      <c r="C5" s="88">
        <v>1.60626106589635E-2</v>
      </c>
      <c r="D5" s="88">
        <v>0.141455852447844</v>
      </c>
      <c r="E5" s="88">
        <v>1.5490592006593499E-2</v>
      </c>
      <c r="F5" s="88">
        <v>0.181532697706731</v>
      </c>
      <c r="G5" s="88">
        <v>1.45731786315813E-2</v>
      </c>
      <c r="H5" s="88">
        <v>0.17393032485061</v>
      </c>
      <c r="I5" s="88">
        <v>1.87946371510892E-2</v>
      </c>
      <c r="J5" s="88">
        <v>0.157855218665788</v>
      </c>
      <c r="K5" s="93">
        <v>1.81206803819507E-2</v>
      </c>
    </row>
    <row r="6" spans="1:11" x14ac:dyDescent="0.3">
      <c r="A6" s="102" t="s">
        <v>44</v>
      </c>
      <c r="B6" s="94">
        <v>0.143507812764082</v>
      </c>
      <c r="C6" s="94">
        <v>5.3775506560407797E-2</v>
      </c>
      <c r="D6" s="94">
        <v>0.10768580613060801</v>
      </c>
      <c r="E6" s="94">
        <v>5.25104549793316E-2</v>
      </c>
      <c r="F6" s="94">
        <v>0.12805917173374101</v>
      </c>
      <c r="G6" s="94">
        <v>5.3152769722830798E-2</v>
      </c>
      <c r="H6" s="94">
        <v>0.116495713262386</v>
      </c>
      <c r="I6" s="94">
        <v>5.3660541629419502E-2</v>
      </c>
      <c r="J6" s="94">
        <v>9.99977375021988E-2</v>
      </c>
      <c r="K6" s="97">
        <v>5.3605278872803599E-2</v>
      </c>
    </row>
    <row r="7" spans="1:11" x14ac:dyDescent="0.3">
      <c r="A7" s="102" t="s">
        <v>45</v>
      </c>
      <c r="B7" s="94">
        <v>8.8051277252198606E-2</v>
      </c>
      <c r="C7" s="94">
        <v>5.4653631524756796E-3</v>
      </c>
      <c r="D7" s="94">
        <v>7.3977412738590306E-2</v>
      </c>
      <c r="E7" s="94">
        <v>4.9319920376395101E-3</v>
      </c>
      <c r="F7" s="94">
        <v>8.3837051110953895E-2</v>
      </c>
      <c r="G7" s="94">
        <v>5.2138745405356903E-3</v>
      </c>
      <c r="H7" s="94">
        <v>7.11681058917773E-2</v>
      </c>
      <c r="I7" s="94">
        <v>5.7869614802475104E-3</v>
      </c>
      <c r="J7" s="94">
        <v>6.74253359503698E-2</v>
      </c>
      <c r="K7" s="97">
        <v>5.3319546495668203E-3</v>
      </c>
    </row>
    <row r="8" spans="1:11" x14ac:dyDescent="0.3">
      <c r="A8" s="102" t="s">
        <v>46</v>
      </c>
      <c r="B8" s="94">
        <v>0.20062061088748101</v>
      </c>
      <c r="C8" s="94">
        <v>1.00429086243472E-2</v>
      </c>
      <c r="D8" s="94">
        <v>0.19724944097598299</v>
      </c>
      <c r="E8" s="94">
        <v>1.00067188152583E-2</v>
      </c>
      <c r="F8" s="94">
        <v>0.194309399908625</v>
      </c>
      <c r="G8" s="94">
        <v>9.9466040612809607E-3</v>
      </c>
      <c r="H8" s="94">
        <v>0.20035502290743701</v>
      </c>
      <c r="I8" s="94">
        <v>1.00699049449794E-2</v>
      </c>
      <c r="J8" s="94">
        <v>0.199835681537608</v>
      </c>
      <c r="K8" s="97">
        <v>1.01316440802237E-2</v>
      </c>
    </row>
    <row r="9" spans="1:11" x14ac:dyDescent="0.3">
      <c r="A9" s="102" t="s">
        <v>47</v>
      </c>
      <c r="B9" s="94">
        <v>0.17165277888722799</v>
      </c>
      <c r="C9" s="94">
        <v>6.0756067554275303E-3</v>
      </c>
      <c r="D9" s="94">
        <v>0.17039233769842399</v>
      </c>
      <c r="E9" s="94">
        <v>6.0697212929449202E-3</v>
      </c>
      <c r="F9" s="94">
        <v>0.17163354969106101</v>
      </c>
      <c r="G9" s="94">
        <v>6.0723793611841296E-3</v>
      </c>
      <c r="H9" s="94">
        <v>0.168358063908741</v>
      </c>
      <c r="I9" s="94">
        <v>6.2129251373887803E-3</v>
      </c>
      <c r="J9" s="94">
        <v>0.16161182904402699</v>
      </c>
      <c r="K9" s="97">
        <v>6.1073951463022696E-3</v>
      </c>
    </row>
    <row r="10" spans="1:11" x14ac:dyDescent="0.3">
      <c r="A10" s="102" t="s">
        <v>48</v>
      </c>
      <c r="B10" s="94">
        <v>0.230282123264546</v>
      </c>
      <c r="C10" s="94">
        <v>3.1141935415975298E-2</v>
      </c>
      <c r="D10" s="94">
        <v>0.22067087728901</v>
      </c>
      <c r="E10" s="94">
        <v>3.0678822386045902E-2</v>
      </c>
      <c r="F10" s="94">
        <v>0.21189517751467801</v>
      </c>
      <c r="G10" s="94">
        <v>3.0214358355584E-2</v>
      </c>
      <c r="H10" s="94">
        <v>0.22846738036793501</v>
      </c>
      <c r="I10" s="94">
        <v>3.0854642002459898E-2</v>
      </c>
      <c r="J10" s="94">
        <v>0.228770490427986</v>
      </c>
      <c r="K10" s="97">
        <v>3.0981175811657501E-2</v>
      </c>
    </row>
    <row r="11" spans="1:11" x14ac:dyDescent="0.3">
      <c r="A11" s="102" t="s">
        <v>49</v>
      </c>
      <c r="B11" s="94">
        <v>0.157945526237077</v>
      </c>
      <c r="C11" s="94">
        <v>2.4955257324368499E-2</v>
      </c>
      <c r="D11" s="94">
        <v>0.13969372320808299</v>
      </c>
      <c r="E11" s="94">
        <v>2.51212945062676E-2</v>
      </c>
      <c r="F11" s="94">
        <v>0.14096793714592901</v>
      </c>
      <c r="G11" s="94">
        <v>2.49771079033572E-2</v>
      </c>
      <c r="H11" s="94">
        <v>0.15040181443231501</v>
      </c>
      <c r="I11" s="94">
        <v>2.50997150648972E-2</v>
      </c>
      <c r="J11" s="94">
        <v>0.15406035303242099</v>
      </c>
      <c r="K11" s="97">
        <v>2.5269330338339401E-2</v>
      </c>
    </row>
    <row r="12" spans="1:11" x14ac:dyDescent="0.3">
      <c r="A12" s="102" t="s">
        <v>50</v>
      </c>
      <c r="B12" s="94">
        <v>0.213295479498119</v>
      </c>
      <c r="C12" s="94">
        <v>3.3111734819378902E-2</v>
      </c>
      <c r="D12" s="94">
        <v>0.204142718880922</v>
      </c>
      <c r="E12" s="94">
        <v>3.2911703660638898E-2</v>
      </c>
      <c r="F12" s="94">
        <v>0.20222223690136201</v>
      </c>
      <c r="G12" s="94">
        <v>3.2810841544567197E-2</v>
      </c>
      <c r="H12" s="94">
        <v>0.21311231588729501</v>
      </c>
      <c r="I12" s="94">
        <v>3.31545013383934E-2</v>
      </c>
      <c r="J12" s="94">
        <v>0.20845893843493499</v>
      </c>
      <c r="K12" s="97">
        <v>3.2838606870735997E-2</v>
      </c>
    </row>
    <row r="13" spans="1:11" x14ac:dyDescent="0.3">
      <c r="A13" s="102" t="s">
        <v>51</v>
      </c>
      <c r="B13" s="94">
        <v>0.220401383835543</v>
      </c>
      <c r="C13" s="94">
        <v>2.5473029963803798E-2</v>
      </c>
      <c r="D13" s="94">
        <v>0.21381811570008399</v>
      </c>
      <c r="E13" s="94">
        <v>2.5332120345171301E-2</v>
      </c>
      <c r="F13" s="94">
        <v>0.21682127195412601</v>
      </c>
      <c r="G13" s="94">
        <v>2.5466471650752501E-2</v>
      </c>
      <c r="H13" s="94">
        <v>0.213834562807041</v>
      </c>
      <c r="I13" s="94">
        <v>2.58045409454855E-2</v>
      </c>
      <c r="J13" s="94">
        <v>0.215898874570882</v>
      </c>
      <c r="K13" s="97">
        <v>2.4995668195963699E-2</v>
      </c>
    </row>
    <row r="14" spans="1:11" x14ac:dyDescent="0.3">
      <c r="A14" s="102" t="s">
        <v>52</v>
      </c>
      <c r="B14" s="94">
        <v>9.8453249417670405E-2</v>
      </c>
      <c r="C14" s="94">
        <v>6.1654483536130698E-3</v>
      </c>
      <c r="D14" s="94">
        <v>9.2203941300779996E-2</v>
      </c>
      <c r="E14" s="94">
        <v>6.2987048332341297E-3</v>
      </c>
      <c r="F14" s="94">
        <v>8.5731592637809301E-2</v>
      </c>
      <c r="G14" s="94">
        <v>6.0436864974192997E-3</v>
      </c>
      <c r="H14" s="94">
        <v>9.2132490465167097E-2</v>
      </c>
      <c r="I14" s="94">
        <v>6.8075475532405104E-3</v>
      </c>
      <c r="J14" s="94">
        <v>8.6444692241503598E-2</v>
      </c>
      <c r="K14" s="97">
        <v>6.14167630358482E-3</v>
      </c>
    </row>
    <row r="15" spans="1:11" x14ac:dyDescent="0.3">
      <c r="A15" s="102" t="s">
        <v>53</v>
      </c>
      <c r="B15" s="94">
        <v>8.2346679043827697E-2</v>
      </c>
      <c r="C15" s="94">
        <v>3.5233623651454099E-3</v>
      </c>
      <c r="D15" s="94">
        <v>5.9258666521028597E-2</v>
      </c>
      <c r="E15" s="94">
        <v>2.94908514611656E-3</v>
      </c>
      <c r="F15" s="94">
        <v>6.7526194051539798E-2</v>
      </c>
      <c r="G15" s="94">
        <v>3.0312908445391099E-3</v>
      </c>
      <c r="H15" s="94">
        <v>5.9080696252086402E-2</v>
      </c>
      <c r="I15" s="94">
        <v>3.5129127329247599E-3</v>
      </c>
      <c r="J15" s="94">
        <v>7.1916670622028805E-2</v>
      </c>
      <c r="K15" s="97">
        <v>3.4505635691234101E-3</v>
      </c>
    </row>
    <row r="16" spans="1:11" x14ac:dyDescent="0.3">
      <c r="A16" s="102" t="s">
        <v>54</v>
      </c>
      <c r="B16" s="94">
        <v>6.9748171424225E-2</v>
      </c>
      <c r="C16" s="94">
        <v>3.7120943704614601E-3</v>
      </c>
      <c r="D16" s="94">
        <v>6.5685667883419299E-2</v>
      </c>
      <c r="E16" s="94">
        <v>3.7615370043365399E-3</v>
      </c>
      <c r="F16" s="94">
        <v>6.8512936132242797E-2</v>
      </c>
      <c r="G16" s="94">
        <v>3.7417649659902698E-3</v>
      </c>
      <c r="H16" s="94">
        <v>6.7577817343471097E-2</v>
      </c>
      <c r="I16" s="94">
        <v>3.9297840886496696E-3</v>
      </c>
      <c r="J16" s="94">
        <v>6.0312420042827601E-2</v>
      </c>
      <c r="K16" s="97">
        <v>3.6201016184339301E-3</v>
      </c>
    </row>
    <row r="17" spans="1:11" x14ac:dyDescent="0.3">
      <c r="A17" s="102" t="s">
        <v>55</v>
      </c>
      <c r="B17" s="94">
        <v>0.110402234127362</v>
      </c>
      <c r="C17" s="94">
        <v>3.8421254256855702E-3</v>
      </c>
      <c r="D17" s="94">
        <v>8.0027167052555304E-2</v>
      </c>
      <c r="E17" s="94">
        <v>3.6389190393972199E-3</v>
      </c>
      <c r="F17" s="94">
        <v>9.5974861467467407E-2</v>
      </c>
      <c r="G17" s="94">
        <v>3.45891246307925E-3</v>
      </c>
      <c r="H17" s="94">
        <v>9.6119690607277097E-2</v>
      </c>
      <c r="I17" s="94">
        <v>4.33960170465497E-3</v>
      </c>
      <c r="J17" s="94">
        <v>7.0812975643114395E-2</v>
      </c>
      <c r="K17" s="97">
        <v>4.3746093924488102E-3</v>
      </c>
    </row>
    <row r="18" spans="1:11" x14ac:dyDescent="0.3">
      <c r="A18" s="102" t="s">
        <v>56</v>
      </c>
      <c r="B18" s="94">
        <v>4.7313754665971E-2</v>
      </c>
      <c r="C18" s="94">
        <v>2.9415876560285399E-3</v>
      </c>
      <c r="D18" s="94">
        <v>2.13758804827133E-2</v>
      </c>
      <c r="E18" s="94">
        <v>2.8599868896488499E-3</v>
      </c>
      <c r="F18" s="94">
        <v>3.0352440160087701E-2</v>
      </c>
      <c r="G18" s="94">
        <v>2.5730248175730801E-3</v>
      </c>
      <c r="H18" s="94">
        <v>2.82852162624973E-2</v>
      </c>
      <c r="I18" s="94">
        <v>3.43290543183057E-3</v>
      </c>
      <c r="J18" s="94">
        <v>3.1135675237036899E-2</v>
      </c>
      <c r="K18" s="97">
        <v>3.2885109478458601E-3</v>
      </c>
    </row>
    <row r="19" spans="1:11" x14ac:dyDescent="0.3">
      <c r="A19" s="102" t="s">
        <v>57</v>
      </c>
      <c r="B19" s="94">
        <v>6.8115006048230398E-2</v>
      </c>
      <c r="C19" s="94">
        <v>3.8469829556484702E-3</v>
      </c>
      <c r="D19" s="94">
        <v>5.6821824984832202E-2</v>
      </c>
      <c r="E19" s="94">
        <v>3.9149559376358703E-3</v>
      </c>
      <c r="F19" s="94">
        <v>6.2252837892033702E-2</v>
      </c>
      <c r="G19" s="94">
        <v>3.80604464718457E-3</v>
      </c>
      <c r="H19" s="94">
        <v>6.1639628280550599E-2</v>
      </c>
      <c r="I19" s="94">
        <v>4.22650996320294E-3</v>
      </c>
      <c r="J19" s="94">
        <v>5.5732889725305698E-2</v>
      </c>
      <c r="K19" s="97">
        <v>4.1193677764340001E-3</v>
      </c>
    </row>
    <row r="20" spans="1:11" ht="15" thickBot="1" x14ac:dyDescent="0.35">
      <c r="A20" s="103" t="s">
        <v>58</v>
      </c>
      <c r="B20" s="98">
        <v>5.9221472312269603E-2</v>
      </c>
      <c r="C20" s="98">
        <v>3.8548960572144398E-3</v>
      </c>
      <c r="D20" s="98">
        <v>3.4749045900818197E-2</v>
      </c>
      <c r="E20" s="98">
        <v>3.5644531572325698E-3</v>
      </c>
      <c r="F20" s="98">
        <v>4.4153396712174497E-2</v>
      </c>
      <c r="G20" s="98">
        <v>3.6344761615126099E-3</v>
      </c>
      <c r="H20" s="98">
        <v>4.1516366740765601E-2</v>
      </c>
      <c r="I20" s="98">
        <v>4.6876579051703298E-3</v>
      </c>
      <c r="J20" s="98">
        <v>4.3146685074258298E-2</v>
      </c>
      <c r="K20" s="40">
        <v>3.7966273489691E-3</v>
      </c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"/>
  <sheetViews>
    <sheetView topLeftCell="A232" workbookViewId="0">
      <selection activeCell="A9" sqref="A9"/>
    </sheetView>
  </sheetViews>
  <sheetFormatPr defaultRowHeight="14.4" x14ac:dyDescent="0.3"/>
  <cols>
    <col min="3" max="3" width="9.109375" customWidth="1"/>
    <col min="4" max="4" width="9.44140625" style="34" customWidth="1"/>
    <col min="5" max="5" width="12.6640625" customWidth="1"/>
    <col min="6" max="6" width="8.6640625" style="34" customWidth="1"/>
    <col min="7" max="7" width="8.33203125" customWidth="1"/>
    <col min="8" max="8" width="13.109375" style="34" customWidth="1"/>
    <col min="9" max="9" width="17.44140625" customWidth="1"/>
    <col min="10" max="10" width="9" style="34" customWidth="1"/>
    <col min="11" max="11" width="8" customWidth="1"/>
    <col min="12" max="12" width="11.44140625" style="34" customWidth="1"/>
    <col min="13" max="13" width="17.21875" customWidth="1"/>
    <col min="16" max="16" width="12.33203125" customWidth="1"/>
    <col min="17" max="17" width="16.109375" customWidth="1"/>
    <col min="20" max="20" width="12.6640625" customWidth="1"/>
    <col min="21" max="21" width="16.6640625" customWidth="1"/>
  </cols>
  <sheetData>
    <row r="1" spans="1:21" x14ac:dyDescent="0.3">
      <c r="A1" s="38" t="s">
        <v>128</v>
      </c>
      <c r="B1" s="34"/>
      <c r="C1" s="34"/>
      <c r="E1" s="34"/>
      <c r="G1" s="34"/>
      <c r="I1" s="34"/>
      <c r="K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thickBot="1" x14ac:dyDescent="0.35">
      <c r="A2" s="34"/>
      <c r="B2" s="34"/>
      <c r="C2" s="34"/>
      <c r="E2" s="34"/>
      <c r="G2" s="34"/>
      <c r="I2" s="34"/>
      <c r="K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3">
      <c r="A3" s="146" t="s">
        <v>63</v>
      </c>
      <c r="B3" s="147"/>
      <c r="C3" s="150" t="s">
        <v>64</v>
      </c>
      <c r="D3" s="151"/>
      <c r="E3" s="152"/>
      <c r="F3" s="156" t="s">
        <v>74</v>
      </c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8"/>
    </row>
    <row r="4" spans="1:21" x14ac:dyDescent="0.3">
      <c r="A4" s="148"/>
      <c r="B4" s="149"/>
      <c r="C4" s="153"/>
      <c r="D4" s="154"/>
      <c r="E4" s="155"/>
      <c r="F4" s="159" t="s">
        <v>75</v>
      </c>
      <c r="G4" s="160"/>
      <c r="H4" s="160"/>
      <c r="I4" s="161"/>
      <c r="J4" s="162" t="s">
        <v>76</v>
      </c>
      <c r="K4" s="163"/>
      <c r="L4" s="163"/>
      <c r="M4" s="164"/>
      <c r="N4" s="162" t="s">
        <v>77</v>
      </c>
      <c r="O4" s="163"/>
      <c r="P4" s="163"/>
      <c r="Q4" s="164"/>
      <c r="R4" s="162" t="s">
        <v>78</v>
      </c>
      <c r="S4" s="163"/>
      <c r="T4" s="163"/>
      <c r="U4" s="165"/>
    </row>
    <row r="5" spans="1:21" ht="30" x14ac:dyDescent="0.3">
      <c r="A5" s="148"/>
      <c r="B5" s="149"/>
      <c r="C5" s="153"/>
      <c r="D5" s="154"/>
      <c r="E5" s="155"/>
      <c r="F5" s="114"/>
      <c r="G5" s="115"/>
      <c r="H5" s="116"/>
      <c r="I5" s="117" t="s">
        <v>129</v>
      </c>
      <c r="J5" s="17"/>
      <c r="K5" s="17"/>
      <c r="L5" s="17"/>
      <c r="M5" s="118" t="s">
        <v>129</v>
      </c>
      <c r="N5" s="17"/>
      <c r="O5" s="17"/>
      <c r="P5" s="17"/>
      <c r="Q5" s="118" t="s">
        <v>129</v>
      </c>
      <c r="R5" s="17"/>
      <c r="S5" s="17"/>
      <c r="T5" s="105"/>
      <c r="U5" s="119" t="s">
        <v>129</v>
      </c>
    </row>
    <row r="6" spans="1:21" ht="43.2" x14ac:dyDescent="0.3">
      <c r="A6" s="120" t="s">
        <v>65</v>
      </c>
      <c r="B6" s="121" t="s">
        <v>66</v>
      </c>
      <c r="C6" s="45" t="s">
        <v>43</v>
      </c>
      <c r="D6" s="46" t="s">
        <v>116</v>
      </c>
      <c r="E6" s="46" t="s">
        <v>130</v>
      </c>
      <c r="F6" s="45" t="s">
        <v>43</v>
      </c>
      <c r="G6" s="46" t="s">
        <v>116</v>
      </c>
      <c r="H6" s="122" t="s">
        <v>130</v>
      </c>
      <c r="I6" s="46" t="s">
        <v>130</v>
      </c>
      <c r="J6" s="45" t="s">
        <v>43</v>
      </c>
      <c r="K6" s="46" t="s">
        <v>116</v>
      </c>
      <c r="L6" s="46" t="s">
        <v>130</v>
      </c>
      <c r="M6" s="123" t="s">
        <v>130</v>
      </c>
      <c r="N6" s="45" t="s">
        <v>43</v>
      </c>
      <c r="O6" s="46" t="s">
        <v>116</v>
      </c>
      <c r="P6" s="46" t="s">
        <v>130</v>
      </c>
      <c r="Q6" s="123" t="s">
        <v>130</v>
      </c>
      <c r="R6" s="45" t="s">
        <v>43</v>
      </c>
      <c r="S6" s="46" t="s">
        <v>116</v>
      </c>
      <c r="T6" s="46" t="s">
        <v>130</v>
      </c>
      <c r="U6" s="124" t="s">
        <v>130</v>
      </c>
    </row>
    <row r="7" spans="1:21" x14ac:dyDescent="0.3">
      <c r="A7" s="47" t="s">
        <v>10</v>
      </c>
      <c r="B7" s="17" t="s">
        <v>49</v>
      </c>
      <c r="C7" s="52">
        <v>-0.245575446</v>
      </c>
      <c r="D7" s="53">
        <v>3.2647967346938776E-2</v>
      </c>
      <c r="E7" s="133">
        <v>2.7596550612732102E-4</v>
      </c>
      <c r="F7" s="52">
        <v>-3.4436369000000001E-2</v>
      </c>
      <c r="G7" s="53">
        <v>0.100781382</v>
      </c>
      <c r="H7" s="133">
        <v>0.78887170293864495</v>
      </c>
      <c r="I7" s="134">
        <v>0.17280000000000001</v>
      </c>
      <c r="J7" s="52">
        <v>-9.6369807000000002E-2</v>
      </c>
      <c r="K7" s="53">
        <v>8.2644540000000002E-2</v>
      </c>
      <c r="L7" s="133">
        <v>0.33988431133195002</v>
      </c>
      <c r="M7" s="134">
        <v>0</v>
      </c>
      <c r="N7" s="52">
        <v>-0.155356361</v>
      </c>
      <c r="O7" s="53">
        <v>0.10116124999999999</v>
      </c>
      <c r="P7" s="133">
        <v>0.20399232844773599</v>
      </c>
      <c r="Q7" s="130">
        <v>0.18769230769230799</v>
      </c>
      <c r="R7" s="53">
        <v>-0.191765297</v>
      </c>
      <c r="S7" s="53">
        <v>9.0778546000000002E-2</v>
      </c>
      <c r="T7" s="133">
        <v>7.8447671515112102E-2</v>
      </c>
      <c r="U7" s="125">
        <v>0.34641509433962298</v>
      </c>
    </row>
    <row r="8" spans="1:21" x14ac:dyDescent="0.3">
      <c r="A8" s="47" t="s">
        <v>10</v>
      </c>
      <c r="B8" s="17" t="s">
        <v>44</v>
      </c>
      <c r="C8" s="52">
        <v>0.29513863400000001</v>
      </c>
      <c r="D8" s="53">
        <v>0.123012</v>
      </c>
      <c r="E8" s="133">
        <v>2.5938837579671001E-2</v>
      </c>
      <c r="F8" s="52">
        <v>-5.1290753000000001E-2</v>
      </c>
      <c r="G8" s="53">
        <v>0.19726933899999999</v>
      </c>
      <c r="H8" s="133">
        <v>0.83669847665765795</v>
      </c>
      <c r="I8" s="134">
        <v>9.7959184000000005E-2</v>
      </c>
      <c r="J8" s="52">
        <v>0.15723030900000001</v>
      </c>
      <c r="K8" s="53">
        <v>0.15452254000000001</v>
      </c>
      <c r="L8" s="133">
        <v>0.41187263931657297</v>
      </c>
      <c r="M8" s="134">
        <v>4.9345794392523401E-2</v>
      </c>
      <c r="N8" s="52">
        <v>8.0403449000000002E-2</v>
      </c>
      <c r="O8" s="53">
        <v>0.18257932099999999</v>
      </c>
      <c r="P8" s="133">
        <v>0.77607671674437195</v>
      </c>
      <c r="Q8" s="130">
        <v>9.9692307692307705E-2</v>
      </c>
      <c r="R8" s="53">
        <v>-5.0425823000000002E-2</v>
      </c>
      <c r="S8" s="53">
        <v>0.19440289099999999</v>
      </c>
      <c r="T8" s="133">
        <v>0.85214539862134797</v>
      </c>
      <c r="U8" s="125">
        <v>8.54794520547945E-2</v>
      </c>
    </row>
    <row r="9" spans="1:21" x14ac:dyDescent="0.3">
      <c r="A9" s="47" t="s">
        <v>10</v>
      </c>
      <c r="B9" s="17" t="s">
        <v>48</v>
      </c>
      <c r="C9" s="52">
        <v>4.6314001E-2</v>
      </c>
      <c r="D9" s="53">
        <v>6.8522808000000004E-2</v>
      </c>
      <c r="E9" s="133">
        <v>0.55974882897073297</v>
      </c>
      <c r="F9" s="52">
        <v>0.23982693799999999</v>
      </c>
      <c r="G9" s="53">
        <v>9.4184881999999998E-2</v>
      </c>
      <c r="H9" s="133">
        <v>2.25224987362794E-2</v>
      </c>
      <c r="I9" s="134">
        <v>0.220235294117647</v>
      </c>
      <c r="J9" s="52">
        <v>0.23088526700000001</v>
      </c>
      <c r="K9" s="53">
        <v>8.2759410000000005E-2</v>
      </c>
      <c r="L9" s="133">
        <v>1.0546915539102799E-2</v>
      </c>
      <c r="M9" s="134">
        <v>0</v>
      </c>
      <c r="N9" s="52">
        <v>0.112369443</v>
      </c>
      <c r="O9" s="53">
        <v>9.1849156000000001E-2</v>
      </c>
      <c r="P9" s="133">
        <v>0.32766486015728502</v>
      </c>
      <c r="Q9" s="130">
        <v>0.34447058823529397</v>
      </c>
      <c r="R9" s="53">
        <v>-2.6027480000000002E-3</v>
      </c>
      <c r="S9" s="53">
        <v>9.0910960999999998E-2</v>
      </c>
      <c r="T9" s="133">
        <v>0.99498192786291395</v>
      </c>
      <c r="U9" s="125">
        <v>0.33142857142857102</v>
      </c>
    </row>
    <row r="10" spans="1:21" x14ac:dyDescent="0.3">
      <c r="A10" s="47" t="s">
        <v>10</v>
      </c>
      <c r="B10" s="17" t="s">
        <v>46</v>
      </c>
      <c r="C10" s="52">
        <v>0.114827479</v>
      </c>
      <c r="D10" s="53">
        <v>3.8443824000000001E-2</v>
      </c>
      <c r="E10" s="133">
        <v>5.2030334065519103E-3</v>
      </c>
      <c r="F10" s="52">
        <v>0.26278881900000001</v>
      </c>
      <c r="G10" s="53">
        <v>5.0449758999999997E-2</v>
      </c>
      <c r="H10" s="133">
        <v>9.4971765142318397E-7</v>
      </c>
      <c r="I10" s="134">
        <v>0.13012636119403001</v>
      </c>
      <c r="J10" s="52">
        <v>0.242574659</v>
      </c>
      <c r="K10" s="53">
        <v>4.5614925000000001E-2</v>
      </c>
      <c r="L10" s="133">
        <v>3.4994584007022102E-7</v>
      </c>
      <c r="M10" s="134">
        <v>0</v>
      </c>
      <c r="N10" s="52">
        <v>0.159830268</v>
      </c>
      <c r="O10" s="53">
        <v>5.0002918E-2</v>
      </c>
      <c r="P10" s="133">
        <v>3.5368837786386902E-3</v>
      </c>
      <c r="Q10" s="130">
        <v>0.123428571428571</v>
      </c>
      <c r="R10" s="53">
        <v>9.6778981E-2</v>
      </c>
      <c r="S10" s="53">
        <v>4.8845302E-2</v>
      </c>
      <c r="T10" s="133">
        <v>9.6719078137000605E-2</v>
      </c>
      <c r="U10" s="125">
        <v>0.55513043478260904</v>
      </c>
    </row>
    <row r="11" spans="1:21" x14ac:dyDescent="0.3">
      <c r="A11" s="47" t="s">
        <v>10</v>
      </c>
      <c r="B11" s="17" t="s">
        <v>45</v>
      </c>
      <c r="C11" s="52">
        <v>0.53891513099999999</v>
      </c>
      <c r="D11" s="53">
        <v>4.2919555999999998E-2</v>
      </c>
      <c r="E11" s="133">
        <v>5.4995470917710203E-35</v>
      </c>
      <c r="F11" s="52">
        <v>0.39894828100000002</v>
      </c>
      <c r="G11" s="53">
        <v>6.6243763999999997E-2</v>
      </c>
      <c r="H11" s="133">
        <v>1.15904402523261E-8</v>
      </c>
      <c r="I11" s="134">
        <v>6.4000000000000001E-2</v>
      </c>
      <c r="J11" s="52">
        <v>0.50915975199999997</v>
      </c>
      <c r="K11" s="53">
        <v>5.0021828999999997E-2</v>
      </c>
      <c r="L11" s="133">
        <v>2.96048394873773E-23</v>
      </c>
      <c r="M11" s="134">
        <v>6.3853211009174293E-2</v>
      </c>
      <c r="N11" s="52">
        <v>0.39979530699999999</v>
      </c>
      <c r="O11" s="53">
        <v>6.8503236999999995E-2</v>
      </c>
      <c r="P11" s="133">
        <v>3.5613433259589498E-8</v>
      </c>
      <c r="Q11" s="130">
        <v>0</v>
      </c>
      <c r="R11" s="53">
        <v>0.35596185299999999</v>
      </c>
      <c r="S11" s="53">
        <v>7.3877469000000001E-2</v>
      </c>
      <c r="T11" s="133">
        <v>7.5550835457222004E-6</v>
      </c>
      <c r="U11" s="125">
        <v>0</v>
      </c>
    </row>
    <row r="12" spans="1:21" x14ac:dyDescent="0.3">
      <c r="A12" s="47" t="s">
        <v>10</v>
      </c>
      <c r="B12" s="17" t="s">
        <v>50</v>
      </c>
      <c r="C12" s="52">
        <v>-0.173540841</v>
      </c>
      <c r="D12" s="53">
        <v>7.5958069000000003E-2</v>
      </c>
      <c r="E12" s="133">
        <v>3.26793024096785E-2</v>
      </c>
      <c r="F12" s="52">
        <v>-5.1931439000000003E-2</v>
      </c>
      <c r="G12" s="53">
        <v>0.106116089</v>
      </c>
      <c r="H12" s="133">
        <v>0.71379336318519104</v>
      </c>
      <c r="I12" s="134">
        <v>0.98621848739495799</v>
      </c>
      <c r="J12" s="52">
        <v>-6.8413800999999996E-2</v>
      </c>
      <c r="K12" s="53">
        <v>9.0086591999999993E-2</v>
      </c>
      <c r="L12" s="133">
        <v>0.53180168490591295</v>
      </c>
      <c r="M12" s="134">
        <v>0</v>
      </c>
      <c r="N12" s="52">
        <v>-0.18743533400000001</v>
      </c>
      <c r="O12" s="53">
        <v>0.102066247</v>
      </c>
      <c r="P12" s="133">
        <v>0.126280472884676</v>
      </c>
      <c r="Q12" s="130">
        <v>0.83044247787610603</v>
      </c>
      <c r="R12" s="53">
        <v>-0.10543480199999999</v>
      </c>
      <c r="S12" s="53">
        <v>0.103338731</v>
      </c>
      <c r="T12" s="133">
        <v>0.40120960051032201</v>
      </c>
      <c r="U12" s="125">
        <v>0.28408163265306102</v>
      </c>
    </row>
    <row r="13" spans="1:21" x14ac:dyDescent="0.3">
      <c r="A13" s="47" t="s">
        <v>10</v>
      </c>
      <c r="B13" s="17" t="s">
        <v>47</v>
      </c>
      <c r="C13" s="52">
        <v>0.15659678499999999</v>
      </c>
      <c r="D13" s="53">
        <v>3.1919676000000001E-2</v>
      </c>
      <c r="E13" s="133">
        <v>2.7210592117356702E-6</v>
      </c>
      <c r="F13" s="52">
        <v>0.13374018300000001</v>
      </c>
      <c r="G13" s="53">
        <v>4.5866309000000001E-2</v>
      </c>
      <c r="H13" s="133">
        <v>8.5127732379810302E-3</v>
      </c>
      <c r="I13" s="134">
        <v>9.3658536585365895E-2</v>
      </c>
      <c r="J13" s="52">
        <v>0.188367018</v>
      </c>
      <c r="K13" s="53">
        <v>3.7441406000000003E-2</v>
      </c>
      <c r="L13" s="133">
        <v>1.4639263093501199E-6</v>
      </c>
      <c r="M13" s="134">
        <v>0</v>
      </c>
      <c r="N13" s="52">
        <v>9.814196E-2</v>
      </c>
      <c r="O13" s="53">
        <v>4.6253501000000002E-2</v>
      </c>
      <c r="P13" s="133">
        <v>6.8851950456591399E-2</v>
      </c>
      <c r="Q13" s="130">
        <v>4.4081632653061198E-2</v>
      </c>
      <c r="R13" s="53">
        <v>1.558842E-2</v>
      </c>
      <c r="S13" s="53">
        <v>4.8298748000000002E-2</v>
      </c>
      <c r="T13" s="133">
        <v>0.81478319634549501</v>
      </c>
      <c r="U13" s="125">
        <v>0</v>
      </c>
    </row>
    <row r="14" spans="1:21" x14ac:dyDescent="0.3">
      <c r="A14" s="47" t="s">
        <v>10</v>
      </c>
      <c r="B14" s="17" t="s">
        <v>51</v>
      </c>
      <c r="C14" s="52">
        <v>0.21101254999999999</v>
      </c>
      <c r="D14" s="53">
        <v>5.5660472000000003E-2</v>
      </c>
      <c r="E14" s="133">
        <v>3.2143240597050799E-4</v>
      </c>
      <c r="F14" s="52">
        <v>0.13147595200000001</v>
      </c>
      <c r="G14" s="53">
        <v>7.8804726000000005E-2</v>
      </c>
      <c r="H14" s="133">
        <v>0.156559674740986</v>
      </c>
      <c r="I14" s="134">
        <v>0.17846153846153801</v>
      </c>
      <c r="J14" s="52">
        <v>0.17113730499999999</v>
      </c>
      <c r="K14" s="53">
        <v>6.5248360000000005E-2</v>
      </c>
      <c r="L14" s="133">
        <v>1.6876476327262201E-2</v>
      </c>
      <c r="M14" s="134">
        <v>6.5454545454545404E-2</v>
      </c>
      <c r="N14" s="52">
        <v>0.14212539299999999</v>
      </c>
      <c r="O14" s="53">
        <v>8.0594042000000005E-2</v>
      </c>
      <c r="P14" s="133">
        <v>0.13938053268308601</v>
      </c>
      <c r="Q14" s="130">
        <v>0.189</v>
      </c>
      <c r="R14" s="53">
        <v>0.15828081399999999</v>
      </c>
      <c r="S14" s="53">
        <v>7.8853828000000001E-2</v>
      </c>
      <c r="T14" s="133">
        <v>9.4149619435106802E-2</v>
      </c>
      <c r="U14" s="125">
        <v>0.28408163265306102</v>
      </c>
    </row>
    <row r="15" spans="1:21" x14ac:dyDescent="0.3">
      <c r="A15" s="47" t="s">
        <v>10</v>
      </c>
      <c r="B15" s="17" t="s">
        <v>53</v>
      </c>
      <c r="C15" s="52">
        <v>-0.304863616</v>
      </c>
      <c r="D15" s="53">
        <v>3.3226005000000003E-2</v>
      </c>
      <c r="E15" s="133">
        <v>2.6216417620673801E-19</v>
      </c>
      <c r="F15" s="52">
        <v>6.1256287999999999E-2</v>
      </c>
      <c r="G15" s="53">
        <v>4.9767230000000003E-2</v>
      </c>
      <c r="H15" s="133">
        <v>0.31196541444759102</v>
      </c>
      <c r="I15" s="134">
        <v>2.66666666666667E-2</v>
      </c>
      <c r="J15" s="52">
        <v>-0.11352652100000001</v>
      </c>
      <c r="K15" s="53">
        <v>3.8807053000000001E-2</v>
      </c>
      <c r="L15" s="133">
        <v>6.9966759100737498E-3</v>
      </c>
      <c r="M15" s="134">
        <v>0</v>
      </c>
      <c r="N15" s="52">
        <v>-2.5223848E-2</v>
      </c>
      <c r="O15" s="53">
        <v>5.9960324000000002E-2</v>
      </c>
      <c r="P15" s="133">
        <v>0.777683016501027</v>
      </c>
      <c r="Q15" s="130">
        <v>0</v>
      </c>
      <c r="R15" s="53">
        <v>-0.123127213</v>
      </c>
      <c r="S15" s="53">
        <v>4.7696315000000003E-2</v>
      </c>
      <c r="T15" s="133">
        <v>2.74540231041616E-2</v>
      </c>
      <c r="U15" s="125">
        <v>0</v>
      </c>
    </row>
    <row r="16" spans="1:21" x14ac:dyDescent="0.3">
      <c r="A16" s="47" t="s">
        <v>10</v>
      </c>
      <c r="B16" s="17" t="s">
        <v>54</v>
      </c>
      <c r="C16" s="52">
        <v>0.296529869</v>
      </c>
      <c r="D16" s="53">
        <v>3.5310597999999999E-2</v>
      </c>
      <c r="E16" s="133">
        <v>2.3743436004183901E-16</v>
      </c>
      <c r="F16" s="52">
        <v>0.187784849</v>
      </c>
      <c r="G16" s="53">
        <v>5.1556368999999998E-2</v>
      </c>
      <c r="H16" s="133">
        <v>8.1056961036339201E-4</v>
      </c>
      <c r="I16" s="134">
        <v>9.9622641509434007E-2</v>
      </c>
      <c r="J16" s="52">
        <v>0.26822099799999999</v>
      </c>
      <c r="K16" s="53">
        <v>4.1661971999999999E-2</v>
      </c>
      <c r="L16" s="133">
        <v>4.8413844008055501E-10</v>
      </c>
      <c r="M16" s="134">
        <v>1.7500000000000002E-2</v>
      </c>
      <c r="N16" s="52">
        <v>0.24295557100000001</v>
      </c>
      <c r="O16" s="53">
        <v>5.2393726000000002E-2</v>
      </c>
      <c r="P16" s="133">
        <v>1.41324454813703E-5</v>
      </c>
      <c r="Q16" s="130">
        <v>9.0491803278688498E-2</v>
      </c>
      <c r="R16" s="53">
        <v>0.103021706</v>
      </c>
      <c r="S16" s="53">
        <v>5.2812367999999998E-2</v>
      </c>
      <c r="T16" s="133">
        <v>0.10218269327823</v>
      </c>
      <c r="U16" s="125">
        <v>0</v>
      </c>
    </row>
    <row r="17" spans="1:21" x14ac:dyDescent="0.3">
      <c r="A17" s="47" t="s">
        <v>10</v>
      </c>
      <c r="B17" s="17" t="s">
        <v>52</v>
      </c>
      <c r="C17" s="52">
        <v>0.14946779700000001</v>
      </c>
      <c r="D17" s="53">
        <v>4.3555585000000001E-2</v>
      </c>
      <c r="E17" s="133">
        <v>1.1998147168557399E-3</v>
      </c>
      <c r="F17" s="52">
        <v>0.406414846</v>
      </c>
      <c r="G17" s="53">
        <v>6.6507531999999994E-2</v>
      </c>
      <c r="H17" s="133">
        <v>7.43434554101975E-9</v>
      </c>
      <c r="I17" s="134">
        <v>9.7142857142857197E-2</v>
      </c>
      <c r="J17" s="52">
        <v>0.41475377800000002</v>
      </c>
      <c r="K17" s="53">
        <v>5.8157490999999999E-2</v>
      </c>
      <c r="L17" s="133">
        <v>4.7633242705567601E-12</v>
      </c>
      <c r="M17" s="134">
        <v>0</v>
      </c>
      <c r="N17" s="52">
        <v>0.351454661</v>
      </c>
      <c r="O17" s="53">
        <v>6.8586501999999994E-2</v>
      </c>
      <c r="P17" s="133">
        <v>1.3786983841044799E-6</v>
      </c>
      <c r="Q17" s="130">
        <v>0</v>
      </c>
      <c r="R17" s="53">
        <v>-7.8697504000000001E-2</v>
      </c>
      <c r="S17" s="53">
        <v>6.5940970000000002E-2</v>
      </c>
      <c r="T17" s="133">
        <v>0.33241668439765598</v>
      </c>
      <c r="U17" s="125">
        <v>0</v>
      </c>
    </row>
    <row r="18" spans="1:21" x14ac:dyDescent="0.3">
      <c r="A18" s="47" t="s">
        <v>10</v>
      </c>
      <c r="B18" s="17" t="s">
        <v>57</v>
      </c>
      <c r="C18" s="52">
        <v>0.47603789800000001</v>
      </c>
      <c r="D18" s="53">
        <v>3.8320622999999998E-2</v>
      </c>
      <c r="E18" s="133">
        <v>2.63067802789609E-34</v>
      </c>
      <c r="F18" s="52">
        <v>0.301515637</v>
      </c>
      <c r="G18" s="53">
        <v>6.0267132000000001E-2</v>
      </c>
      <c r="H18" s="133">
        <v>2.70945615587138E-6</v>
      </c>
      <c r="I18" s="134">
        <v>9.3658536585365895E-2</v>
      </c>
      <c r="J18" s="52">
        <v>0.39693213900000002</v>
      </c>
      <c r="K18" s="53">
        <v>4.6706193999999999E-2</v>
      </c>
      <c r="L18" s="133">
        <v>1.9207221422409399E-16</v>
      </c>
      <c r="M18" s="134">
        <v>0</v>
      </c>
      <c r="N18" s="52">
        <v>0.38663460199999999</v>
      </c>
      <c r="O18" s="53">
        <v>5.7898878000000001E-2</v>
      </c>
      <c r="P18" s="133">
        <v>2.0796678769206399E-10</v>
      </c>
      <c r="Q18" s="130">
        <v>0</v>
      </c>
      <c r="R18" s="53">
        <v>0.30514080599999999</v>
      </c>
      <c r="S18" s="53">
        <v>6.3308982E-2</v>
      </c>
      <c r="T18" s="133">
        <v>7.5550835457222004E-6</v>
      </c>
      <c r="U18" s="125">
        <v>0</v>
      </c>
    </row>
    <row r="19" spans="1:21" x14ac:dyDescent="0.3">
      <c r="A19" s="47" t="s">
        <v>10</v>
      </c>
      <c r="B19" s="17" t="s">
        <v>58</v>
      </c>
      <c r="C19" s="52">
        <v>0.37897923900000002</v>
      </c>
      <c r="D19" s="53">
        <v>5.0323936999999999E-2</v>
      </c>
      <c r="E19" s="133">
        <v>1.9522227894090399E-13</v>
      </c>
      <c r="F19" s="52">
        <v>-7.3937471000000005E-2</v>
      </c>
      <c r="G19" s="53">
        <v>9.1936432999999998E-2</v>
      </c>
      <c r="H19" s="133">
        <v>0.53566036333547096</v>
      </c>
      <c r="I19" s="134">
        <v>9.3658536585365895E-2</v>
      </c>
      <c r="J19" s="52">
        <v>0.16377729199999999</v>
      </c>
      <c r="K19" s="53">
        <v>6.7538407999999994E-2</v>
      </c>
      <c r="L19" s="133">
        <v>2.7927472986049001E-2</v>
      </c>
      <c r="M19" s="134">
        <v>0</v>
      </c>
      <c r="N19" s="52">
        <v>0.119001648</v>
      </c>
      <c r="O19" s="53">
        <v>8.7151245000000002E-2</v>
      </c>
      <c r="P19" s="133">
        <v>0.26478172929927202</v>
      </c>
      <c r="Q19" s="130">
        <v>0</v>
      </c>
      <c r="R19" s="53">
        <v>9.9014502000000004E-2</v>
      </c>
      <c r="S19" s="53">
        <v>8.4984830999999997E-2</v>
      </c>
      <c r="T19" s="133">
        <v>0.344449165090777</v>
      </c>
      <c r="U19" s="125">
        <v>0</v>
      </c>
    </row>
    <row r="20" spans="1:21" x14ac:dyDescent="0.3">
      <c r="A20" s="47" t="s">
        <v>10</v>
      </c>
      <c r="B20" s="17" t="s">
        <v>55</v>
      </c>
      <c r="C20" s="52">
        <v>0.57434813500000004</v>
      </c>
      <c r="D20" s="53">
        <v>3.3395695000000003E-2</v>
      </c>
      <c r="E20" s="133">
        <v>1.0943383684731301E-64</v>
      </c>
      <c r="F20" s="52">
        <v>0.34852209200000001</v>
      </c>
      <c r="G20" s="53">
        <v>6.5360145999999994E-2</v>
      </c>
      <c r="H20" s="133">
        <v>5.2886558803947103E-7</v>
      </c>
      <c r="I20" s="134">
        <v>0.123870967741935</v>
      </c>
      <c r="J20" s="52">
        <v>0.48623961399999999</v>
      </c>
      <c r="K20" s="53">
        <v>4.2450011000000003E-2</v>
      </c>
      <c r="L20" s="133">
        <v>3.8313072376694999E-29</v>
      </c>
      <c r="M20" s="134">
        <v>0</v>
      </c>
      <c r="N20" s="52">
        <v>0.48404967500000001</v>
      </c>
      <c r="O20" s="53">
        <v>5.4383163999999998E-2</v>
      </c>
      <c r="P20" s="133">
        <v>6.6578717699775397E-18</v>
      </c>
      <c r="Q20" s="130">
        <v>0</v>
      </c>
      <c r="R20" s="53">
        <v>0.33731482299999999</v>
      </c>
      <c r="S20" s="53">
        <v>7.1890096000000001E-2</v>
      </c>
      <c r="T20" s="133">
        <v>1.35213846812948E-5</v>
      </c>
      <c r="U20" s="125">
        <v>0</v>
      </c>
    </row>
    <row r="21" spans="1:21" x14ac:dyDescent="0.3">
      <c r="A21" s="47" t="s">
        <v>10</v>
      </c>
      <c r="B21" s="17" t="s">
        <v>56</v>
      </c>
      <c r="C21" s="52">
        <v>-0.62130152500000002</v>
      </c>
      <c r="D21" s="53">
        <v>4.7453158000000002E-2</v>
      </c>
      <c r="E21" s="133">
        <v>6.1941948916280501E-38</v>
      </c>
      <c r="F21" s="52">
        <v>-0.267976045</v>
      </c>
      <c r="G21" s="53">
        <v>9.0692004000000007E-2</v>
      </c>
      <c r="H21" s="133">
        <v>7.6623548174576499E-3</v>
      </c>
      <c r="I21" s="134">
        <v>0.10222222222222201</v>
      </c>
      <c r="J21" s="52">
        <v>-0.45847629200000001</v>
      </c>
      <c r="K21" s="53">
        <v>6.3700607000000006E-2</v>
      </c>
      <c r="L21" s="133">
        <v>3.0694441524184502E-12</v>
      </c>
      <c r="M21" s="134">
        <v>0</v>
      </c>
      <c r="N21" s="52">
        <v>-0.42867983199999998</v>
      </c>
      <c r="O21" s="53">
        <v>8.6207936999999998E-2</v>
      </c>
      <c r="P21" s="133">
        <v>2.8308000436310602E-6</v>
      </c>
      <c r="Q21" s="130">
        <v>0</v>
      </c>
      <c r="R21" s="53">
        <v>-0.41810990100000001</v>
      </c>
      <c r="S21" s="53">
        <v>8.2910557999999995E-2</v>
      </c>
      <c r="T21" s="133">
        <v>2.75113042941766E-6</v>
      </c>
      <c r="U21" s="125">
        <v>0</v>
      </c>
    </row>
    <row r="22" spans="1:21" x14ac:dyDescent="0.3">
      <c r="A22" s="48" t="s">
        <v>49</v>
      </c>
      <c r="B22" s="18" t="s">
        <v>10</v>
      </c>
      <c r="C22" s="55">
        <v>-0.245575446</v>
      </c>
      <c r="D22" s="56">
        <v>6.3990015999999997E-2</v>
      </c>
      <c r="E22" s="135">
        <v>1.27586040132203E-22</v>
      </c>
      <c r="F22" s="55">
        <v>-3.4436386999999999E-2</v>
      </c>
      <c r="G22" s="56">
        <v>0.100781388</v>
      </c>
      <c r="H22" s="135">
        <v>4.8390264277349302E-26</v>
      </c>
      <c r="I22" s="136">
        <v>8.2219940000000005E-2</v>
      </c>
      <c r="J22" s="55">
        <v>-9.6369807000000002E-2</v>
      </c>
      <c r="K22" s="56">
        <v>8.2644540000000002E-2</v>
      </c>
      <c r="L22" s="135">
        <v>1.27586040132203E-22</v>
      </c>
      <c r="M22" s="136">
        <v>0</v>
      </c>
      <c r="N22" s="55">
        <v>-0.155356361</v>
      </c>
      <c r="O22" s="56">
        <v>0.10116124999999999</v>
      </c>
      <c r="P22" s="135">
        <v>4.5791182670476602E-19</v>
      </c>
      <c r="Q22" s="131">
        <v>1.7560975609756099E-2</v>
      </c>
      <c r="R22" s="56">
        <v>-0.191765297</v>
      </c>
      <c r="S22" s="56">
        <v>9.0778546000000002E-2</v>
      </c>
      <c r="T22" s="135">
        <v>6.3788708118156004E-16</v>
      </c>
      <c r="U22" s="126">
        <v>0.54736842105263195</v>
      </c>
    </row>
    <row r="23" spans="1:21" x14ac:dyDescent="0.3">
      <c r="A23" s="48" t="s">
        <v>49</v>
      </c>
      <c r="B23" s="18" t="s">
        <v>44</v>
      </c>
      <c r="C23" s="55">
        <v>8.7816158000000005E-2</v>
      </c>
      <c r="D23" s="56">
        <v>0.17593207199999999</v>
      </c>
      <c r="E23" s="135">
        <v>1.0936287372615299E-5</v>
      </c>
      <c r="F23" s="55">
        <v>0.309301828</v>
      </c>
      <c r="G23" s="56">
        <v>0.21423140099999999</v>
      </c>
      <c r="H23" s="135">
        <v>8.6813506997912397E-7</v>
      </c>
      <c r="I23" s="136">
        <v>9.3658536585365895E-2</v>
      </c>
      <c r="J23" s="55">
        <v>0.218937415</v>
      </c>
      <c r="K23" s="56">
        <v>0.19646675399999999</v>
      </c>
      <c r="L23" s="135">
        <v>1.0936287372615299E-5</v>
      </c>
      <c r="M23" s="136">
        <v>0.14526315789473701</v>
      </c>
      <c r="N23" s="55">
        <v>0.20772389999999999</v>
      </c>
      <c r="O23" s="56">
        <v>0.20718853400000001</v>
      </c>
      <c r="P23" s="135">
        <v>8.2483199061118703E-7</v>
      </c>
      <c r="Q23" s="131">
        <v>2.7906976744186001E-2</v>
      </c>
      <c r="R23" s="56">
        <v>0.21126989299999999</v>
      </c>
      <c r="S23" s="56">
        <v>0.210874915</v>
      </c>
      <c r="T23" s="135">
        <v>1.60209483781503E-6</v>
      </c>
      <c r="U23" s="126">
        <v>4.89795918367347E-3</v>
      </c>
    </row>
    <row r="24" spans="1:21" x14ac:dyDescent="0.3">
      <c r="A24" s="48" t="s">
        <v>49</v>
      </c>
      <c r="B24" s="18" t="s">
        <v>48</v>
      </c>
      <c r="C24" s="55">
        <v>2.6295351000000002E-2</v>
      </c>
      <c r="D24" s="56">
        <v>9.6953942000000001E-2</v>
      </c>
      <c r="E24" s="135">
        <v>3.61407753893554E-55</v>
      </c>
      <c r="F24" s="55">
        <v>-4.8205444E-2</v>
      </c>
      <c r="G24" s="56">
        <v>0.10266592500000001</v>
      </c>
      <c r="H24" s="135">
        <v>1.81749877766197E-81</v>
      </c>
      <c r="I24" s="136">
        <v>0</v>
      </c>
      <c r="J24" s="55">
        <v>-7.3212220999999994E-2</v>
      </c>
      <c r="K24" s="56">
        <v>0.104557896</v>
      </c>
      <c r="L24" s="135">
        <v>3.61407753893554E-55</v>
      </c>
      <c r="M24" s="136">
        <v>0</v>
      </c>
      <c r="N24" s="55">
        <v>7.0934969999999998E-3</v>
      </c>
      <c r="O24" s="56">
        <v>9.9257739999999997E-2</v>
      </c>
      <c r="P24" s="135">
        <v>3.37503555026959E-63</v>
      </c>
      <c r="Q24" s="131">
        <v>0</v>
      </c>
      <c r="R24" s="56">
        <v>3.9621385000000002E-2</v>
      </c>
      <c r="S24" s="56">
        <v>9.6284955000000005E-2</v>
      </c>
      <c r="T24" s="135">
        <v>6.1625386972527905E-75</v>
      </c>
      <c r="U24" s="126">
        <v>0</v>
      </c>
    </row>
    <row r="25" spans="1:21" x14ac:dyDescent="0.3">
      <c r="A25" s="48" t="s">
        <v>49</v>
      </c>
      <c r="B25" s="18" t="s">
        <v>46</v>
      </c>
      <c r="C25" s="55">
        <v>0.18470161099999999</v>
      </c>
      <c r="D25" s="56">
        <v>5.5166398999999998E-2</v>
      </c>
      <c r="E25" s="135">
        <v>0.45937699752577399</v>
      </c>
      <c r="F25" s="55">
        <v>0.150357716</v>
      </c>
      <c r="G25" s="56">
        <v>5.8962963E-2</v>
      </c>
      <c r="H25" s="135">
        <v>0.89331371192943199</v>
      </c>
      <c r="I25" s="136">
        <v>0.162253521126761</v>
      </c>
      <c r="J25" s="55">
        <v>0.13611330099999999</v>
      </c>
      <c r="K25" s="56">
        <v>5.9368214000000002E-2</v>
      </c>
      <c r="L25" s="135">
        <v>0.45937699752577399</v>
      </c>
      <c r="M25" s="136">
        <v>0</v>
      </c>
      <c r="N25" s="55">
        <v>0.181248403</v>
      </c>
      <c r="O25" s="56">
        <v>5.7221396000000001E-2</v>
      </c>
      <c r="P25" s="135">
        <v>0.95108131876773405</v>
      </c>
      <c r="Q25" s="131">
        <v>2.2857142857142899E-2</v>
      </c>
      <c r="R25" s="56">
        <v>0.19733563300000001</v>
      </c>
      <c r="S25" s="56">
        <v>5.5904546999999999E-2</v>
      </c>
      <c r="T25" s="135">
        <v>0.19489293063722499</v>
      </c>
      <c r="U25" s="126">
        <v>4.2857142857142899E-2</v>
      </c>
    </row>
    <row r="26" spans="1:21" x14ac:dyDescent="0.3">
      <c r="A26" s="48" t="s">
        <v>49</v>
      </c>
      <c r="B26" s="18" t="s">
        <v>45</v>
      </c>
      <c r="C26" s="55">
        <v>0.156968564</v>
      </c>
      <c r="D26" s="56">
        <v>6.8997461999999996E-2</v>
      </c>
      <c r="E26" s="135">
        <v>2.7476358145358801E-2</v>
      </c>
      <c r="F26" s="55">
        <v>0.33775251499999998</v>
      </c>
      <c r="G26" s="56">
        <v>8.1797254E-2</v>
      </c>
      <c r="H26" s="135">
        <v>9.2292293755843802E-2</v>
      </c>
      <c r="I26" s="136">
        <v>8.2219940000000005E-2</v>
      </c>
      <c r="J26" s="55">
        <v>0.24808402399999999</v>
      </c>
      <c r="K26" s="56">
        <v>7.3629618999999993E-2</v>
      </c>
      <c r="L26" s="135">
        <v>2.7476358145358801E-2</v>
      </c>
      <c r="M26" s="136">
        <v>0.34779661016949198</v>
      </c>
      <c r="N26" s="55">
        <v>0.28800379100000001</v>
      </c>
      <c r="O26" s="56">
        <v>8.8257585E-2</v>
      </c>
      <c r="P26" s="135">
        <v>0.17347829221896499</v>
      </c>
      <c r="Q26" s="131">
        <v>0.04</v>
      </c>
      <c r="R26" s="56">
        <v>0.269458103</v>
      </c>
      <c r="S26" s="56">
        <v>8.7919898999999996E-2</v>
      </c>
      <c r="T26" s="135">
        <v>0.248245593812495</v>
      </c>
      <c r="U26" s="126">
        <v>6.8059701492537303E-2</v>
      </c>
    </row>
    <row r="27" spans="1:21" x14ac:dyDescent="0.3">
      <c r="A27" s="48" t="s">
        <v>49</v>
      </c>
      <c r="B27" s="18" t="s">
        <v>50</v>
      </c>
      <c r="C27" s="55">
        <v>0.48299354700000002</v>
      </c>
      <c r="D27" s="56">
        <v>0.119577578</v>
      </c>
      <c r="E27" s="135">
        <v>1.2874046747412001E-4</v>
      </c>
      <c r="F27" s="55">
        <v>0.44926944099999999</v>
      </c>
      <c r="G27" s="56">
        <v>0.13156720799999999</v>
      </c>
      <c r="H27" s="135">
        <v>1.77450548338062E-3</v>
      </c>
      <c r="I27" s="136">
        <v>0.998</v>
      </c>
      <c r="J27" s="55">
        <v>0.44385436099999998</v>
      </c>
      <c r="K27" s="56">
        <v>0.13091727</v>
      </c>
      <c r="L27" s="135">
        <v>1.55123107015193E-3</v>
      </c>
      <c r="M27" s="136">
        <v>2.2040816326530599E-2</v>
      </c>
      <c r="N27" s="55">
        <v>0.488605073</v>
      </c>
      <c r="O27" s="56">
        <v>0.12323724</v>
      </c>
      <c r="P27" s="135">
        <v>2.3201793062665901E-4</v>
      </c>
      <c r="Q27" s="131">
        <v>0.79777777777777803</v>
      </c>
      <c r="R27" s="56">
        <v>0.47049762099999998</v>
      </c>
      <c r="S27" s="56">
        <v>0.12491487799999999</v>
      </c>
      <c r="T27" s="135">
        <v>7.3565185609514999E-4</v>
      </c>
      <c r="U27" s="126">
        <v>0.26273684210526299</v>
      </c>
    </row>
    <row r="28" spans="1:21" x14ac:dyDescent="0.3">
      <c r="A28" s="48" t="s">
        <v>49</v>
      </c>
      <c r="B28" s="18" t="s">
        <v>47</v>
      </c>
      <c r="C28" s="55">
        <v>0.21159235700000001</v>
      </c>
      <c r="D28" s="56">
        <v>4.5889949999999999E-2</v>
      </c>
      <c r="E28" s="135">
        <v>2.3743436004183901E-16</v>
      </c>
      <c r="F28" s="55">
        <v>0.255040718</v>
      </c>
      <c r="G28" s="56">
        <v>4.8732989999999997E-2</v>
      </c>
      <c r="H28" s="135">
        <v>8.1056961036339201E-4</v>
      </c>
      <c r="I28" s="136">
        <v>9.9622641509434007E-2</v>
      </c>
      <c r="J28" s="55">
        <v>0.220311114</v>
      </c>
      <c r="K28" s="56">
        <v>4.8371471999999999E-2</v>
      </c>
      <c r="L28" s="135">
        <v>2.3743436004183901E-16</v>
      </c>
      <c r="M28" s="136">
        <v>1.7500000000000002E-2</v>
      </c>
      <c r="N28" s="55">
        <v>0.25027508999999998</v>
      </c>
      <c r="O28" s="56">
        <v>4.7867460000000001E-2</v>
      </c>
      <c r="P28" s="135">
        <v>1.41324454813703E-5</v>
      </c>
      <c r="Q28" s="131">
        <v>9.0491803278688498E-2</v>
      </c>
      <c r="R28" s="56">
        <v>0.26038213399999999</v>
      </c>
      <c r="S28" s="56">
        <v>5.0510844999999999E-2</v>
      </c>
      <c r="T28" s="135">
        <v>0.10218269327823</v>
      </c>
      <c r="U28" s="126">
        <v>0</v>
      </c>
    </row>
    <row r="29" spans="1:21" x14ac:dyDescent="0.3">
      <c r="A29" s="48" t="s">
        <v>49</v>
      </c>
      <c r="B29" s="18" t="s">
        <v>51</v>
      </c>
      <c r="C29" s="55">
        <v>6.5032900000000001E-3</v>
      </c>
      <c r="D29" s="56">
        <v>9.6987307999999994E-2</v>
      </c>
      <c r="E29" s="135">
        <v>0.95449362343132704</v>
      </c>
      <c r="F29" s="55">
        <v>6.8989635999999993E-2</v>
      </c>
      <c r="G29" s="56">
        <v>0.10401168000000001</v>
      </c>
      <c r="H29" s="135">
        <v>0.62099572610185205</v>
      </c>
      <c r="I29" s="136">
        <v>0.107142857142857</v>
      </c>
      <c r="J29" s="55">
        <v>5.1534244999999999E-2</v>
      </c>
      <c r="K29" s="56">
        <v>0.102218659</v>
      </c>
      <c r="L29" s="135">
        <v>0.68876759541646104</v>
      </c>
      <c r="M29" s="136">
        <v>0</v>
      </c>
      <c r="N29" s="55">
        <v>4.6012782000000002E-2</v>
      </c>
      <c r="O29" s="56">
        <v>0.102561759</v>
      </c>
      <c r="P29" s="135">
        <v>0.77607671674437195</v>
      </c>
      <c r="Q29" s="131">
        <v>8.2758620689655199E-2</v>
      </c>
      <c r="R29" s="56">
        <v>2.9586139000000001E-2</v>
      </c>
      <c r="S29" s="56">
        <v>9.9731806000000006E-2</v>
      </c>
      <c r="T29" s="135">
        <v>0.82889555038253404</v>
      </c>
      <c r="U29" s="126">
        <v>5.0526315789473697E-2</v>
      </c>
    </row>
    <row r="30" spans="1:21" x14ac:dyDescent="0.3">
      <c r="A30" s="48" t="s">
        <v>49</v>
      </c>
      <c r="B30" s="18" t="s">
        <v>53</v>
      </c>
      <c r="C30" s="55">
        <v>0.14311099199999999</v>
      </c>
      <c r="D30" s="56">
        <v>5.2992097000000002E-2</v>
      </c>
      <c r="E30" s="135">
        <v>1.20473134954306E-2</v>
      </c>
      <c r="F30" s="55">
        <v>-4.423879E-2</v>
      </c>
      <c r="G30" s="56">
        <v>6.6358077000000001E-2</v>
      </c>
      <c r="H30" s="135">
        <v>0.62099572610185205</v>
      </c>
      <c r="I30" s="136">
        <v>9.9622641509434007E-2</v>
      </c>
      <c r="J30" s="55">
        <v>4.7014379999999996E-3</v>
      </c>
      <c r="K30" s="56">
        <v>6.0082312999999998E-2</v>
      </c>
      <c r="L30" s="135">
        <v>0.94051191006784995</v>
      </c>
      <c r="M30" s="136">
        <v>0</v>
      </c>
      <c r="N30" s="55">
        <v>3.2599896000000003E-2</v>
      </c>
      <c r="O30" s="56">
        <v>7.5677605999999994E-2</v>
      </c>
      <c r="P30" s="135">
        <v>0.77666001270207496</v>
      </c>
      <c r="Q30" s="131">
        <v>0.101818181818182</v>
      </c>
      <c r="R30" s="56">
        <v>9.4579736999999997E-2</v>
      </c>
      <c r="S30" s="56">
        <v>6.0998486999999997E-2</v>
      </c>
      <c r="T30" s="135">
        <v>0.204532952113681</v>
      </c>
      <c r="U30" s="126">
        <v>6.8059701492537303E-2</v>
      </c>
    </row>
    <row r="31" spans="1:21" x14ac:dyDescent="0.3">
      <c r="A31" s="48" t="s">
        <v>49</v>
      </c>
      <c r="B31" s="18" t="s">
        <v>54</v>
      </c>
      <c r="C31" s="55">
        <v>-0.13127075199999999</v>
      </c>
      <c r="D31" s="56">
        <v>5.5648063999999997E-2</v>
      </c>
      <c r="E31" s="135">
        <v>2.78383981590502E-2</v>
      </c>
      <c r="F31" s="55">
        <v>-5.5903201999999999E-2</v>
      </c>
      <c r="G31" s="56">
        <v>6.0121863999999997E-2</v>
      </c>
      <c r="H31" s="135">
        <v>0.464779696526821</v>
      </c>
      <c r="I31" s="136">
        <v>9.3658536585365895E-2</v>
      </c>
      <c r="J31" s="55">
        <v>-9.3600021000000005E-2</v>
      </c>
      <c r="K31" s="56">
        <v>5.8515375000000001E-2</v>
      </c>
      <c r="L31" s="135">
        <v>0.16453769678451299</v>
      </c>
      <c r="M31" s="136">
        <v>0</v>
      </c>
      <c r="N31" s="55">
        <v>-9.6530120999999997E-2</v>
      </c>
      <c r="O31" s="56">
        <v>5.8892707000000002E-2</v>
      </c>
      <c r="P31" s="135">
        <v>0.17347829221896499</v>
      </c>
      <c r="Q31" s="131">
        <v>0.06</v>
      </c>
      <c r="R31" s="56">
        <v>-8.0122930999999994E-2</v>
      </c>
      <c r="S31" s="56">
        <v>6.1573588999999998E-2</v>
      </c>
      <c r="T31" s="135">
        <v>0.29718651985349998</v>
      </c>
      <c r="U31" s="126">
        <v>6.6461538461538502E-2</v>
      </c>
    </row>
    <row r="32" spans="1:21" x14ac:dyDescent="0.3">
      <c r="A32" s="48" t="s">
        <v>49</v>
      </c>
      <c r="B32" s="18" t="s">
        <v>52</v>
      </c>
      <c r="C32" s="55">
        <v>0.16824466900000001</v>
      </c>
      <c r="D32" s="56">
        <v>6.2305371999999998E-2</v>
      </c>
      <c r="E32" s="135">
        <v>1.20473134954306E-2</v>
      </c>
      <c r="F32" s="55">
        <v>9.0820938000000004E-2</v>
      </c>
      <c r="G32" s="56">
        <v>6.8154272000000002E-2</v>
      </c>
      <c r="H32" s="135">
        <v>0.27062232013265403</v>
      </c>
      <c r="I32" s="136">
        <v>0.220235294117647</v>
      </c>
      <c r="J32" s="55">
        <v>5.7160448000000003E-2</v>
      </c>
      <c r="K32" s="56">
        <v>7.0895628000000002E-2</v>
      </c>
      <c r="L32" s="135">
        <v>0.52511477404296403</v>
      </c>
      <c r="M32" s="136">
        <v>0</v>
      </c>
      <c r="N32" s="55">
        <v>0.119568171</v>
      </c>
      <c r="O32" s="56">
        <v>6.7400444000000004E-2</v>
      </c>
      <c r="P32" s="135">
        <v>0.138297603664227</v>
      </c>
      <c r="Q32" s="131">
        <v>8.2758620689655199E-2</v>
      </c>
      <c r="R32" s="56">
        <v>0.24098894300000001</v>
      </c>
      <c r="S32" s="56">
        <v>7.1038980000000002E-2</v>
      </c>
      <c r="T32" s="135">
        <v>2.5986136224007699E-3</v>
      </c>
      <c r="U32" s="126">
        <v>4.89795918367347E-3</v>
      </c>
    </row>
    <row r="33" spans="1:21" x14ac:dyDescent="0.3">
      <c r="A33" s="48" t="s">
        <v>49</v>
      </c>
      <c r="B33" s="18" t="s">
        <v>57</v>
      </c>
      <c r="C33" s="55">
        <v>-0.21207895500000001</v>
      </c>
      <c r="D33" s="56">
        <v>5.2606822999999997E-2</v>
      </c>
      <c r="E33" s="135">
        <v>1.30462222877138E-4</v>
      </c>
      <c r="F33" s="55">
        <v>-8.7730245999999998E-2</v>
      </c>
      <c r="G33" s="56">
        <v>6.2901490000000004E-2</v>
      </c>
      <c r="H33" s="135">
        <v>0.24464775052229101</v>
      </c>
      <c r="I33" s="136">
        <v>9.3658536585365895E-2</v>
      </c>
      <c r="J33" s="55">
        <v>-0.12832426</v>
      </c>
      <c r="K33" s="56">
        <v>5.8527733999999998E-2</v>
      </c>
      <c r="L33" s="135">
        <v>4.9288187920022E-2</v>
      </c>
      <c r="M33" s="136">
        <v>0</v>
      </c>
      <c r="N33" s="55">
        <v>-0.155874493</v>
      </c>
      <c r="O33" s="56">
        <v>6.1489870000000002E-2</v>
      </c>
      <c r="P33" s="135">
        <v>2.4098459299077099E-2</v>
      </c>
      <c r="Q33" s="131">
        <v>8.9491525423728804E-2</v>
      </c>
      <c r="R33" s="56">
        <v>-0.16254326799999999</v>
      </c>
      <c r="S33" s="56">
        <v>6.3457535999999995E-2</v>
      </c>
      <c r="T33" s="135">
        <v>2.8428115052276399E-2</v>
      </c>
      <c r="U33" s="126">
        <v>0.13953488372093001</v>
      </c>
    </row>
    <row r="34" spans="1:21" x14ac:dyDescent="0.3">
      <c r="A34" s="48" t="s">
        <v>49</v>
      </c>
      <c r="B34" s="18" t="s">
        <v>58</v>
      </c>
      <c r="C34" s="55">
        <v>-0.18445372600000001</v>
      </c>
      <c r="D34" s="56">
        <v>7.0007630000000001E-2</v>
      </c>
      <c r="E34" s="135">
        <v>1.41480137064653E-2</v>
      </c>
      <c r="F34" s="55">
        <v>4.3069140999999998E-2</v>
      </c>
      <c r="G34" s="56">
        <v>9.7210457E-2</v>
      </c>
      <c r="H34" s="135">
        <v>0.73081005380896302</v>
      </c>
      <c r="I34" s="136">
        <v>0.118032786885246</v>
      </c>
      <c r="J34" s="55">
        <v>-2.3386632000000001E-2</v>
      </c>
      <c r="K34" s="56">
        <v>8.3522543000000005E-2</v>
      </c>
      <c r="L34" s="135">
        <v>0.80635299913975</v>
      </c>
      <c r="M34" s="136">
        <v>0</v>
      </c>
      <c r="N34" s="55">
        <v>-7.9505425000000005E-2</v>
      </c>
      <c r="O34" s="56">
        <v>9.9900823E-2</v>
      </c>
      <c r="P34" s="135">
        <v>0.57454783683376298</v>
      </c>
      <c r="Q34" s="131">
        <v>0.13808219178082201</v>
      </c>
      <c r="R34" s="56">
        <v>-0.121877078</v>
      </c>
      <c r="S34" s="56">
        <v>8.5466973000000002E-2</v>
      </c>
      <c r="T34" s="135">
        <v>0.249509797902467</v>
      </c>
      <c r="U34" s="126">
        <v>0.13953488372093001</v>
      </c>
    </row>
    <row r="35" spans="1:21" x14ac:dyDescent="0.3">
      <c r="A35" s="48" t="s">
        <v>49</v>
      </c>
      <c r="B35" s="18" t="s">
        <v>55</v>
      </c>
      <c r="C35" s="55">
        <v>-9.4832764999999999E-2</v>
      </c>
      <c r="D35" s="56">
        <v>4.2331236000000001E-2</v>
      </c>
      <c r="E35" s="135">
        <v>3.5820528513471298E-2</v>
      </c>
      <c r="F35" s="55">
        <v>0.101426303</v>
      </c>
      <c r="G35" s="56">
        <v>5.9911814000000001E-2</v>
      </c>
      <c r="H35" s="135">
        <v>0.15078240207085</v>
      </c>
      <c r="I35" s="136">
        <v>0.118032786885246</v>
      </c>
      <c r="J35" s="55">
        <v>2.6890882000000001E-2</v>
      </c>
      <c r="K35" s="56">
        <v>4.8848505E-2</v>
      </c>
      <c r="L35" s="135">
        <v>0.66511950299649703</v>
      </c>
      <c r="M35" s="136">
        <v>0</v>
      </c>
      <c r="N35" s="55">
        <v>-1.7821990999999999E-2</v>
      </c>
      <c r="O35" s="56">
        <v>5.8318726000000001E-2</v>
      </c>
      <c r="P35" s="135">
        <v>0.84434664916775504</v>
      </c>
      <c r="Q35" s="131">
        <v>7.4181818181818196E-2</v>
      </c>
      <c r="R35" s="56">
        <v>-1.1558569999999999E-3</v>
      </c>
      <c r="S35" s="56">
        <v>6.9929403000000001E-2</v>
      </c>
      <c r="T35" s="135">
        <v>0.99510497768767303</v>
      </c>
      <c r="U35" s="126">
        <v>8.54794520547945E-2</v>
      </c>
    </row>
    <row r="36" spans="1:21" x14ac:dyDescent="0.3">
      <c r="A36" s="48" t="s">
        <v>49</v>
      </c>
      <c r="B36" s="18" t="s">
        <v>56</v>
      </c>
      <c r="C36" s="55">
        <v>0.16896493200000001</v>
      </c>
      <c r="D36" s="56">
        <v>6.7485279999999995E-2</v>
      </c>
      <c r="E36" s="135">
        <v>1.9928386194940001E-2</v>
      </c>
      <c r="F36" s="55">
        <v>-0.123298989</v>
      </c>
      <c r="G36" s="56">
        <v>9.9840388000000002E-2</v>
      </c>
      <c r="H36" s="135">
        <v>0.31196541444759102</v>
      </c>
      <c r="I36" s="136">
        <v>9.9622641509434007E-2</v>
      </c>
      <c r="J36" s="55">
        <v>-3.6125276999999997E-2</v>
      </c>
      <c r="K36" s="56">
        <v>8.2221849999999999E-2</v>
      </c>
      <c r="L36" s="135">
        <v>0.72043439362901796</v>
      </c>
      <c r="M36" s="136">
        <v>0</v>
      </c>
      <c r="N36" s="55">
        <v>4.0251625999999999E-2</v>
      </c>
      <c r="O36" s="56">
        <v>0.106471657</v>
      </c>
      <c r="P36" s="135">
        <v>0.80616381561784101</v>
      </c>
      <c r="Q36" s="131">
        <v>0.13808219178082201</v>
      </c>
      <c r="R36" s="56">
        <v>9.6425875999999994E-2</v>
      </c>
      <c r="S36" s="56">
        <v>8.6949001999999997E-2</v>
      </c>
      <c r="T36" s="135">
        <v>0.36536499135168299</v>
      </c>
      <c r="U36" s="126">
        <v>0.18666666666666701</v>
      </c>
    </row>
    <row r="37" spans="1:21" x14ac:dyDescent="0.3">
      <c r="A37" s="47" t="s">
        <v>44</v>
      </c>
      <c r="B37" s="17" t="s">
        <v>10</v>
      </c>
      <c r="C37" s="52">
        <v>0.29513863400000001</v>
      </c>
      <c r="D37" s="53">
        <v>0.123012</v>
      </c>
      <c r="E37" s="133">
        <v>2.5938837579671001E-2</v>
      </c>
      <c r="F37" s="52">
        <v>-5.1289939E-2</v>
      </c>
      <c r="G37" s="53">
        <v>0.19726877900000001</v>
      </c>
      <c r="H37" s="133">
        <v>0.83669847665765795</v>
      </c>
      <c r="I37" s="134">
        <v>9.7959184000000005E-2</v>
      </c>
      <c r="J37" s="52">
        <v>0.15723030900000001</v>
      </c>
      <c r="K37" s="53">
        <v>0.15452254000000001</v>
      </c>
      <c r="L37" s="133">
        <v>2.5938837579671001E-2</v>
      </c>
      <c r="M37" s="134">
        <v>4.9345794392523401E-2</v>
      </c>
      <c r="N37" s="52">
        <v>8.0403449000000002E-2</v>
      </c>
      <c r="O37" s="53">
        <v>0.18257932099999999</v>
      </c>
      <c r="P37" s="133">
        <v>0.77607671674437195</v>
      </c>
      <c r="Q37" s="130">
        <v>9.9692307692307705E-2</v>
      </c>
      <c r="R37" s="53">
        <v>-5.0425823000000002E-2</v>
      </c>
      <c r="S37" s="53">
        <v>0.19440289099999999</v>
      </c>
      <c r="T37" s="133">
        <v>0.85214539862134797</v>
      </c>
      <c r="U37" s="125">
        <v>8.54794520547945E-2</v>
      </c>
    </row>
    <row r="38" spans="1:21" x14ac:dyDescent="0.3">
      <c r="A38" s="47" t="s">
        <v>44</v>
      </c>
      <c r="B38" s="17" t="s">
        <v>49</v>
      </c>
      <c r="C38" s="52">
        <v>8.7816158000000005E-2</v>
      </c>
      <c r="D38" s="53">
        <v>0.17593207199999999</v>
      </c>
      <c r="E38" s="133">
        <v>0.66187455543781604</v>
      </c>
      <c r="F38" s="52">
        <v>0.309301828</v>
      </c>
      <c r="G38" s="53">
        <v>0.21423140099999999</v>
      </c>
      <c r="H38" s="133">
        <v>0.22837574304904301</v>
      </c>
      <c r="I38" s="134">
        <v>9.86991625531915E-2</v>
      </c>
      <c r="J38" s="52">
        <v>0.218937415</v>
      </c>
      <c r="K38" s="53">
        <v>0.19646675399999999</v>
      </c>
      <c r="L38" s="133">
        <v>0.36152568095766502</v>
      </c>
      <c r="M38" s="134">
        <v>1.7500000000000002E-2</v>
      </c>
      <c r="N38" s="52">
        <v>0.20772389999999999</v>
      </c>
      <c r="O38" s="53">
        <v>0.20718853400000001</v>
      </c>
      <c r="P38" s="133">
        <v>0.456793390691136</v>
      </c>
      <c r="Q38" s="130">
        <v>9.9692307692307705E-2</v>
      </c>
      <c r="R38" s="53">
        <v>0.21126989299999999</v>
      </c>
      <c r="S38" s="53">
        <v>0.210874915</v>
      </c>
      <c r="T38" s="133">
        <v>0.40826440403389402</v>
      </c>
      <c r="U38" s="125">
        <v>9.9740259740259796E-2</v>
      </c>
    </row>
    <row r="39" spans="1:21" x14ac:dyDescent="0.3">
      <c r="A39" s="47" t="s">
        <v>44</v>
      </c>
      <c r="B39" s="17" t="s">
        <v>48</v>
      </c>
      <c r="C39" s="52">
        <v>0.25991881999999999</v>
      </c>
      <c r="D39" s="53">
        <v>0.16939837099999999</v>
      </c>
      <c r="E39" s="133">
        <v>0.15781900408468</v>
      </c>
      <c r="F39" s="52">
        <v>0.42078397400000001</v>
      </c>
      <c r="G39" s="53">
        <v>0.19799233699999999</v>
      </c>
      <c r="H39" s="133">
        <v>6.2935192921088096E-2</v>
      </c>
      <c r="I39" s="134">
        <v>0.12745021476923099</v>
      </c>
      <c r="J39" s="52">
        <v>0.38915375899999999</v>
      </c>
      <c r="K39" s="53">
        <v>0.186301416</v>
      </c>
      <c r="L39" s="133">
        <v>6.2952295292913699E-2</v>
      </c>
      <c r="M39" s="134">
        <v>0</v>
      </c>
      <c r="N39" s="52">
        <v>0.33254270600000002</v>
      </c>
      <c r="O39" s="53">
        <v>0.18671119</v>
      </c>
      <c r="P39" s="133">
        <v>0.13828363302272401</v>
      </c>
      <c r="Q39" s="130">
        <v>0.123428571428571</v>
      </c>
      <c r="R39" s="53">
        <v>0.25878009899999999</v>
      </c>
      <c r="S39" s="53">
        <v>0.20408615699999999</v>
      </c>
      <c r="T39" s="133">
        <v>0.30719993923665601</v>
      </c>
      <c r="U39" s="125">
        <v>0.91361344537815103</v>
      </c>
    </row>
    <row r="40" spans="1:21" x14ac:dyDescent="0.3">
      <c r="A40" s="47" t="s">
        <v>44</v>
      </c>
      <c r="B40" s="17" t="s">
        <v>46</v>
      </c>
      <c r="C40" s="52">
        <v>0.184821022</v>
      </c>
      <c r="D40" s="53">
        <v>9.5148926999999994E-2</v>
      </c>
      <c r="E40" s="133">
        <v>7.1023544797242502E-2</v>
      </c>
      <c r="F40" s="52">
        <v>0.28517627000000001</v>
      </c>
      <c r="G40" s="53">
        <v>0.11035926</v>
      </c>
      <c r="H40" s="133">
        <v>2.1303582680911599E-2</v>
      </c>
      <c r="I40" s="134">
        <v>0.123886952380952</v>
      </c>
      <c r="J40" s="52">
        <v>0.26140017100000001</v>
      </c>
      <c r="K40" s="53">
        <v>0.10224971400000001</v>
      </c>
      <c r="L40" s="133">
        <v>2.01399439237324E-2</v>
      </c>
      <c r="M40" s="134">
        <v>0</v>
      </c>
      <c r="N40" s="52">
        <v>0.222800153</v>
      </c>
      <c r="O40" s="53">
        <v>0.10774041500000001</v>
      </c>
      <c r="P40" s="133">
        <v>7.7292309952329302E-2</v>
      </c>
      <c r="Q40" s="130">
        <v>0.17142857142857101</v>
      </c>
      <c r="R40" s="53">
        <v>0.18050200999999999</v>
      </c>
      <c r="S40" s="53">
        <v>0.115699759</v>
      </c>
      <c r="T40" s="133">
        <v>0.203552004936213</v>
      </c>
      <c r="U40" s="125">
        <v>0.94799999999999995</v>
      </c>
    </row>
    <row r="41" spans="1:21" x14ac:dyDescent="0.3">
      <c r="A41" s="47" t="s">
        <v>44</v>
      </c>
      <c r="B41" s="17" t="s">
        <v>45</v>
      </c>
      <c r="C41" s="52">
        <v>0.87743812799999998</v>
      </c>
      <c r="D41" s="53">
        <v>0.106342031</v>
      </c>
      <c r="E41" s="133">
        <v>7.8475306013831298E-16</v>
      </c>
      <c r="F41" s="52">
        <v>0.85378114000000005</v>
      </c>
      <c r="G41" s="53">
        <v>0.13335909700000001</v>
      </c>
      <c r="H41" s="133">
        <v>1.3829413777966199E-9</v>
      </c>
      <c r="I41" s="134">
        <v>0.673684210526316</v>
      </c>
      <c r="J41" s="52">
        <v>0.87404440699999997</v>
      </c>
      <c r="K41" s="53">
        <v>0.11499265</v>
      </c>
      <c r="L41" s="133">
        <v>1.8577393820640301E-13</v>
      </c>
      <c r="M41" s="134">
        <v>0.98</v>
      </c>
      <c r="N41" s="52">
        <v>0.84870389599999996</v>
      </c>
      <c r="O41" s="53">
        <v>0.135236773</v>
      </c>
      <c r="P41" s="133">
        <v>2.6106741873493501E-9</v>
      </c>
      <c r="Q41" s="130">
        <v>0.86817391304347802</v>
      </c>
      <c r="R41" s="53">
        <v>0.83636649699999999</v>
      </c>
      <c r="S41" s="53">
        <v>0.15187261599999999</v>
      </c>
      <c r="T41" s="133">
        <v>3.12810573189178E-7</v>
      </c>
      <c r="U41" s="125">
        <v>0.778983050847458</v>
      </c>
    </row>
    <row r="42" spans="1:21" x14ac:dyDescent="0.3">
      <c r="A42" s="47" t="s">
        <v>44</v>
      </c>
      <c r="B42" s="17" t="s">
        <v>50</v>
      </c>
      <c r="C42" s="52">
        <v>0.29186578699999999</v>
      </c>
      <c r="D42" s="53">
        <v>0.17689582200000001</v>
      </c>
      <c r="E42" s="133">
        <v>0.12632831573908601</v>
      </c>
      <c r="F42" s="52">
        <v>0.460851281</v>
      </c>
      <c r="G42" s="53">
        <v>0.20570029000000001</v>
      </c>
      <c r="H42" s="133">
        <v>4.7742485513349302E-2</v>
      </c>
      <c r="I42" s="134">
        <v>0.208449656296296</v>
      </c>
      <c r="J42" s="52">
        <v>0.39859207200000002</v>
      </c>
      <c r="K42" s="53">
        <v>0.19139753500000001</v>
      </c>
      <c r="L42" s="133">
        <v>6.3031481096400194E-2</v>
      </c>
      <c r="M42" s="134">
        <v>0</v>
      </c>
      <c r="N42" s="52">
        <v>0.33819712200000002</v>
      </c>
      <c r="O42" s="53">
        <v>0.19360245800000001</v>
      </c>
      <c r="P42" s="133">
        <v>0.14234288748825799</v>
      </c>
      <c r="Q42" s="130">
        <v>0.38608695652173902</v>
      </c>
      <c r="R42" s="53">
        <v>0.45415144600000001</v>
      </c>
      <c r="S42" s="53">
        <v>0.216726171</v>
      </c>
      <c r="T42" s="133">
        <v>7.8820035270015507E-2</v>
      </c>
      <c r="U42" s="125">
        <v>4.89795918367347E-3</v>
      </c>
    </row>
    <row r="43" spans="1:21" x14ac:dyDescent="0.3">
      <c r="A43" s="47" t="s">
        <v>44</v>
      </c>
      <c r="B43" s="17" t="s">
        <v>47</v>
      </c>
      <c r="C43" s="52">
        <v>0.27547068400000002</v>
      </c>
      <c r="D43" s="53">
        <v>7.2620739000000004E-2</v>
      </c>
      <c r="E43" s="133">
        <v>3.2143240597050799E-4</v>
      </c>
      <c r="F43" s="52">
        <v>0.26923792200000002</v>
      </c>
      <c r="G43" s="53">
        <v>8.3869285000000002E-2</v>
      </c>
      <c r="H43" s="133">
        <v>3.3865163364642501E-3</v>
      </c>
      <c r="I43" s="134">
        <v>0.36296908752475199</v>
      </c>
      <c r="J43" s="52">
        <v>0.29530631899999998</v>
      </c>
      <c r="K43" s="53">
        <v>7.7063059000000003E-2</v>
      </c>
      <c r="L43" s="133">
        <v>2.9331046188012998E-4</v>
      </c>
      <c r="M43" s="134">
        <v>1.0212765957446799E-2</v>
      </c>
      <c r="N43" s="52">
        <v>0.24135915599999999</v>
      </c>
      <c r="O43" s="53">
        <v>8.1987743000000002E-2</v>
      </c>
      <c r="P43" s="133">
        <v>7.4806836382203899E-3</v>
      </c>
      <c r="Q43" s="130">
        <v>0.38133333333333302</v>
      </c>
      <c r="R43" s="53">
        <v>0.17568173500000001</v>
      </c>
      <c r="S43" s="53">
        <v>8.8263378000000003E-2</v>
      </c>
      <c r="T43" s="133">
        <v>9.6297956842700594E-2</v>
      </c>
      <c r="U43" s="125">
        <v>0.177272727272727</v>
      </c>
    </row>
    <row r="44" spans="1:21" x14ac:dyDescent="0.3">
      <c r="A44" s="47" t="s">
        <v>44</v>
      </c>
      <c r="B44" s="17" t="s">
        <v>51</v>
      </c>
      <c r="C44" s="52">
        <v>0.14769436999999999</v>
      </c>
      <c r="D44" s="53">
        <v>0.14110462200000001</v>
      </c>
      <c r="E44" s="133">
        <v>0.35077714879523197</v>
      </c>
      <c r="F44" s="52">
        <v>7.2315207000000006E-2</v>
      </c>
      <c r="G44" s="53">
        <v>0.16212758999999999</v>
      </c>
      <c r="H44" s="133">
        <v>0.73081005380896302</v>
      </c>
      <c r="I44" s="134">
        <v>0.16027874571428599</v>
      </c>
      <c r="J44" s="52">
        <v>0.11300392500000001</v>
      </c>
      <c r="K44" s="53">
        <v>0.14786924000000001</v>
      </c>
      <c r="L44" s="133">
        <v>0.53180168490591295</v>
      </c>
      <c r="M44" s="134">
        <v>4.7547169811320802E-2</v>
      </c>
      <c r="N44" s="52">
        <v>8.2039081E-2</v>
      </c>
      <c r="O44" s="53">
        <v>0.16311805900000001</v>
      </c>
      <c r="P44" s="133">
        <v>0.76875546145977203</v>
      </c>
      <c r="Q44" s="130">
        <v>0.189</v>
      </c>
      <c r="R44" s="53">
        <v>8.3509407999999993E-2</v>
      </c>
      <c r="S44" s="53">
        <v>0.169665595</v>
      </c>
      <c r="T44" s="133">
        <v>0.70480523268625295</v>
      </c>
      <c r="U44" s="125">
        <v>0.32076923076923097</v>
      </c>
    </row>
    <row r="45" spans="1:21" x14ac:dyDescent="0.3">
      <c r="A45" s="47" t="s">
        <v>44</v>
      </c>
      <c r="B45" s="17" t="s">
        <v>53</v>
      </c>
      <c r="C45" s="52">
        <v>-0.177088984</v>
      </c>
      <c r="D45" s="53">
        <v>7.7494696000000002E-2</v>
      </c>
      <c r="E45" s="133">
        <v>3.26793024096785E-2</v>
      </c>
      <c r="F45" s="52">
        <v>0.111422305</v>
      </c>
      <c r="G45" s="53">
        <v>0.105879342</v>
      </c>
      <c r="H45" s="133">
        <v>0.39905213903005499</v>
      </c>
      <c r="I45" s="134">
        <v>0</v>
      </c>
      <c r="J45" s="52">
        <v>-4.4301605000000001E-2</v>
      </c>
      <c r="K45" s="53">
        <v>9.0539939999999999E-2</v>
      </c>
      <c r="L45" s="133">
        <v>0.69402899682564101</v>
      </c>
      <c r="M45" s="134">
        <v>2.8235294117647101E-2</v>
      </c>
      <c r="N45" s="52">
        <v>7.0131212999999998E-2</v>
      </c>
      <c r="O45" s="53">
        <v>0.121512172</v>
      </c>
      <c r="P45" s="133">
        <v>0.71979007256667404</v>
      </c>
      <c r="Q45" s="130">
        <v>3.7333333333333302E-2</v>
      </c>
      <c r="R45" s="53">
        <v>2.4195785000000001E-2</v>
      </c>
      <c r="S45" s="53">
        <v>0.100871951</v>
      </c>
      <c r="T45" s="133">
        <v>0.85346739325212595</v>
      </c>
      <c r="U45" s="125">
        <v>7.6521739130434793E-2</v>
      </c>
    </row>
    <row r="46" spans="1:21" x14ac:dyDescent="0.3">
      <c r="A46" s="47" t="s">
        <v>44</v>
      </c>
      <c r="B46" s="17" t="s">
        <v>54</v>
      </c>
      <c r="C46" s="52">
        <v>0.11655339200000001</v>
      </c>
      <c r="D46" s="53">
        <v>8.7907407000000007E-2</v>
      </c>
      <c r="E46" s="133">
        <v>0.22544483585130001</v>
      </c>
      <c r="F46" s="52">
        <v>-8.8231999999999998E-3</v>
      </c>
      <c r="G46" s="53">
        <v>0.103156993</v>
      </c>
      <c r="H46" s="133">
        <v>0.94109171769685196</v>
      </c>
      <c r="I46" s="134">
        <v>9.3658536585365895E-2</v>
      </c>
      <c r="J46" s="52">
        <v>7.7854105000000007E-2</v>
      </c>
      <c r="K46" s="53">
        <v>9.3061138000000002E-2</v>
      </c>
      <c r="L46" s="133">
        <v>0.50882847087677496</v>
      </c>
      <c r="M46" s="134">
        <v>4.1142857142857099E-2</v>
      </c>
      <c r="N46" s="52">
        <v>4.5127852000000003E-2</v>
      </c>
      <c r="O46" s="53">
        <v>0.101154323</v>
      </c>
      <c r="P46" s="133">
        <v>0.77607671674437195</v>
      </c>
      <c r="Q46" s="130">
        <v>0.105882352941176</v>
      </c>
      <c r="R46" s="53">
        <v>-0.11075454799999999</v>
      </c>
      <c r="S46" s="53">
        <v>0.113763527</v>
      </c>
      <c r="T46" s="133">
        <v>0.41832418240893998</v>
      </c>
      <c r="U46" s="125">
        <v>6.5084745762711907E-2</v>
      </c>
    </row>
    <row r="47" spans="1:21" x14ac:dyDescent="0.3">
      <c r="A47" s="47" t="s">
        <v>44</v>
      </c>
      <c r="B47" s="17" t="s">
        <v>52</v>
      </c>
      <c r="C47" s="52">
        <v>0.29591261499999999</v>
      </c>
      <c r="D47" s="53">
        <v>9.9707501000000004E-2</v>
      </c>
      <c r="E47" s="133">
        <v>5.4533206822713603E-3</v>
      </c>
      <c r="F47" s="52">
        <v>0.47841676900000002</v>
      </c>
      <c r="G47" s="53">
        <v>0.113391252</v>
      </c>
      <c r="H47" s="133">
        <v>8.6540573749628897E-5</v>
      </c>
      <c r="I47" s="134">
        <v>0.13012636119403001</v>
      </c>
      <c r="J47" s="52">
        <v>0.46948699999999999</v>
      </c>
      <c r="K47" s="53">
        <v>0.110124425</v>
      </c>
      <c r="L47" s="133">
        <v>5.1442394303146503E-5</v>
      </c>
      <c r="M47" s="134">
        <v>0</v>
      </c>
      <c r="N47" s="52">
        <v>0.46563717700000001</v>
      </c>
      <c r="O47" s="53">
        <v>0.11887772200000001</v>
      </c>
      <c r="P47" s="133">
        <v>2.75936015188092E-4</v>
      </c>
      <c r="Q47" s="130">
        <v>0</v>
      </c>
      <c r="R47" s="53">
        <v>0.13246034000000001</v>
      </c>
      <c r="S47" s="53">
        <v>0.12857648999999999</v>
      </c>
      <c r="T47" s="133">
        <v>0.39944579811466602</v>
      </c>
      <c r="U47" s="125">
        <v>0.13953488372093001</v>
      </c>
    </row>
    <row r="48" spans="1:21" x14ac:dyDescent="0.3">
      <c r="A48" s="47" t="s">
        <v>44</v>
      </c>
      <c r="B48" s="17" t="s">
        <v>57</v>
      </c>
      <c r="C48" s="52">
        <v>0.15996850900000001</v>
      </c>
      <c r="D48" s="53">
        <v>8.4472710000000006E-2</v>
      </c>
      <c r="E48" s="133">
        <v>7.6827495894171205E-2</v>
      </c>
      <c r="F48" s="52">
        <v>-5.8817558999999998E-2</v>
      </c>
      <c r="G48" s="53">
        <v>0.10767900900000001</v>
      </c>
      <c r="H48" s="133">
        <v>0.70188879174266705</v>
      </c>
      <c r="I48" s="134">
        <v>9.7616997209302295E-2</v>
      </c>
      <c r="J48" s="52">
        <v>7.0553436999999997E-2</v>
      </c>
      <c r="K48" s="53">
        <v>9.2840547999999995E-2</v>
      </c>
      <c r="L48" s="133">
        <v>0.53180168490591295</v>
      </c>
      <c r="M48" s="134">
        <v>3.0291262135922301E-2</v>
      </c>
      <c r="N48" s="52">
        <v>3.0569069000000001E-2</v>
      </c>
      <c r="O48" s="53">
        <v>0.106214113</v>
      </c>
      <c r="P48" s="133">
        <v>0.84796346949076895</v>
      </c>
      <c r="Q48" s="130">
        <v>9.0491803278688498E-2</v>
      </c>
      <c r="R48" s="53">
        <v>-9.9057887999999997E-2</v>
      </c>
      <c r="S48" s="53">
        <v>0.115867024</v>
      </c>
      <c r="T48" s="133">
        <v>0.48568004208647297</v>
      </c>
      <c r="U48" s="125">
        <v>6.6461538461538502E-2</v>
      </c>
    </row>
    <row r="49" spans="1:21" x14ac:dyDescent="0.3">
      <c r="A49" s="47" t="s">
        <v>44</v>
      </c>
      <c r="B49" s="17" t="s">
        <v>58</v>
      </c>
      <c r="C49" s="52">
        <v>0.20583467999999999</v>
      </c>
      <c r="D49" s="53">
        <v>9.9675011999999993E-2</v>
      </c>
      <c r="E49" s="133">
        <v>5.4303507407513697E-2</v>
      </c>
      <c r="F49" s="52">
        <v>-0.16961721599999999</v>
      </c>
      <c r="G49" s="53">
        <v>0.14420071400000001</v>
      </c>
      <c r="H49" s="133">
        <v>0.33810307529540101</v>
      </c>
      <c r="I49" s="134">
        <v>8.2219940000000005E-2</v>
      </c>
      <c r="J49" s="52">
        <v>4.9450895000000002E-2</v>
      </c>
      <c r="K49" s="53">
        <v>0.11569975</v>
      </c>
      <c r="L49" s="133">
        <v>0.723332794085222</v>
      </c>
      <c r="M49" s="134">
        <v>2.8235294117647101E-2</v>
      </c>
      <c r="N49" s="52">
        <v>-4.1604229E-2</v>
      </c>
      <c r="O49" s="53">
        <v>0.14709481499999999</v>
      </c>
      <c r="P49" s="133">
        <v>0.84796346949076895</v>
      </c>
      <c r="Q49" s="130">
        <v>8.1428571428571406E-2</v>
      </c>
      <c r="R49" s="53">
        <v>-0.11373673099999999</v>
      </c>
      <c r="S49" s="53">
        <v>0.141683107</v>
      </c>
      <c r="T49" s="133">
        <v>0.51165664246912101</v>
      </c>
      <c r="U49" s="125">
        <v>6.6461538461538502E-2</v>
      </c>
    </row>
    <row r="50" spans="1:21" x14ac:dyDescent="0.3">
      <c r="A50" s="47" t="s">
        <v>44</v>
      </c>
      <c r="B50" s="17" t="s">
        <v>55</v>
      </c>
      <c r="C50" s="52">
        <v>0.35952236199999998</v>
      </c>
      <c r="D50" s="53">
        <v>8.0904297E-2</v>
      </c>
      <c r="E50" s="133">
        <v>2.3569212680754299E-5</v>
      </c>
      <c r="F50" s="52">
        <v>0.11953444000000001</v>
      </c>
      <c r="G50" s="53">
        <v>0.110196399</v>
      </c>
      <c r="H50" s="133">
        <v>0.38349908111348502</v>
      </c>
      <c r="I50" s="134">
        <v>0.12614678812499999</v>
      </c>
      <c r="J50" s="52">
        <v>0.27353081699999998</v>
      </c>
      <c r="K50" s="53">
        <v>8.6804316000000006E-2</v>
      </c>
      <c r="L50" s="133">
        <v>3.4852638581013098E-3</v>
      </c>
      <c r="M50" s="134">
        <v>0.06</v>
      </c>
      <c r="N50" s="52">
        <v>0.242034636</v>
      </c>
      <c r="O50" s="53">
        <v>0.108844907</v>
      </c>
      <c r="P50" s="133">
        <v>5.4146846329364201E-2</v>
      </c>
      <c r="Q50" s="130">
        <v>0.13808219178082201</v>
      </c>
      <c r="R50" s="53">
        <v>4.4565360999999998E-2</v>
      </c>
      <c r="S50" s="53">
        <v>0.131624666</v>
      </c>
      <c r="T50" s="133">
        <v>0.80909375682247897</v>
      </c>
      <c r="U50" s="125">
        <v>9.1578947368421093E-2</v>
      </c>
    </row>
    <row r="51" spans="1:21" x14ac:dyDescent="0.3">
      <c r="A51" s="47" t="s">
        <v>44</v>
      </c>
      <c r="B51" s="17" t="s">
        <v>56</v>
      </c>
      <c r="C51" s="52">
        <v>-0.31901048199999998</v>
      </c>
      <c r="D51" s="53">
        <v>0.10918367399999999</v>
      </c>
      <c r="E51" s="133">
        <v>6.2335389624499603E-3</v>
      </c>
      <c r="F51" s="52">
        <v>7.4666707999999998E-2</v>
      </c>
      <c r="G51" s="53">
        <v>0.17605968899999999</v>
      </c>
      <c r="H51" s="133">
        <v>0.73254122696189194</v>
      </c>
      <c r="I51" s="134">
        <v>9.3658536585365895E-2</v>
      </c>
      <c r="J51" s="52">
        <v>-0.16199202900000001</v>
      </c>
      <c r="K51" s="53">
        <v>0.13322979099999999</v>
      </c>
      <c r="L51" s="133">
        <v>0.31627616275235598</v>
      </c>
      <c r="M51" s="134">
        <v>4.1142857142857099E-2</v>
      </c>
      <c r="N51" s="52">
        <v>-6.2978175999999997E-2</v>
      </c>
      <c r="O51" s="53">
        <v>0.17625184699999999</v>
      </c>
      <c r="P51" s="133">
        <v>0.80843307823857902</v>
      </c>
      <c r="Q51" s="130">
        <v>9.5238095238095205E-2</v>
      </c>
      <c r="R51" s="53">
        <v>4.3830789999999998E-3</v>
      </c>
      <c r="S51" s="53">
        <v>0.161878937</v>
      </c>
      <c r="T51" s="133">
        <v>0.99498192786291395</v>
      </c>
      <c r="U51" s="125">
        <v>8.9599999999999999E-2</v>
      </c>
    </row>
    <row r="52" spans="1:21" x14ac:dyDescent="0.3">
      <c r="A52" s="48" t="s">
        <v>48</v>
      </c>
      <c r="B52" s="18" t="s">
        <v>10</v>
      </c>
      <c r="C52" s="55">
        <v>4.6314001E-2</v>
      </c>
      <c r="D52" s="56">
        <v>6.8522808000000004E-2</v>
      </c>
      <c r="E52" s="135">
        <v>7.1023544797242502E-2</v>
      </c>
      <c r="F52" s="55">
        <v>0.23982682799999999</v>
      </c>
      <c r="G52" s="56">
        <v>9.4184877E-2</v>
      </c>
      <c r="H52" s="135">
        <v>2.1303582680911599E-2</v>
      </c>
      <c r="I52" s="136">
        <v>0.123886952380952</v>
      </c>
      <c r="J52" s="55">
        <v>0.23088526700000001</v>
      </c>
      <c r="K52" s="56">
        <v>8.2759410000000005E-2</v>
      </c>
      <c r="L52" s="135">
        <v>7.1023544797242502E-2</v>
      </c>
      <c r="M52" s="136">
        <v>0</v>
      </c>
      <c r="N52" s="55">
        <v>0.112369443</v>
      </c>
      <c r="O52" s="56">
        <v>9.1849156000000001E-2</v>
      </c>
      <c r="P52" s="135">
        <v>7.7292309952329302E-2</v>
      </c>
      <c r="Q52" s="131">
        <v>0.17142857142857101</v>
      </c>
      <c r="R52" s="56">
        <v>-2.6027480000000002E-3</v>
      </c>
      <c r="S52" s="56">
        <v>9.0910960999999998E-2</v>
      </c>
      <c r="T52" s="135">
        <v>0.203552004936213</v>
      </c>
      <c r="U52" s="126">
        <v>0.94799999999999995</v>
      </c>
    </row>
    <row r="53" spans="1:21" x14ac:dyDescent="0.3">
      <c r="A53" s="48" t="s">
        <v>48</v>
      </c>
      <c r="B53" s="18" t="s">
        <v>49</v>
      </c>
      <c r="C53" s="55">
        <v>2.6295351000000002E-2</v>
      </c>
      <c r="D53" s="56">
        <v>9.6953942000000001E-2</v>
      </c>
      <c r="E53" s="135">
        <v>0.834930026620883</v>
      </c>
      <c r="F53" s="55">
        <v>-4.8205415000000001E-2</v>
      </c>
      <c r="G53" s="56">
        <v>0.102665928</v>
      </c>
      <c r="H53" s="135">
        <v>0.723040628979567</v>
      </c>
      <c r="I53" s="136">
        <v>0.24</v>
      </c>
      <c r="J53" s="55">
        <v>-7.3212220999999994E-2</v>
      </c>
      <c r="K53" s="56">
        <v>0.104557896</v>
      </c>
      <c r="L53" s="135">
        <v>0.56917381200106698</v>
      </c>
      <c r="M53" s="136">
        <v>0</v>
      </c>
      <c r="N53" s="55">
        <v>7.0934969999999998E-3</v>
      </c>
      <c r="O53" s="56">
        <v>9.9257739999999997E-2</v>
      </c>
      <c r="P53" s="135">
        <v>0.97554552166378805</v>
      </c>
      <c r="Q53" s="131">
        <v>0.38133333333333302</v>
      </c>
      <c r="R53" s="56">
        <v>3.9621385000000002E-2</v>
      </c>
      <c r="S53" s="56">
        <v>9.6284955000000005E-2</v>
      </c>
      <c r="T53" s="135">
        <v>0.76340745618205297</v>
      </c>
      <c r="U53" s="126">
        <v>0.26273684210526299</v>
      </c>
    </row>
    <row r="54" spans="1:21" x14ac:dyDescent="0.3">
      <c r="A54" s="48" t="s">
        <v>48</v>
      </c>
      <c r="B54" s="18" t="s">
        <v>44</v>
      </c>
      <c r="C54" s="55">
        <v>0.25991881999999999</v>
      </c>
      <c r="D54" s="56">
        <v>0.16939837099999999</v>
      </c>
      <c r="E54" s="135">
        <v>1.57496164888462E-3</v>
      </c>
      <c r="F54" s="55">
        <v>0.420783978</v>
      </c>
      <c r="G54" s="56">
        <v>0.19799233699999999</v>
      </c>
      <c r="H54" s="135">
        <v>2.25224987362794E-2</v>
      </c>
      <c r="I54" s="136">
        <v>0.66109090909090895</v>
      </c>
      <c r="J54" s="55">
        <v>0.38915375899999999</v>
      </c>
      <c r="K54" s="56">
        <v>0.186301416</v>
      </c>
      <c r="L54" s="135">
        <v>1.57496164888462E-3</v>
      </c>
      <c r="M54" s="136">
        <v>0</v>
      </c>
      <c r="N54" s="55">
        <v>0.33254270600000002</v>
      </c>
      <c r="O54" s="56">
        <v>0.18671119</v>
      </c>
      <c r="P54" s="135">
        <v>3.7655294342286601E-3</v>
      </c>
      <c r="Q54" s="131">
        <v>0.82928571428571396</v>
      </c>
      <c r="R54" s="56">
        <v>0.25878009899999999</v>
      </c>
      <c r="S54" s="56">
        <v>0.20408615699999999</v>
      </c>
      <c r="T54" s="135">
        <v>1.6630725143980099E-3</v>
      </c>
      <c r="U54" s="126">
        <v>8.9599999999999999E-2</v>
      </c>
    </row>
    <row r="55" spans="1:21" x14ac:dyDescent="0.3">
      <c r="A55" s="48" t="s">
        <v>48</v>
      </c>
      <c r="B55" s="18" t="s">
        <v>46</v>
      </c>
      <c r="C55" s="55">
        <v>9.348265E-2</v>
      </c>
      <c r="D55" s="56">
        <v>6.3856805999999988E-2</v>
      </c>
      <c r="E55" s="135">
        <v>0.63321478494904704</v>
      </c>
      <c r="F55" s="55">
        <v>6.7526831999999995E-2</v>
      </c>
      <c r="G55" s="56">
        <v>6.6508549E-2</v>
      </c>
      <c r="H55" s="135">
        <v>0.94109171769685196</v>
      </c>
      <c r="I55" s="136">
        <v>0.673684210526316</v>
      </c>
      <c r="J55" s="55">
        <v>4.5935326999999998E-2</v>
      </c>
      <c r="K55" s="56">
        <v>6.7691811000000005E-2</v>
      </c>
      <c r="L55" s="135">
        <v>0.63321478494904704</v>
      </c>
      <c r="M55" s="136">
        <v>0</v>
      </c>
      <c r="N55" s="55">
        <v>9.0670482999999996E-2</v>
      </c>
      <c r="O55" s="56">
        <v>6.4651446000000001E-2</v>
      </c>
      <c r="P55" s="135">
        <v>0.77233855772101001</v>
      </c>
      <c r="Q55" s="131">
        <v>0.82254545454545402</v>
      </c>
      <c r="R55" s="56">
        <v>8.8880503E-2</v>
      </c>
      <c r="S55" s="56">
        <v>6.4073626999999994E-2</v>
      </c>
      <c r="T55" s="135">
        <v>0.32456452105029798</v>
      </c>
      <c r="U55" s="126">
        <v>3.11111111111111E-2</v>
      </c>
    </row>
    <row r="56" spans="1:21" x14ac:dyDescent="0.3">
      <c r="A56" s="48" t="s">
        <v>48</v>
      </c>
      <c r="B56" s="18" t="s">
        <v>45</v>
      </c>
      <c r="C56" s="55">
        <v>0.148630021</v>
      </c>
      <c r="D56" s="56">
        <v>5.5349374E-2</v>
      </c>
      <c r="E56" s="135">
        <v>0.207581984872452</v>
      </c>
      <c r="F56" s="55">
        <v>0.25150349599999999</v>
      </c>
      <c r="G56" s="56">
        <v>6.4076036000000003E-2</v>
      </c>
      <c r="H56" s="135">
        <v>0.118046147770589</v>
      </c>
      <c r="I56" s="136">
        <v>0.26322580645161298</v>
      </c>
      <c r="J56" s="55">
        <v>0.22483530099999999</v>
      </c>
      <c r="K56" s="56">
        <v>5.8750968000000001E-2</v>
      </c>
      <c r="L56" s="135">
        <v>0.207581984872452</v>
      </c>
      <c r="M56" s="136">
        <v>0</v>
      </c>
      <c r="N56" s="55">
        <v>0.20938667799999999</v>
      </c>
      <c r="O56" s="56">
        <v>7.0442129000000006E-2</v>
      </c>
      <c r="P56" s="135">
        <v>0.214878743743427</v>
      </c>
      <c r="Q56" s="131">
        <v>0.4325</v>
      </c>
      <c r="R56" s="56">
        <v>0.125449955</v>
      </c>
      <c r="S56" s="56">
        <v>7.3980869000000005E-2</v>
      </c>
      <c r="T56" s="135">
        <v>0.32456452105029798</v>
      </c>
      <c r="U56" s="126">
        <v>0.21130434782608701</v>
      </c>
    </row>
    <row r="57" spans="1:21" x14ac:dyDescent="0.3">
      <c r="A57" s="48" t="s">
        <v>48</v>
      </c>
      <c r="B57" s="18" t="s">
        <v>50</v>
      </c>
      <c r="C57" s="55">
        <v>5.9562399999999998E-3</v>
      </c>
      <c r="D57" s="56">
        <v>0.10970097400000001</v>
      </c>
      <c r="E57" s="135">
        <v>0.956699947058818</v>
      </c>
      <c r="F57" s="55">
        <v>-3.8405608000000001E-2</v>
      </c>
      <c r="G57" s="56">
        <v>0.11403645599999999</v>
      </c>
      <c r="H57" s="135">
        <v>0.78887170293864495</v>
      </c>
      <c r="I57" s="136">
        <v>0.56830188679245297</v>
      </c>
      <c r="J57" s="55">
        <v>-6.2554389000000002E-2</v>
      </c>
      <c r="K57" s="56">
        <v>0.116373405</v>
      </c>
      <c r="L57" s="135">
        <v>0.66894387757101803</v>
      </c>
      <c r="M57" s="136">
        <v>0</v>
      </c>
      <c r="N57" s="55">
        <v>3.369595E-3</v>
      </c>
      <c r="O57" s="56">
        <v>0.10970609100000001</v>
      </c>
      <c r="P57" s="135">
        <v>0.99006026538932701</v>
      </c>
      <c r="Q57" s="131">
        <v>0.82928571428571396</v>
      </c>
      <c r="R57" s="56">
        <v>1.8426521000000001E-2</v>
      </c>
      <c r="S57" s="56">
        <v>0.112942693</v>
      </c>
      <c r="T57" s="135">
        <v>0.90041470974775195</v>
      </c>
      <c r="U57" s="126">
        <v>0.28408163265306102</v>
      </c>
    </row>
    <row r="58" spans="1:21" x14ac:dyDescent="0.3">
      <c r="A58" s="48" t="s">
        <v>48</v>
      </c>
      <c r="B58" s="18" t="s">
        <v>47</v>
      </c>
      <c r="C58" s="55">
        <v>0.19492751999999999</v>
      </c>
      <c r="D58" s="56">
        <v>4.8589385999999998E-2</v>
      </c>
      <c r="E58" s="135">
        <v>3.06316879018995E-25</v>
      </c>
      <c r="F58" s="55">
        <v>0.21612671</v>
      </c>
      <c r="G58" s="56">
        <v>4.9310369999999999E-2</v>
      </c>
      <c r="H58" s="135">
        <v>2.9233640841663201E-12</v>
      </c>
      <c r="I58" s="136">
        <v>0.109473684210526</v>
      </c>
      <c r="J58" s="55">
        <v>0.200102314</v>
      </c>
      <c r="K58" s="56">
        <v>5.0558783000000003E-2</v>
      </c>
      <c r="L58" s="135">
        <v>3.06316879018995E-25</v>
      </c>
      <c r="M58" s="136">
        <v>0</v>
      </c>
      <c r="N58" s="55">
        <v>0.21007350299999999</v>
      </c>
      <c r="O58" s="56">
        <v>4.8772208999999997E-2</v>
      </c>
      <c r="P58" s="135">
        <v>8.9120099104070394E-8</v>
      </c>
      <c r="Q58" s="131">
        <v>1.2307692307692301E-2</v>
      </c>
      <c r="R58" s="56">
        <v>0.181292708</v>
      </c>
      <c r="S58" s="56">
        <v>5.0708205999999999E-2</v>
      </c>
      <c r="T58" s="135">
        <v>1.0343563674930101E-40</v>
      </c>
      <c r="U58" s="126">
        <v>0</v>
      </c>
    </row>
    <row r="59" spans="1:21" x14ac:dyDescent="0.3">
      <c r="A59" s="48" t="s">
        <v>48</v>
      </c>
      <c r="B59" s="18" t="s">
        <v>51</v>
      </c>
      <c r="C59" s="55">
        <v>9.8965319999999996E-2</v>
      </c>
      <c r="D59" s="56">
        <v>8.2768699000000001E-2</v>
      </c>
      <c r="E59" s="135">
        <v>0.27818324925821197</v>
      </c>
      <c r="F59" s="55">
        <v>0.139027232</v>
      </c>
      <c r="G59" s="56">
        <v>8.5461994999999999E-2</v>
      </c>
      <c r="H59" s="135">
        <v>0.166056612179145</v>
      </c>
      <c r="I59" s="136">
        <v>0.22636363636363599</v>
      </c>
      <c r="J59" s="55">
        <v>0.14187031999999999</v>
      </c>
      <c r="K59" s="56">
        <v>8.5615993000000001E-2</v>
      </c>
      <c r="L59" s="135">
        <v>0.14811427856479201</v>
      </c>
      <c r="M59" s="136">
        <v>0</v>
      </c>
      <c r="N59" s="55">
        <v>0.116489997</v>
      </c>
      <c r="O59" s="56">
        <v>8.6136429E-2</v>
      </c>
      <c r="P59" s="135">
        <v>0.26772268209211397</v>
      </c>
      <c r="Q59" s="131">
        <v>0.36689655172413799</v>
      </c>
      <c r="R59" s="56">
        <v>8.8582912E-2</v>
      </c>
      <c r="S59" s="56">
        <v>8.4554441999999994E-2</v>
      </c>
      <c r="T59" s="135">
        <v>0.39373937677848297</v>
      </c>
      <c r="U59" s="126">
        <v>0.30990291262135899</v>
      </c>
    </row>
    <row r="60" spans="1:21" x14ac:dyDescent="0.3">
      <c r="A60" s="48" t="s">
        <v>48</v>
      </c>
      <c r="B60" s="18" t="s">
        <v>53</v>
      </c>
      <c r="C60" s="55">
        <v>7.3810002E-2</v>
      </c>
      <c r="D60" s="56">
        <v>4.1350228000000003E-2</v>
      </c>
      <c r="E60" s="135">
        <v>9.5821838476532695E-2</v>
      </c>
      <c r="F60" s="55">
        <v>-4.2633822000000002E-2</v>
      </c>
      <c r="G60" s="56">
        <v>5.3332878E-2</v>
      </c>
      <c r="H60" s="135">
        <v>0.53566036333547096</v>
      </c>
      <c r="I60" s="136">
        <v>0.38823529411764701</v>
      </c>
      <c r="J60" s="55">
        <v>-5.3032065000000003E-2</v>
      </c>
      <c r="K60" s="56">
        <v>4.8580469000000001E-2</v>
      </c>
      <c r="L60" s="135">
        <v>0.37077876016230199</v>
      </c>
      <c r="M60" s="136">
        <v>0</v>
      </c>
      <c r="N60" s="55">
        <v>3.1556447000000001E-2</v>
      </c>
      <c r="O60" s="56">
        <v>6.6833087999999999E-2</v>
      </c>
      <c r="P60" s="135">
        <v>0.77233855772101001</v>
      </c>
      <c r="Q60" s="131">
        <v>0.50424242424242405</v>
      </c>
      <c r="R60" s="56">
        <v>0.110198085</v>
      </c>
      <c r="S60" s="56">
        <v>4.7764947000000002E-2</v>
      </c>
      <c r="T60" s="135">
        <v>5.3744019517034898E-2</v>
      </c>
      <c r="U60" s="126">
        <v>0.19252747252747299</v>
      </c>
    </row>
    <row r="61" spans="1:21" x14ac:dyDescent="0.3">
      <c r="A61" s="48" t="s">
        <v>48</v>
      </c>
      <c r="B61" s="18" t="s">
        <v>54</v>
      </c>
      <c r="C61" s="55">
        <v>5.0970350999999997E-2</v>
      </c>
      <c r="D61" s="56">
        <v>5.3695347999999997E-2</v>
      </c>
      <c r="E61" s="135">
        <v>0.40293303538296199</v>
      </c>
      <c r="F61" s="55">
        <v>0.102554546</v>
      </c>
      <c r="G61" s="56">
        <v>5.4908707000000001E-2</v>
      </c>
      <c r="H61" s="135">
        <v>0.110686302917824</v>
      </c>
      <c r="I61" s="136">
        <v>0.231910112359551</v>
      </c>
      <c r="J61" s="55">
        <v>9.3165966000000003E-2</v>
      </c>
      <c r="K61" s="56">
        <v>5.5824402000000002E-2</v>
      </c>
      <c r="L61" s="135">
        <v>0.14636152751318399</v>
      </c>
      <c r="M61" s="136">
        <v>0</v>
      </c>
      <c r="N61" s="55">
        <v>6.7959601999999994E-2</v>
      </c>
      <c r="O61" s="56">
        <v>5.5189325999999997E-2</v>
      </c>
      <c r="P61" s="135">
        <v>0.32726537146388801</v>
      </c>
      <c r="Q61" s="131">
        <v>0.36689655172413799</v>
      </c>
      <c r="R61" s="56">
        <v>2.2841419000000002E-2</v>
      </c>
      <c r="S61" s="56">
        <v>5.7728723000000003E-2</v>
      </c>
      <c r="T61" s="135">
        <v>0.76927758829179504</v>
      </c>
      <c r="U61" s="126">
        <v>0.28470588235294098</v>
      </c>
    </row>
    <row r="62" spans="1:21" x14ac:dyDescent="0.3">
      <c r="A62" s="48" t="s">
        <v>48</v>
      </c>
      <c r="B62" s="18" t="s">
        <v>52</v>
      </c>
      <c r="C62" s="55">
        <v>0.228144178</v>
      </c>
      <c r="D62" s="56">
        <v>6.5524901999999996E-2</v>
      </c>
      <c r="E62" s="135">
        <v>1.01301888646747E-3</v>
      </c>
      <c r="F62" s="55">
        <v>0.181447146</v>
      </c>
      <c r="G62" s="56">
        <v>6.9595326999999998E-2</v>
      </c>
      <c r="H62" s="135">
        <v>2.0287307385777199E-2</v>
      </c>
      <c r="I62" s="136">
        <v>0.49165048543689299</v>
      </c>
      <c r="J62" s="55">
        <v>0.14139901899999999</v>
      </c>
      <c r="K62" s="56">
        <v>7.2857373000000003E-2</v>
      </c>
      <c r="L62" s="135">
        <v>8.4789441564279505E-2</v>
      </c>
      <c r="M62" s="136">
        <v>0</v>
      </c>
      <c r="N62" s="55">
        <v>0.213431182</v>
      </c>
      <c r="O62" s="56">
        <v>6.9903586000000004E-2</v>
      </c>
      <c r="P62" s="135">
        <v>5.4335572197838902E-3</v>
      </c>
      <c r="Q62" s="131">
        <v>0.54823529411764704</v>
      </c>
      <c r="R62" s="56">
        <v>0.21398158</v>
      </c>
      <c r="S62" s="56">
        <v>7.2336887000000002E-2</v>
      </c>
      <c r="T62" s="135">
        <v>9.5235760279967097E-3</v>
      </c>
      <c r="U62" s="126">
        <v>0.56275862068965499</v>
      </c>
    </row>
    <row r="63" spans="1:21" x14ac:dyDescent="0.3">
      <c r="A63" s="48" t="s">
        <v>48</v>
      </c>
      <c r="B63" s="18" t="s">
        <v>57</v>
      </c>
      <c r="C63" s="55">
        <v>-3.1929776E-2</v>
      </c>
      <c r="D63" s="56">
        <v>5.3621818000000002E-2</v>
      </c>
      <c r="E63" s="135">
        <v>0.60719386881701898</v>
      </c>
      <c r="F63" s="55">
        <v>5.4114383000000002E-2</v>
      </c>
      <c r="G63" s="56">
        <v>6.2882331E-2</v>
      </c>
      <c r="H63" s="135">
        <v>0.50255067262517705</v>
      </c>
      <c r="I63" s="136">
        <v>0.27063829787234001</v>
      </c>
      <c r="J63" s="55">
        <v>5.5576603000000002E-2</v>
      </c>
      <c r="K63" s="56">
        <v>5.9935207999999997E-2</v>
      </c>
      <c r="L63" s="135">
        <v>0.46074454308991197</v>
      </c>
      <c r="M63" s="136">
        <v>0</v>
      </c>
      <c r="N63" s="55">
        <v>-4.8113799999999997E-3</v>
      </c>
      <c r="O63" s="56">
        <v>6.5052997000000001E-2</v>
      </c>
      <c r="P63" s="135">
        <v>0.97554552166378805</v>
      </c>
      <c r="Q63" s="131">
        <v>0.42189473684210499</v>
      </c>
      <c r="R63" s="56">
        <v>-7.3730003000000002E-2</v>
      </c>
      <c r="S63" s="56">
        <v>6.0113185999999999E-2</v>
      </c>
      <c r="T63" s="135">
        <v>0.32456452105029798</v>
      </c>
      <c r="U63" s="126">
        <v>0.21677419354838701</v>
      </c>
    </row>
    <row r="64" spans="1:21" x14ac:dyDescent="0.3">
      <c r="A64" s="48" t="s">
        <v>48</v>
      </c>
      <c r="B64" s="18" t="s">
        <v>58</v>
      </c>
      <c r="C64" s="55">
        <v>-0.16238934899999999</v>
      </c>
      <c r="D64" s="56">
        <v>6.6515569999999996E-2</v>
      </c>
      <c r="E64" s="135">
        <v>2.34104223570239E-2</v>
      </c>
      <c r="F64" s="55">
        <v>-4.2453870999999997E-2</v>
      </c>
      <c r="G64" s="56">
        <v>8.5798878999999995E-2</v>
      </c>
      <c r="H64" s="135">
        <v>0.71379336318519104</v>
      </c>
      <c r="I64" s="136">
        <v>0.57333333333333303</v>
      </c>
      <c r="J64" s="55">
        <v>-2.39738E-2</v>
      </c>
      <c r="K64" s="56">
        <v>7.7893741000000002E-2</v>
      </c>
      <c r="L64" s="135">
        <v>0.79122054228155603</v>
      </c>
      <c r="M64" s="136">
        <v>0</v>
      </c>
      <c r="N64" s="55">
        <v>-0.136516101</v>
      </c>
      <c r="O64" s="56">
        <v>8.9174028000000016E-2</v>
      </c>
      <c r="P64" s="135">
        <v>0.20399232844773599</v>
      </c>
      <c r="Q64" s="131">
        <v>0.73599999999999999</v>
      </c>
      <c r="R64" s="56">
        <v>-0.24049301300000001</v>
      </c>
      <c r="S64" s="56">
        <v>8.0442146000000006E-2</v>
      </c>
      <c r="T64" s="135">
        <v>8.8202186168645398E-3</v>
      </c>
      <c r="U64" s="126">
        <v>6.6461538461538502E-2</v>
      </c>
    </row>
    <row r="65" spans="1:21" x14ac:dyDescent="0.3">
      <c r="A65" s="48" t="s">
        <v>48</v>
      </c>
      <c r="B65" s="18" t="s">
        <v>55</v>
      </c>
      <c r="C65" s="55">
        <v>9.6411970000000007E-3</v>
      </c>
      <c r="D65" s="56">
        <v>4.1996578E-2</v>
      </c>
      <c r="E65" s="135">
        <v>0.86150013971012895</v>
      </c>
      <c r="F65" s="55">
        <v>0.12935628900000001</v>
      </c>
      <c r="G65" s="56">
        <v>5.4150254000000002E-2</v>
      </c>
      <c r="H65" s="135">
        <v>3.4376266739734901E-2</v>
      </c>
      <c r="I65" s="136">
        <v>0.33750000000000002</v>
      </c>
      <c r="J65" s="55">
        <v>0.124991117</v>
      </c>
      <c r="K65" s="56">
        <v>4.5770423999999997E-2</v>
      </c>
      <c r="L65" s="135">
        <v>1.24279857378968E-2</v>
      </c>
      <c r="M65" s="136">
        <v>0</v>
      </c>
      <c r="N65" s="55">
        <v>4.4728823000000001E-2</v>
      </c>
      <c r="O65" s="56">
        <v>5.6076382000000001E-2</v>
      </c>
      <c r="P65" s="135">
        <v>0.57454783683376298</v>
      </c>
      <c r="Q65" s="131">
        <v>0.38608695652173902</v>
      </c>
      <c r="R65" s="56">
        <v>-4.8701309999999998E-2</v>
      </c>
      <c r="S65" s="56">
        <v>6.8239772000000004E-2</v>
      </c>
      <c r="T65" s="135">
        <v>0.55932415744807595</v>
      </c>
      <c r="U65" s="126">
        <v>0.28470588235294098</v>
      </c>
    </row>
    <row r="66" spans="1:21" x14ac:dyDescent="0.3">
      <c r="A66" s="48" t="s">
        <v>48</v>
      </c>
      <c r="B66" s="18" t="s">
        <v>56</v>
      </c>
      <c r="C66" s="55">
        <v>5.6196656999999997E-2</v>
      </c>
      <c r="D66" s="56">
        <v>6.0418694000000002E-2</v>
      </c>
      <c r="E66" s="135">
        <v>0.410456823845324</v>
      </c>
      <c r="F66" s="55">
        <v>-0.14134907099999999</v>
      </c>
      <c r="G66" s="56">
        <v>8.9847167000000006E-2</v>
      </c>
      <c r="H66" s="135">
        <v>0.18263571617976099</v>
      </c>
      <c r="I66" s="136">
        <v>0.3528</v>
      </c>
      <c r="J66" s="55">
        <v>-0.147061312</v>
      </c>
      <c r="K66" s="56">
        <v>7.4797788000000004E-2</v>
      </c>
      <c r="L66" s="135">
        <v>8.21415468594658E-2</v>
      </c>
      <c r="M66" s="136">
        <v>0</v>
      </c>
      <c r="N66" s="55">
        <v>-1.3050200000000001E-4</v>
      </c>
      <c r="O66" s="56">
        <v>9.5494326000000004E-2</v>
      </c>
      <c r="P66" s="135">
        <v>0.99890961585986304</v>
      </c>
      <c r="Q66" s="131">
        <v>0.49484536082474201</v>
      </c>
      <c r="R66" s="56">
        <v>0.12809785100000001</v>
      </c>
      <c r="S66" s="56">
        <v>7.8371814999999997E-2</v>
      </c>
      <c r="T66" s="135">
        <v>0.188596179132688</v>
      </c>
      <c r="U66" s="126">
        <v>0.15448275862069</v>
      </c>
    </row>
    <row r="67" spans="1:21" x14ac:dyDescent="0.3">
      <c r="A67" s="49" t="s">
        <v>46</v>
      </c>
      <c r="B67" s="19" t="s">
        <v>10</v>
      </c>
      <c r="C67" s="57">
        <v>0.114827479</v>
      </c>
      <c r="D67" s="53">
        <v>3.8443824000000001E-2</v>
      </c>
      <c r="E67" s="133">
        <v>7.8475306013831298E-16</v>
      </c>
      <c r="F67" s="57">
        <v>0.26278871599999998</v>
      </c>
      <c r="G67" s="53">
        <v>5.0449755999999998E-2</v>
      </c>
      <c r="H67" s="133">
        <v>1.3829413777966199E-9</v>
      </c>
      <c r="I67" s="134">
        <v>0.673684210526316</v>
      </c>
      <c r="J67" s="52">
        <v>0.242574659</v>
      </c>
      <c r="K67" s="53">
        <v>4.5614925000000001E-2</v>
      </c>
      <c r="L67" s="133">
        <v>7.8475306013831298E-16</v>
      </c>
      <c r="M67" s="134">
        <v>0.98</v>
      </c>
      <c r="N67" s="52">
        <v>0.159830268</v>
      </c>
      <c r="O67" s="53">
        <v>5.0002918E-2</v>
      </c>
      <c r="P67" s="133">
        <v>2.6106741873493501E-9</v>
      </c>
      <c r="Q67" s="130">
        <v>0.86817391304347802</v>
      </c>
      <c r="R67" s="53">
        <v>9.6778981E-2</v>
      </c>
      <c r="S67" s="53">
        <v>4.8845302E-2</v>
      </c>
      <c r="T67" s="133">
        <v>3.12810573189178E-7</v>
      </c>
      <c r="U67" s="125">
        <v>0.778983050847458</v>
      </c>
    </row>
    <row r="68" spans="1:21" x14ac:dyDescent="0.3">
      <c r="A68" s="49" t="s">
        <v>46</v>
      </c>
      <c r="B68" s="19" t="s">
        <v>49</v>
      </c>
      <c r="C68" s="57">
        <v>0.18470161099999999</v>
      </c>
      <c r="D68" s="53">
        <v>5.5166398999999998E-2</v>
      </c>
      <c r="E68" s="133">
        <v>1.57496164888462E-3</v>
      </c>
      <c r="F68" s="57">
        <v>0.150357672</v>
      </c>
      <c r="G68" s="53">
        <v>5.8962963E-2</v>
      </c>
      <c r="H68" s="133">
        <v>2.25224987362794E-2</v>
      </c>
      <c r="I68" s="134">
        <v>0.66109090909090895</v>
      </c>
      <c r="J68" s="52">
        <v>0.13611330099999999</v>
      </c>
      <c r="K68" s="53">
        <v>5.9368214000000002E-2</v>
      </c>
      <c r="L68" s="133">
        <v>3.8586140776984398E-2</v>
      </c>
      <c r="M68" s="134">
        <v>0</v>
      </c>
      <c r="N68" s="52">
        <v>0.181248403</v>
      </c>
      <c r="O68" s="53">
        <v>5.7221396000000001E-2</v>
      </c>
      <c r="P68" s="133">
        <v>3.7655294342286601E-3</v>
      </c>
      <c r="Q68" s="130">
        <v>0.82928571428571396</v>
      </c>
      <c r="R68" s="53">
        <v>0.19733563300000001</v>
      </c>
      <c r="S68" s="53">
        <v>5.5904546999999999E-2</v>
      </c>
      <c r="T68" s="133">
        <v>1.6630725143980099E-3</v>
      </c>
      <c r="U68" s="125">
        <v>8.9599999999999999E-2</v>
      </c>
    </row>
    <row r="69" spans="1:21" x14ac:dyDescent="0.3">
      <c r="A69" s="49" t="s">
        <v>46</v>
      </c>
      <c r="B69" s="19" t="s">
        <v>44</v>
      </c>
      <c r="C69" s="57">
        <v>0.184821022</v>
      </c>
      <c r="D69" s="53">
        <v>9.5148926999999994E-2</v>
      </c>
      <c r="E69" s="133">
        <v>0.66187455543781604</v>
      </c>
      <c r="F69" s="57">
        <v>0.28517626899999998</v>
      </c>
      <c r="G69" s="53">
        <v>0.11035926</v>
      </c>
      <c r="H69" s="133">
        <v>0.22837574304904301</v>
      </c>
      <c r="I69" s="134">
        <v>9.86991625531915E-2</v>
      </c>
      <c r="J69" s="52">
        <v>0.26140017100000001</v>
      </c>
      <c r="K69" s="53">
        <v>0.10224971400000001</v>
      </c>
      <c r="L69" s="133">
        <v>0.66187455543781604</v>
      </c>
      <c r="M69" s="134">
        <v>1.7500000000000002E-2</v>
      </c>
      <c r="N69" s="52">
        <v>0.222800153</v>
      </c>
      <c r="O69" s="53">
        <v>0.10774041500000001</v>
      </c>
      <c r="P69" s="133">
        <v>0.456793390691136</v>
      </c>
      <c r="Q69" s="130">
        <v>9.9692307692307705E-2</v>
      </c>
      <c r="R69" s="53">
        <v>0.18050200999999999</v>
      </c>
      <c r="S69" s="53">
        <v>0.115699759</v>
      </c>
      <c r="T69" s="133">
        <v>0.40826440403389402</v>
      </c>
      <c r="U69" s="125">
        <v>9.9740259740259796E-2</v>
      </c>
    </row>
    <row r="70" spans="1:21" x14ac:dyDescent="0.3">
      <c r="A70" s="49" t="s">
        <v>46</v>
      </c>
      <c r="B70" s="19" t="s">
        <v>48</v>
      </c>
      <c r="C70" s="57">
        <v>9.348265E-2</v>
      </c>
      <c r="D70" s="53">
        <v>6.3856805999999988E-2</v>
      </c>
      <c r="E70" s="133">
        <v>0.17901230052585099</v>
      </c>
      <c r="F70" s="57">
        <v>6.7526849E-2</v>
      </c>
      <c r="G70" s="53">
        <v>6.6508532999999995E-2</v>
      </c>
      <c r="H70" s="133">
        <v>0.41668781572313002</v>
      </c>
      <c r="I70" s="134">
        <v>0.52571428571428602</v>
      </c>
      <c r="J70" s="52">
        <v>4.5935326999999998E-2</v>
      </c>
      <c r="K70" s="53">
        <v>6.7691811000000005E-2</v>
      </c>
      <c r="L70" s="133">
        <v>0.57948872417721597</v>
      </c>
      <c r="M70" s="134">
        <v>0</v>
      </c>
      <c r="N70" s="52">
        <v>9.0670482999999996E-2</v>
      </c>
      <c r="O70" s="53">
        <v>6.4651446000000001E-2</v>
      </c>
      <c r="P70" s="133">
        <v>0.25269641054896802</v>
      </c>
      <c r="Q70" s="130">
        <v>0.75169811320754698</v>
      </c>
      <c r="R70" s="53">
        <v>8.8880503E-2</v>
      </c>
      <c r="S70" s="53">
        <v>6.4073626999999994E-2</v>
      </c>
      <c r="T70" s="133">
        <v>0.26114582894445099</v>
      </c>
      <c r="U70" s="125">
        <v>0.37745454545454499</v>
      </c>
    </row>
    <row r="71" spans="1:21" x14ac:dyDescent="0.3">
      <c r="A71" s="49" t="s">
        <v>46</v>
      </c>
      <c r="B71" s="19" t="s">
        <v>45</v>
      </c>
      <c r="C71" s="57">
        <v>0.34183517400000002</v>
      </c>
      <c r="D71" s="53">
        <v>3.4279321000000001E-2</v>
      </c>
      <c r="E71" s="133">
        <v>0.35077714879523197</v>
      </c>
      <c r="F71" s="57">
        <v>0.42830700900000002</v>
      </c>
      <c r="G71" s="53">
        <v>3.9539736999999998E-2</v>
      </c>
      <c r="H71" s="133">
        <v>0.73081005380896302</v>
      </c>
      <c r="I71" s="134">
        <v>0.16027874571428599</v>
      </c>
      <c r="J71" s="52">
        <v>0.39637155000000002</v>
      </c>
      <c r="K71" s="53">
        <v>3.6666879999999999E-2</v>
      </c>
      <c r="L71" s="133">
        <v>0.35077714879523197</v>
      </c>
      <c r="M71" s="134">
        <v>4.7547169811320802E-2</v>
      </c>
      <c r="N71" s="52">
        <v>0.39821124699999999</v>
      </c>
      <c r="O71" s="53">
        <v>4.3136599999999997E-2</v>
      </c>
      <c r="P71" s="133">
        <v>0.76875546145977203</v>
      </c>
      <c r="Q71" s="130">
        <v>0.189</v>
      </c>
      <c r="R71" s="53">
        <v>0.35673947299999997</v>
      </c>
      <c r="S71" s="53">
        <v>4.2361205999999998E-2</v>
      </c>
      <c r="T71" s="133">
        <v>0.70480523268625295</v>
      </c>
      <c r="U71" s="125">
        <v>0.32076923076923097</v>
      </c>
    </row>
    <row r="72" spans="1:21" x14ac:dyDescent="0.3">
      <c r="A72" s="49" t="s">
        <v>46</v>
      </c>
      <c r="B72" s="19" t="s">
        <v>50</v>
      </c>
      <c r="C72" s="57">
        <v>0.31832537799999999</v>
      </c>
      <c r="D72" s="53">
        <v>6.7856934999999993E-2</v>
      </c>
      <c r="E72" s="133">
        <v>7.5825106160385699E-6</v>
      </c>
      <c r="F72" s="57">
        <v>0.30033369900000001</v>
      </c>
      <c r="G72" s="53">
        <v>6.9166227999999996E-2</v>
      </c>
      <c r="H72" s="133">
        <v>5.2898245035107799E-5</v>
      </c>
      <c r="I72" s="134">
        <v>0.81182608695652203</v>
      </c>
      <c r="J72" s="52">
        <v>0.29001869499999999</v>
      </c>
      <c r="K72" s="53">
        <v>7.0396280000000006E-2</v>
      </c>
      <c r="L72" s="133">
        <v>9.4799763173983805E-5</v>
      </c>
      <c r="M72" s="134">
        <v>0</v>
      </c>
      <c r="N72" s="52">
        <v>0.31760576899999998</v>
      </c>
      <c r="O72" s="53">
        <v>6.7615551999999995E-2</v>
      </c>
      <c r="P72" s="133">
        <v>1.09123042520366E-5</v>
      </c>
      <c r="Q72" s="130">
        <v>0.98399999999999999</v>
      </c>
      <c r="R72" s="53">
        <v>0.33217508299999998</v>
      </c>
      <c r="S72" s="53">
        <v>6.7608836000000005E-2</v>
      </c>
      <c r="T72" s="133">
        <v>5.12035358865699E-6</v>
      </c>
      <c r="U72" s="125">
        <v>7.6521739130434793E-2</v>
      </c>
    </row>
    <row r="73" spans="1:21" x14ac:dyDescent="0.3">
      <c r="A73" s="49" t="s">
        <v>46</v>
      </c>
      <c r="B73" s="19" t="s">
        <v>47</v>
      </c>
      <c r="C73" s="57">
        <v>0.66293951900000003</v>
      </c>
      <c r="D73" s="53">
        <v>3.2898976000000003E-2</v>
      </c>
      <c r="E73" s="133">
        <v>3.1798779343613102E-88</v>
      </c>
      <c r="F73" s="57">
        <v>0.680572976</v>
      </c>
      <c r="G73" s="53">
        <v>3.3423115000000003E-2</v>
      </c>
      <c r="H73" s="133">
        <v>4.3305536385015102E-90</v>
      </c>
      <c r="I73" s="134">
        <v>8.2219940000000005E-2</v>
      </c>
      <c r="J73" s="52">
        <v>0.67174983399999999</v>
      </c>
      <c r="K73" s="53">
        <v>3.3649032000000002E-2</v>
      </c>
      <c r="L73" s="133">
        <v>1.3750762170831299E-86</v>
      </c>
      <c r="M73" s="134">
        <v>0</v>
      </c>
      <c r="N73" s="52">
        <v>0.67493164299999997</v>
      </c>
      <c r="O73" s="53">
        <v>3.3145278E-2</v>
      </c>
      <c r="P73" s="133">
        <v>4.2880782047108696E-90</v>
      </c>
      <c r="Q73" s="130">
        <v>6.7924528301886805E-2</v>
      </c>
      <c r="R73" s="53">
        <v>0.66894218299999997</v>
      </c>
      <c r="S73" s="53">
        <v>3.5813821000000003E-2</v>
      </c>
      <c r="T73" s="133">
        <v>8.9177878370622204E-76</v>
      </c>
      <c r="U73" s="125">
        <v>0.48428571428571399</v>
      </c>
    </row>
    <row r="74" spans="1:21" x14ac:dyDescent="0.3">
      <c r="A74" s="49" t="s">
        <v>46</v>
      </c>
      <c r="B74" s="19" t="s">
        <v>51</v>
      </c>
      <c r="C74" s="57">
        <v>7.1279928000000006E-2</v>
      </c>
      <c r="D74" s="53">
        <v>5.1677503999999999E-2</v>
      </c>
      <c r="E74" s="133">
        <v>0.207581984872452</v>
      </c>
      <c r="F74" s="57">
        <v>9.5408491999999998E-2</v>
      </c>
      <c r="G74" s="53">
        <v>5.2255000000000003E-2</v>
      </c>
      <c r="H74" s="133">
        <v>0.118046147770589</v>
      </c>
      <c r="I74" s="134">
        <v>0.26322580645161298</v>
      </c>
      <c r="J74" s="52">
        <v>9.6182090999999997E-2</v>
      </c>
      <c r="K74" s="53">
        <v>5.1941216999999998E-2</v>
      </c>
      <c r="L74" s="133">
        <v>0.101150352270251</v>
      </c>
      <c r="M74" s="134">
        <v>0</v>
      </c>
      <c r="N74" s="52">
        <v>7.8794426000000001E-2</v>
      </c>
      <c r="O74" s="53">
        <v>5.2622178999999998E-2</v>
      </c>
      <c r="P74" s="133">
        <v>0.214878743743427</v>
      </c>
      <c r="Q74" s="130">
        <v>0.4325</v>
      </c>
      <c r="R74" s="53">
        <v>6.3109983999999994E-2</v>
      </c>
      <c r="S74" s="53">
        <v>5.1947278E-2</v>
      </c>
      <c r="T74" s="133">
        <v>0.32456452105029798</v>
      </c>
      <c r="U74" s="125">
        <v>0.21130434782608701</v>
      </c>
    </row>
    <row r="75" spans="1:21" x14ac:dyDescent="0.3">
      <c r="A75" s="49" t="s">
        <v>46</v>
      </c>
      <c r="B75" s="19" t="s">
        <v>53</v>
      </c>
      <c r="C75" s="57">
        <v>7.3174545999999993E-2</v>
      </c>
      <c r="D75" s="53">
        <v>2.9023041999999999E-2</v>
      </c>
      <c r="E75" s="133">
        <v>1.9222427144260399E-2</v>
      </c>
      <c r="F75" s="57">
        <v>5.3293050000000003E-3</v>
      </c>
      <c r="G75" s="53">
        <v>3.2992430000000003E-2</v>
      </c>
      <c r="H75" s="133">
        <v>0.89818421189647202</v>
      </c>
      <c r="I75" s="134">
        <v>0.57333333333333303</v>
      </c>
      <c r="J75" s="52">
        <v>-2.323061E-3</v>
      </c>
      <c r="K75" s="53">
        <v>3.1129180999999999E-2</v>
      </c>
      <c r="L75" s="133">
        <v>0.94051191006784995</v>
      </c>
      <c r="M75" s="134">
        <v>0</v>
      </c>
      <c r="N75" s="52">
        <v>6.3598918000000004E-2</v>
      </c>
      <c r="O75" s="53">
        <v>3.9088499999999998E-2</v>
      </c>
      <c r="P75" s="133">
        <v>0.175023570979079</v>
      </c>
      <c r="Q75" s="130">
        <v>0.79777777777777803</v>
      </c>
      <c r="R75" s="53">
        <v>0.102322274</v>
      </c>
      <c r="S75" s="53">
        <v>3.1444845999999999E-2</v>
      </c>
      <c r="T75" s="133">
        <v>4.1375559413304903E-3</v>
      </c>
      <c r="U75" s="125">
        <v>8.54794520547945E-2</v>
      </c>
    </row>
    <row r="76" spans="1:21" x14ac:dyDescent="0.3">
      <c r="A76" s="49" t="s">
        <v>46</v>
      </c>
      <c r="B76" s="19" t="s">
        <v>54</v>
      </c>
      <c r="C76" s="57">
        <v>0.116621163</v>
      </c>
      <c r="D76" s="53">
        <v>3.5409399000000001E-2</v>
      </c>
      <c r="E76" s="133">
        <v>1.88467211679086E-3</v>
      </c>
      <c r="F76" s="57">
        <v>0.151540284</v>
      </c>
      <c r="G76" s="53">
        <v>3.7089110000000002E-2</v>
      </c>
      <c r="H76" s="133">
        <v>1.4639051041880099E-4</v>
      </c>
      <c r="I76" s="134">
        <v>0.22636363636363599</v>
      </c>
      <c r="J76" s="52">
        <v>0.14376246300000001</v>
      </c>
      <c r="K76" s="53">
        <v>3.6702156E-2</v>
      </c>
      <c r="L76" s="133">
        <v>2.10956597815022E-4</v>
      </c>
      <c r="M76" s="134">
        <v>0</v>
      </c>
      <c r="N76" s="52">
        <v>0.12508239500000001</v>
      </c>
      <c r="O76" s="53">
        <v>3.6725165999999997E-2</v>
      </c>
      <c r="P76" s="133">
        <v>1.88415225992172E-3</v>
      </c>
      <c r="Q76" s="130">
        <v>0.38709677419354799</v>
      </c>
      <c r="R76" s="53">
        <v>0.10086917400000001</v>
      </c>
      <c r="S76" s="53">
        <v>3.7793968999999997E-2</v>
      </c>
      <c r="T76" s="133">
        <v>2.2271709541946801E-2</v>
      </c>
      <c r="U76" s="125">
        <v>0.37555555555555598</v>
      </c>
    </row>
    <row r="77" spans="1:21" x14ac:dyDescent="0.3">
      <c r="A77" s="49" t="s">
        <v>46</v>
      </c>
      <c r="B77" s="19" t="s">
        <v>52</v>
      </c>
      <c r="C77" s="57">
        <v>0.26980101299999998</v>
      </c>
      <c r="D77" s="53">
        <v>3.8290966000000003E-2</v>
      </c>
      <c r="E77" s="133">
        <v>6.4953623871539498E-12</v>
      </c>
      <c r="F77" s="57">
        <v>0.24504484400000001</v>
      </c>
      <c r="G77" s="53">
        <v>4.0701623999999999E-2</v>
      </c>
      <c r="H77" s="133">
        <v>1.15904402523261E-8</v>
      </c>
      <c r="I77" s="134">
        <v>0.81724137931034502</v>
      </c>
      <c r="J77" s="52">
        <v>0.22436040600000001</v>
      </c>
      <c r="K77" s="53">
        <v>4.1251930999999999E-2</v>
      </c>
      <c r="L77" s="133">
        <v>1.8392564453308199E-7</v>
      </c>
      <c r="M77" s="134">
        <v>0</v>
      </c>
      <c r="N77" s="52">
        <v>0.26955079700000001</v>
      </c>
      <c r="O77" s="53">
        <v>4.2237955000000001E-2</v>
      </c>
      <c r="P77" s="133">
        <v>1.4008805138734201E-9</v>
      </c>
      <c r="Q77" s="130">
        <v>0.97411764705882298</v>
      </c>
      <c r="R77" s="53">
        <v>0.265137554</v>
      </c>
      <c r="S77" s="53">
        <v>4.1405931999999999E-2</v>
      </c>
      <c r="T77" s="133">
        <v>1.5198303804328499E-9</v>
      </c>
      <c r="U77" s="125">
        <v>0.778983050847458</v>
      </c>
    </row>
    <row r="78" spans="1:21" x14ac:dyDescent="0.3">
      <c r="A78" s="49" t="s">
        <v>46</v>
      </c>
      <c r="B78" s="19" t="s">
        <v>57</v>
      </c>
      <c r="C78" s="57">
        <v>8.0279244E-2</v>
      </c>
      <c r="D78" s="53">
        <v>3.3986624E-2</v>
      </c>
      <c r="E78" s="133">
        <v>2.78383981590502E-2</v>
      </c>
      <c r="F78" s="57">
        <v>0.14431644499999999</v>
      </c>
      <c r="G78" s="53">
        <v>3.7262274999999997E-2</v>
      </c>
      <c r="H78" s="133">
        <v>3.3079295814370099E-4</v>
      </c>
      <c r="I78" s="134">
        <v>0.220235294117647</v>
      </c>
      <c r="J78" s="52">
        <v>0.140631214</v>
      </c>
      <c r="K78" s="53">
        <v>3.5783453E-2</v>
      </c>
      <c r="L78" s="133">
        <v>2.0381691024909401E-4</v>
      </c>
      <c r="M78" s="134">
        <v>0</v>
      </c>
      <c r="N78" s="52">
        <v>9.6247308000000004E-2</v>
      </c>
      <c r="O78" s="53">
        <v>3.7478827999999999E-2</v>
      </c>
      <c r="P78" s="133">
        <v>2.23143159352619E-2</v>
      </c>
      <c r="Q78" s="130">
        <v>0.37363636363636399</v>
      </c>
      <c r="R78" s="53">
        <v>5.9383560000000002E-2</v>
      </c>
      <c r="S78" s="53">
        <v>3.7507653000000002E-2</v>
      </c>
      <c r="T78" s="133">
        <v>0.200059616561785</v>
      </c>
      <c r="U78" s="125">
        <v>0.28470588235294098</v>
      </c>
    </row>
    <row r="79" spans="1:21" x14ac:dyDescent="0.3">
      <c r="A79" s="49" t="s">
        <v>46</v>
      </c>
      <c r="B79" s="19" t="s">
        <v>58</v>
      </c>
      <c r="C79" s="57">
        <v>-1.8973968000000001E-2</v>
      </c>
      <c r="D79" s="53">
        <v>3.8020761E-2</v>
      </c>
      <c r="E79" s="133">
        <v>0.66187455543781604</v>
      </c>
      <c r="F79" s="57">
        <v>8.2336915999999996E-2</v>
      </c>
      <c r="G79" s="53">
        <v>4.9627253000000003E-2</v>
      </c>
      <c r="H79" s="133">
        <v>0.157449449826146</v>
      </c>
      <c r="I79" s="134">
        <v>0.3528</v>
      </c>
      <c r="J79" s="52">
        <v>8.2954172000000007E-2</v>
      </c>
      <c r="K79" s="53">
        <v>4.5451704000000002E-2</v>
      </c>
      <c r="L79" s="133">
        <v>0.105950733192735</v>
      </c>
      <c r="M79" s="134">
        <v>0</v>
      </c>
      <c r="N79" s="52">
        <v>1.0997940000000001E-3</v>
      </c>
      <c r="O79" s="53">
        <v>4.8236460000000002E-2</v>
      </c>
      <c r="P79" s="133">
        <v>0.99006026538932701</v>
      </c>
      <c r="Q79" s="130">
        <v>0.58951456310679595</v>
      </c>
      <c r="R79" s="53">
        <v>-6.0526899000000002E-2</v>
      </c>
      <c r="S79" s="53">
        <v>4.5894246E-2</v>
      </c>
      <c r="T79" s="133">
        <v>0.29177854134757703</v>
      </c>
      <c r="U79" s="125">
        <v>0.113846153846154</v>
      </c>
    </row>
    <row r="80" spans="1:21" x14ac:dyDescent="0.3">
      <c r="A80" s="49" t="s">
        <v>46</v>
      </c>
      <c r="B80" s="19" t="s">
        <v>55</v>
      </c>
      <c r="C80" s="57">
        <v>8.6683172000000003E-2</v>
      </c>
      <c r="D80" s="53">
        <v>2.7994466999999999E-2</v>
      </c>
      <c r="E80" s="133">
        <v>3.6723723427911901E-3</v>
      </c>
      <c r="F80" s="57">
        <v>0.177454838</v>
      </c>
      <c r="G80" s="53">
        <v>3.1916487E-2</v>
      </c>
      <c r="H80" s="133">
        <v>1.7040937089413901E-7</v>
      </c>
      <c r="I80" s="134">
        <v>0.23736263736263699</v>
      </c>
      <c r="J80" s="52">
        <v>0.16434365300000001</v>
      </c>
      <c r="K80" s="53">
        <v>2.8904751999999999E-2</v>
      </c>
      <c r="L80" s="133">
        <v>4.5981330369720802E-8</v>
      </c>
      <c r="M80" s="134">
        <v>0</v>
      </c>
      <c r="N80" s="52">
        <v>0.106996573</v>
      </c>
      <c r="O80" s="53">
        <v>3.1983002000000003E-2</v>
      </c>
      <c r="P80" s="133">
        <v>2.2406746553168501E-3</v>
      </c>
      <c r="Q80" s="130">
        <v>0.33428571428571402</v>
      </c>
      <c r="R80" s="53">
        <v>6.1586311999999997E-2</v>
      </c>
      <c r="S80" s="53">
        <v>3.8778264E-2</v>
      </c>
      <c r="T80" s="133">
        <v>0.200059616561785</v>
      </c>
      <c r="U80" s="125">
        <v>0.456216216216216</v>
      </c>
    </row>
    <row r="81" spans="1:21" x14ac:dyDescent="0.3">
      <c r="A81" s="49" t="s">
        <v>46</v>
      </c>
      <c r="B81" s="19" t="s">
        <v>56</v>
      </c>
      <c r="C81" s="57">
        <v>3.2832099999999999E-3</v>
      </c>
      <c r="D81" s="53">
        <v>3.6370566E-2</v>
      </c>
      <c r="E81" s="133">
        <v>0.94380183771241</v>
      </c>
      <c r="F81" s="57">
        <v>-0.13571920300000001</v>
      </c>
      <c r="G81" s="53">
        <v>5.2727405999999997E-2</v>
      </c>
      <c r="H81" s="133">
        <v>2.1543565043814501E-2</v>
      </c>
      <c r="I81" s="134">
        <v>0.35020408163265299</v>
      </c>
      <c r="J81" s="52">
        <v>-0.13055800000000001</v>
      </c>
      <c r="K81" s="53">
        <v>4.4118875000000002E-2</v>
      </c>
      <c r="L81" s="133">
        <v>6.3808245998840697E-3</v>
      </c>
      <c r="M81" s="134">
        <v>0</v>
      </c>
      <c r="N81" s="52">
        <v>-2.5613448E-2</v>
      </c>
      <c r="O81" s="53">
        <v>5.4306480999999997E-2</v>
      </c>
      <c r="P81" s="133">
        <v>0.77233855772101001</v>
      </c>
      <c r="Q81" s="130">
        <v>0.52990099009901004</v>
      </c>
      <c r="R81" s="53">
        <v>4.9231775999999998E-2</v>
      </c>
      <c r="S81" s="53">
        <v>4.7041714999999998E-2</v>
      </c>
      <c r="T81" s="133">
        <v>0.39373937677848297</v>
      </c>
      <c r="U81" s="125">
        <v>0.13953488372093001</v>
      </c>
    </row>
    <row r="82" spans="1:21" x14ac:dyDescent="0.3">
      <c r="A82" s="48" t="s">
        <v>45</v>
      </c>
      <c r="B82" s="18" t="s">
        <v>10</v>
      </c>
      <c r="C82" s="55">
        <v>0.53891513099999999</v>
      </c>
      <c r="D82" s="56">
        <v>4.2919555999999998E-2</v>
      </c>
      <c r="E82" s="135">
        <v>5.4995470917710203E-35</v>
      </c>
      <c r="F82" s="55">
        <v>0.398948366</v>
      </c>
      <c r="G82" s="56">
        <v>6.6243776000000004E-2</v>
      </c>
      <c r="H82" s="135">
        <v>1.15904402523261E-8</v>
      </c>
      <c r="I82" s="136">
        <v>6.4000000000000001E-2</v>
      </c>
      <c r="J82" s="55">
        <v>0.50915975199999997</v>
      </c>
      <c r="K82" s="56">
        <v>5.0021828999999997E-2</v>
      </c>
      <c r="L82" s="135">
        <v>5.4995470917710203E-35</v>
      </c>
      <c r="M82" s="136">
        <v>6.3853211009174293E-2</v>
      </c>
      <c r="N82" s="55">
        <v>0.39979530699999999</v>
      </c>
      <c r="O82" s="56">
        <v>6.8503236999999995E-2</v>
      </c>
      <c r="P82" s="135">
        <v>3.5613433259589498E-8</v>
      </c>
      <c r="Q82" s="131">
        <v>0</v>
      </c>
      <c r="R82" s="56">
        <v>0.35596185299999999</v>
      </c>
      <c r="S82" s="56">
        <v>7.3877469000000001E-2</v>
      </c>
      <c r="T82" s="135">
        <v>7.5550835457222004E-6</v>
      </c>
      <c r="U82" s="126">
        <v>0</v>
      </c>
    </row>
    <row r="83" spans="1:21" x14ac:dyDescent="0.3">
      <c r="A83" s="48" t="s">
        <v>45</v>
      </c>
      <c r="B83" s="18" t="s">
        <v>49</v>
      </c>
      <c r="C83" s="55">
        <v>0.156968564</v>
      </c>
      <c r="D83" s="56">
        <v>6.8997461999999996E-2</v>
      </c>
      <c r="E83" s="135">
        <v>3.3117839196377001E-2</v>
      </c>
      <c r="F83" s="55">
        <v>0.33775251499999998</v>
      </c>
      <c r="G83" s="56">
        <v>8.1797254E-2</v>
      </c>
      <c r="H83" s="135">
        <v>1.24840712048829E-4</v>
      </c>
      <c r="I83" s="136">
        <v>7.0588235294117604E-2</v>
      </c>
      <c r="J83" s="55">
        <v>0.24808402399999999</v>
      </c>
      <c r="K83" s="56">
        <v>7.3629618999999993E-2</v>
      </c>
      <c r="L83" s="135">
        <v>1.64390048064573E-3</v>
      </c>
      <c r="M83" s="136">
        <v>0</v>
      </c>
      <c r="N83" s="55">
        <v>0.28800379100000001</v>
      </c>
      <c r="O83" s="56">
        <v>8.8257585E-2</v>
      </c>
      <c r="P83" s="135">
        <v>2.87359632948793E-3</v>
      </c>
      <c r="Q83" s="131">
        <v>6.4864864864864896E-3</v>
      </c>
      <c r="R83" s="56">
        <v>0.269458103</v>
      </c>
      <c r="S83" s="56">
        <v>8.7919898999999996E-2</v>
      </c>
      <c r="T83" s="135">
        <v>7.0639683329634202E-3</v>
      </c>
      <c r="U83" s="126">
        <v>4.89795918367347E-3</v>
      </c>
    </row>
    <row r="84" spans="1:21" x14ac:dyDescent="0.3">
      <c r="A84" s="48" t="s">
        <v>45</v>
      </c>
      <c r="B84" s="18" t="s">
        <v>44</v>
      </c>
      <c r="C84" s="55">
        <v>0.87743812799999998</v>
      </c>
      <c r="D84" s="56">
        <v>0.106342031</v>
      </c>
      <c r="E84" s="135">
        <v>2.7596550612732102E-4</v>
      </c>
      <c r="F84" s="55">
        <v>0.85378114000000005</v>
      </c>
      <c r="G84" s="56">
        <v>0.13335909700000001</v>
      </c>
      <c r="H84" s="135">
        <v>0.78887170293864495</v>
      </c>
      <c r="I84" s="136">
        <v>0.17280000000000001</v>
      </c>
      <c r="J84" s="55">
        <v>0.87404440699999997</v>
      </c>
      <c r="K84" s="56">
        <v>0.11499265</v>
      </c>
      <c r="L84" s="135">
        <v>2.7596550612732102E-4</v>
      </c>
      <c r="M84" s="136">
        <v>0</v>
      </c>
      <c r="N84" s="55">
        <v>0.84870389599999996</v>
      </c>
      <c r="O84" s="56">
        <v>0.135236773</v>
      </c>
      <c r="P84" s="135">
        <v>0.20399232844773599</v>
      </c>
      <c r="Q84" s="131">
        <v>0.18769230769230799</v>
      </c>
      <c r="R84" s="56">
        <v>0.83636649699999999</v>
      </c>
      <c r="S84" s="56">
        <v>0.15187261599999999</v>
      </c>
      <c r="T84" s="135">
        <v>7.8447671515112102E-2</v>
      </c>
      <c r="U84" s="126">
        <v>0.34641509433962298</v>
      </c>
    </row>
    <row r="85" spans="1:21" x14ac:dyDescent="0.3">
      <c r="A85" s="48" t="s">
        <v>45</v>
      </c>
      <c r="B85" s="18" t="s">
        <v>48</v>
      </c>
      <c r="C85" s="55">
        <v>0.148630021</v>
      </c>
      <c r="D85" s="56">
        <v>5.5349374E-2</v>
      </c>
      <c r="E85" s="135">
        <v>1.24222920856655E-2</v>
      </c>
      <c r="F85" s="55">
        <v>0.25150349700000002</v>
      </c>
      <c r="G85" s="56">
        <v>6.4076036000000003E-2</v>
      </c>
      <c r="H85" s="135">
        <v>2.73793644027437E-4</v>
      </c>
      <c r="I85" s="136">
        <v>0.17684210526315799</v>
      </c>
      <c r="J85" s="55">
        <v>0.22483530099999999</v>
      </c>
      <c r="K85" s="56">
        <v>5.8750968000000001E-2</v>
      </c>
      <c r="L85" s="135">
        <v>2.9378772470424101E-4</v>
      </c>
      <c r="M85" s="136">
        <v>0</v>
      </c>
      <c r="N85" s="55">
        <v>0.20938667799999999</v>
      </c>
      <c r="O85" s="56">
        <v>7.0442129000000006E-2</v>
      </c>
      <c r="P85" s="135">
        <v>6.9510600231010699E-3</v>
      </c>
      <c r="Q85" s="131">
        <v>0.21037037037037001</v>
      </c>
      <c r="R85" s="56">
        <v>0.125449955</v>
      </c>
      <c r="S85" s="56">
        <v>7.3980869000000005E-2</v>
      </c>
      <c r="T85" s="135">
        <v>0.173964226050485</v>
      </c>
      <c r="U85" s="126">
        <v>0.54736842105263195</v>
      </c>
    </row>
    <row r="86" spans="1:21" x14ac:dyDescent="0.3">
      <c r="A86" s="48" t="s">
        <v>45</v>
      </c>
      <c r="B86" s="18" t="s">
        <v>46</v>
      </c>
      <c r="C86" s="55">
        <v>0.34183517400000002</v>
      </c>
      <c r="D86" s="56">
        <v>3.4279321000000001E-2</v>
      </c>
      <c r="E86" s="135">
        <v>1.27586040132203E-22</v>
      </c>
      <c r="F86" s="55">
        <v>0.42830702700000001</v>
      </c>
      <c r="G86" s="56">
        <v>3.9539737999999998E-2</v>
      </c>
      <c r="H86" s="135">
        <v>4.8390264277349302E-26</v>
      </c>
      <c r="I86" s="136">
        <v>8.2219940000000005E-2</v>
      </c>
      <c r="J86" s="55">
        <v>0.39637155000000002</v>
      </c>
      <c r="K86" s="56">
        <v>3.6666879999999999E-2</v>
      </c>
      <c r="L86" s="135">
        <v>4.6265048492895899E-26</v>
      </c>
      <c r="M86" s="136">
        <v>0</v>
      </c>
      <c r="N86" s="55">
        <v>0.39821124699999999</v>
      </c>
      <c r="O86" s="56">
        <v>4.3136599999999997E-2</v>
      </c>
      <c r="P86" s="135">
        <v>4.5791182670476602E-19</v>
      </c>
      <c r="Q86" s="131">
        <v>1.7560975609756099E-2</v>
      </c>
      <c r="R86" s="56">
        <v>0.35673947299999997</v>
      </c>
      <c r="S86" s="56">
        <v>4.2361205999999998E-2</v>
      </c>
      <c r="T86" s="135">
        <v>6.3788708118156004E-16</v>
      </c>
      <c r="U86" s="126">
        <v>0.54736842105263195</v>
      </c>
    </row>
    <row r="87" spans="1:21" x14ac:dyDescent="0.3">
      <c r="A87" s="48" t="s">
        <v>45</v>
      </c>
      <c r="B87" s="18" t="s">
        <v>50</v>
      </c>
      <c r="C87" s="55">
        <v>0.23480679700000001</v>
      </c>
      <c r="D87" s="56">
        <v>6.7065668999999994E-2</v>
      </c>
      <c r="E87" s="135">
        <v>9.5846778471463101E-4</v>
      </c>
      <c r="F87" s="55">
        <v>0.351988262</v>
      </c>
      <c r="G87" s="56">
        <v>7.5246368999999994E-2</v>
      </c>
      <c r="H87" s="135">
        <v>1.24266078813718E-5</v>
      </c>
      <c r="I87" s="136">
        <v>0.22636363636363599</v>
      </c>
      <c r="J87" s="55">
        <v>0.29960078499999998</v>
      </c>
      <c r="K87" s="56">
        <v>7.0135100000000006E-2</v>
      </c>
      <c r="L87" s="135">
        <v>5.0590540449967902E-5</v>
      </c>
      <c r="M87" s="136">
        <v>0</v>
      </c>
      <c r="N87" s="55">
        <v>0.27556878899999998</v>
      </c>
      <c r="O87" s="56">
        <v>8.1823397000000006E-2</v>
      </c>
      <c r="P87" s="135">
        <v>2.1141562688431802E-3</v>
      </c>
      <c r="Q87" s="131">
        <v>0.39829787234042602</v>
      </c>
      <c r="R87" s="56">
        <v>0.35567015499999999</v>
      </c>
      <c r="S87" s="56">
        <v>8.3156490999999999E-2</v>
      </c>
      <c r="T87" s="135">
        <v>8.7382220971978506E-5</v>
      </c>
      <c r="U87" s="126">
        <v>9.4117647058823504E-3</v>
      </c>
    </row>
    <row r="88" spans="1:21" x14ac:dyDescent="0.3">
      <c r="A88" s="48" t="s">
        <v>45</v>
      </c>
      <c r="B88" s="18" t="s">
        <v>47</v>
      </c>
      <c r="C88" s="55">
        <v>0.37687174400000001</v>
      </c>
      <c r="D88" s="56">
        <v>3.0976951999999999E-2</v>
      </c>
      <c r="E88" s="135">
        <v>5.1326103151724101E-33</v>
      </c>
      <c r="F88" s="55">
        <v>0.37170392499999999</v>
      </c>
      <c r="G88" s="56">
        <v>3.5717823000000003E-2</v>
      </c>
      <c r="H88" s="135">
        <v>3.4671679072268601E-24</v>
      </c>
      <c r="I88" s="136">
        <v>0.23733333333333301</v>
      </c>
      <c r="J88" s="55">
        <v>0.38862244200000001</v>
      </c>
      <c r="K88" s="56">
        <v>3.2337128999999999E-2</v>
      </c>
      <c r="L88" s="135">
        <v>5.7271887906609405E-32</v>
      </c>
      <c r="M88" s="136">
        <v>2.66666666666667E-3</v>
      </c>
      <c r="N88" s="55">
        <v>0.35514348600000001</v>
      </c>
      <c r="O88" s="56">
        <v>3.9291061000000002E-2</v>
      </c>
      <c r="P88" s="135">
        <v>2.3763237350478E-18</v>
      </c>
      <c r="Q88" s="131">
        <v>0.237073170731707</v>
      </c>
      <c r="R88" s="56">
        <v>0.30599002199999997</v>
      </c>
      <c r="S88" s="56">
        <v>4.1141140999999999E-2</v>
      </c>
      <c r="T88" s="135">
        <v>1.2306722175581201E-12</v>
      </c>
      <c r="U88" s="126">
        <v>0</v>
      </c>
    </row>
    <row r="89" spans="1:21" x14ac:dyDescent="0.3">
      <c r="A89" s="48" t="s">
        <v>45</v>
      </c>
      <c r="B89" s="18" t="s">
        <v>51</v>
      </c>
      <c r="C89" s="55">
        <v>0.200198872</v>
      </c>
      <c r="D89" s="56">
        <v>5.5995920999999997E-2</v>
      </c>
      <c r="E89" s="135">
        <v>7.3664503844816096E-4</v>
      </c>
      <c r="F89" s="55">
        <v>0.143422103</v>
      </c>
      <c r="G89" s="56">
        <v>6.3276068000000005E-2</v>
      </c>
      <c r="H89" s="135">
        <v>4.6060569801078803E-2</v>
      </c>
      <c r="I89" s="136">
        <v>0.130588235294118</v>
      </c>
      <c r="J89" s="55">
        <v>0.178046122</v>
      </c>
      <c r="K89" s="56">
        <v>5.7470038000000001E-2</v>
      </c>
      <c r="L89" s="135">
        <v>4.1007644854416598E-3</v>
      </c>
      <c r="M89" s="136">
        <v>0</v>
      </c>
      <c r="N89" s="55">
        <v>0.140722447</v>
      </c>
      <c r="O89" s="56">
        <v>7.3332295000000006E-2</v>
      </c>
      <c r="P89" s="135">
        <v>0.10642873057798601</v>
      </c>
      <c r="Q89" s="131">
        <v>0.14080000000000001</v>
      </c>
      <c r="R89" s="56">
        <v>0.15128065299999999</v>
      </c>
      <c r="S89" s="56">
        <v>6.7857593999999993E-2</v>
      </c>
      <c r="T89" s="135">
        <v>6.4470869017739602E-2</v>
      </c>
      <c r="U89" s="126">
        <v>0.180674157303371</v>
      </c>
    </row>
    <row r="90" spans="1:21" x14ac:dyDescent="0.3">
      <c r="A90" s="48" t="s">
        <v>45</v>
      </c>
      <c r="B90" s="18" t="s">
        <v>53</v>
      </c>
      <c r="C90" s="55">
        <v>-0.23669621499999999</v>
      </c>
      <c r="D90" s="56">
        <v>3.5421429999999997E-2</v>
      </c>
      <c r="E90" s="135">
        <v>7.8413100322121304E-11</v>
      </c>
      <c r="F90" s="55">
        <v>-3.7395579999999998E-2</v>
      </c>
      <c r="G90" s="56">
        <v>4.3085092999999998E-2</v>
      </c>
      <c r="H90" s="135">
        <v>0.50255067262517705</v>
      </c>
      <c r="I90" s="136">
        <v>0</v>
      </c>
      <c r="J90" s="55">
        <v>-0.16283698199999999</v>
      </c>
      <c r="K90" s="56">
        <v>3.6824282999999999E-2</v>
      </c>
      <c r="L90" s="135">
        <v>2.60777133383049E-5</v>
      </c>
      <c r="M90" s="136">
        <v>0</v>
      </c>
      <c r="N90" s="55">
        <v>-5.1770740000000003E-3</v>
      </c>
      <c r="O90" s="56">
        <v>5.3760347999999999E-2</v>
      </c>
      <c r="P90" s="135">
        <v>0.97554552166378805</v>
      </c>
      <c r="Q90" s="131">
        <v>0</v>
      </c>
      <c r="R90" s="56">
        <v>-7.8806922000000001E-2</v>
      </c>
      <c r="S90" s="56">
        <v>4.6675036000000003E-2</v>
      </c>
      <c r="T90" s="135">
        <v>0.173964226050485</v>
      </c>
      <c r="U90" s="126">
        <v>0</v>
      </c>
    </row>
    <row r="91" spans="1:21" x14ac:dyDescent="0.3">
      <c r="A91" s="48" t="s">
        <v>45</v>
      </c>
      <c r="B91" s="18" t="s">
        <v>54</v>
      </c>
      <c r="C91" s="55">
        <v>0.209004515</v>
      </c>
      <c r="D91" s="56">
        <v>3.4643308999999997E-2</v>
      </c>
      <c r="E91" s="135">
        <v>5.0811234211531099E-9</v>
      </c>
      <c r="F91" s="55">
        <v>0.120203856</v>
      </c>
      <c r="G91" s="56">
        <v>4.1417151999999999E-2</v>
      </c>
      <c r="H91" s="135">
        <v>8.7168450319607196E-3</v>
      </c>
      <c r="I91" s="136">
        <v>9.3658536585365895E-2</v>
      </c>
      <c r="J91" s="55">
        <v>0.18601098699999999</v>
      </c>
      <c r="K91" s="56">
        <v>3.5993602E-2</v>
      </c>
      <c r="L91" s="135">
        <v>7.4763531002491296E-7</v>
      </c>
      <c r="M91" s="136">
        <v>0</v>
      </c>
      <c r="N91" s="55">
        <v>0.14889450200000001</v>
      </c>
      <c r="O91" s="56">
        <v>4.6651642E-2</v>
      </c>
      <c r="P91" s="135">
        <v>3.5368837786386902E-3</v>
      </c>
      <c r="Q91" s="131">
        <v>0</v>
      </c>
      <c r="R91" s="56">
        <v>3.8081094000000003E-2</v>
      </c>
      <c r="S91" s="56">
        <v>4.7436513999999999E-2</v>
      </c>
      <c r="T91" s="135">
        <v>0.51165664246912101</v>
      </c>
      <c r="U91" s="126">
        <v>0</v>
      </c>
    </row>
    <row r="92" spans="1:21" x14ac:dyDescent="0.3">
      <c r="A92" s="48" t="s">
        <v>45</v>
      </c>
      <c r="B92" s="18" t="s">
        <v>52</v>
      </c>
      <c r="C92" s="55">
        <v>0.24132419799999999</v>
      </c>
      <c r="D92" s="56">
        <v>4.2893674999999999E-2</v>
      </c>
      <c r="E92" s="135">
        <v>5.52981587122475E-8</v>
      </c>
      <c r="F92" s="55">
        <v>0.36951318700000002</v>
      </c>
      <c r="G92" s="56">
        <v>5.0458478000000001E-2</v>
      </c>
      <c r="H92" s="135">
        <v>2.64303755601849E-12</v>
      </c>
      <c r="I92" s="136">
        <v>0.16</v>
      </c>
      <c r="J92" s="55">
        <v>0.35139605600000001</v>
      </c>
      <c r="K92" s="56">
        <v>4.8124941999999997E-2</v>
      </c>
      <c r="L92" s="135">
        <v>1.6231953718908401E-12</v>
      </c>
      <c r="M92" s="136">
        <v>0</v>
      </c>
      <c r="N92" s="55">
        <v>0.40505597399999999</v>
      </c>
      <c r="O92" s="56">
        <v>5.6838648999999998E-2</v>
      </c>
      <c r="P92" s="135">
        <v>1.0301452645729999E-11</v>
      </c>
      <c r="Q92" s="131">
        <v>0</v>
      </c>
      <c r="R92" s="56">
        <v>8.8164219000000002E-2</v>
      </c>
      <c r="S92" s="56">
        <v>5.3458102E-2</v>
      </c>
      <c r="T92" s="135">
        <v>0.185816977647491</v>
      </c>
      <c r="U92" s="126">
        <v>0</v>
      </c>
    </row>
    <row r="93" spans="1:21" x14ac:dyDescent="0.3">
      <c r="A93" s="48" t="s">
        <v>45</v>
      </c>
      <c r="B93" s="18" t="s">
        <v>57</v>
      </c>
      <c r="C93" s="55">
        <v>0.30329647999999998</v>
      </c>
      <c r="D93" s="56">
        <v>3.9310195999999999E-2</v>
      </c>
      <c r="E93" s="135">
        <v>5.1660432431173797E-14</v>
      </c>
      <c r="F93" s="55">
        <v>0.16205435200000001</v>
      </c>
      <c r="G93" s="56">
        <v>4.6962898000000003E-2</v>
      </c>
      <c r="H93" s="135">
        <v>1.5975933064847701E-3</v>
      </c>
      <c r="I93" s="136">
        <v>5.14285714285714E-2</v>
      </c>
      <c r="J93" s="55">
        <v>0.25633114800000001</v>
      </c>
      <c r="K93" s="56">
        <v>4.0777094E-2</v>
      </c>
      <c r="L93" s="135">
        <v>1.25970693040939E-9</v>
      </c>
      <c r="M93" s="136">
        <v>0</v>
      </c>
      <c r="N93" s="55">
        <v>0.19677150800000001</v>
      </c>
      <c r="O93" s="56">
        <v>5.0718046000000003E-2</v>
      </c>
      <c r="P93" s="135">
        <v>3.1373820231757397E-4</v>
      </c>
      <c r="Q93" s="131">
        <v>0</v>
      </c>
      <c r="R93" s="56">
        <v>0.122470448</v>
      </c>
      <c r="S93" s="56">
        <v>5.5811657000000001E-2</v>
      </c>
      <c r="T93" s="135">
        <v>6.7977899696662694E-2</v>
      </c>
      <c r="U93" s="126">
        <v>0</v>
      </c>
    </row>
    <row r="94" spans="1:21" x14ac:dyDescent="0.3">
      <c r="A94" s="48" t="s">
        <v>45</v>
      </c>
      <c r="B94" s="18" t="s">
        <v>58</v>
      </c>
      <c r="C94" s="55">
        <v>0.34212152800000001</v>
      </c>
      <c r="D94" s="56">
        <v>4.7309781000000002E-2</v>
      </c>
      <c r="E94" s="135">
        <v>1.7910942602258499E-12</v>
      </c>
      <c r="F94" s="55">
        <v>0.121360225</v>
      </c>
      <c r="G94" s="56">
        <v>6.4824942999999996E-2</v>
      </c>
      <c r="H94" s="135">
        <v>0.110686302917824</v>
      </c>
      <c r="I94" s="136">
        <v>0.04</v>
      </c>
      <c r="J94" s="55">
        <v>0.27508291299999998</v>
      </c>
      <c r="K94" s="56">
        <v>5.2730042999999997E-2</v>
      </c>
      <c r="L94" s="135">
        <v>5.9035222387975204E-7</v>
      </c>
      <c r="M94" s="136">
        <v>0</v>
      </c>
      <c r="N94" s="55">
        <v>0.13643077200000001</v>
      </c>
      <c r="O94" s="56">
        <v>7.0207955000000002E-2</v>
      </c>
      <c r="P94" s="135">
        <v>0.102270292136646</v>
      </c>
      <c r="Q94" s="131">
        <v>0</v>
      </c>
      <c r="R94" s="56">
        <v>0.12044548200000001</v>
      </c>
      <c r="S94" s="56">
        <v>6.8760863000000005E-2</v>
      </c>
      <c r="T94" s="135">
        <v>0.15704796865217699</v>
      </c>
      <c r="U94" s="126">
        <v>0</v>
      </c>
    </row>
    <row r="95" spans="1:21" x14ac:dyDescent="0.3">
      <c r="A95" s="48" t="s">
        <v>45</v>
      </c>
      <c r="B95" s="18" t="s">
        <v>55</v>
      </c>
      <c r="C95" s="55">
        <v>0.33538003199999999</v>
      </c>
      <c r="D95" s="56">
        <v>3.2928433E-2</v>
      </c>
      <c r="E95" s="135">
        <v>1.5405020621709501E-23</v>
      </c>
      <c r="F95" s="55">
        <v>0.14765289700000001</v>
      </c>
      <c r="G95" s="56">
        <v>4.4625771000000002E-2</v>
      </c>
      <c r="H95" s="135">
        <v>2.4995506499843798E-3</v>
      </c>
      <c r="I95" s="136">
        <v>9.2307692307692299E-2</v>
      </c>
      <c r="J95" s="55">
        <v>0.28170832699999998</v>
      </c>
      <c r="K95" s="56">
        <v>3.4506858000000001E-2</v>
      </c>
      <c r="L95" s="135">
        <v>2.2909388866325902E-15</v>
      </c>
      <c r="M95" s="136">
        <v>0</v>
      </c>
      <c r="N95" s="55">
        <v>0.21205168799999999</v>
      </c>
      <c r="O95" s="56">
        <v>4.6732236000000003E-2</v>
      </c>
      <c r="P95" s="135">
        <v>2.0082696338275498E-5</v>
      </c>
      <c r="Q95" s="131">
        <v>0</v>
      </c>
      <c r="R95" s="56">
        <v>6.4998931999999995E-2</v>
      </c>
      <c r="S95" s="56">
        <v>5.8672186000000001E-2</v>
      </c>
      <c r="T95" s="135">
        <v>0.36536499135168299</v>
      </c>
      <c r="U95" s="126">
        <v>0</v>
      </c>
    </row>
    <row r="96" spans="1:21" x14ac:dyDescent="0.3">
      <c r="A96" s="48" t="s">
        <v>45</v>
      </c>
      <c r="B96" s="18" t="s">
        <v>56</v>
      </c>
      <c r="C96" s="55">
        <v>-0.31278272600000001</v>
      </c>
      <c r="D96" s="56">
        <v>4.0851414000000003E-2</v>
      </c>
      <c r="E96" s="135">
        <v>7.6371103380040801E-14</v>
      </c>
      <c r="F96" s="55">
        <v>-3.5558540999999999E-2</v>
      </c>
      <c r="G96" s="56">
        <v>6.8240053999999994E-2</v>
      </c>
      <c r="H96" s="135">
        <v>0.71379336318519104</v>
      </c>
      <c r="I96" s="136">
        <v>0</v>
      </c>
      <c r="J96" s="55">
        <v>-0.23261149</v>
      </c>
      <c r="K96" s="56">
        <v>4.8833029E-2</v>
      </c>
      <c r="L96" s="135">
        <v>5.5713171249623499E-6</v>
      </c>
      <c r="M96" s="136">
        <v>0</v>
      </c>
      <c r="N96" s="55">
        <v>-5.0476966999999998E-2</v>
      </c>
      <c r="O96" s="56">
        <v>7.4461357000000006E-2</v>
      </c>
      <c r="P96" s="135">
        <v>0.65649019094901495</v>
      </c>
      <c r="Q96" s="131">
        <v>0</v>
      </c>
      <c r="R96" s="56">
        <v>-4.1934581999999998E-2</v>
      </c>
      <c r="S96" s="56">
        <v>6.8617353000000006E-2</v>
      </c>
      <c r="T96" s="135">
        <v>0.61841039060763003</v>
      </c>
      <c r="U96" s="126">
        <v>0</v>
      </c>
    </row>
    <row r="97" spans="1:21" x14ac:dyDescent="0.3">
      <c r="A97" s="49" t="s">
        <v>50</v>
      </c>
      <c r="B97" s="19" t="s">
        <v>10</v>
      </c>
      <c r="C97" s="57">
        <v>-0.173540841</v>
      </c>
      <c r="D97" s="53">
        <v>7.5958069000000003E-2</v>
      </c>
      <c r="E97" s="133">
        <v>2.7210592117356702E-6</v>
      </c>
      <c r="F97" s="57">
        <v>-5.1931608999999997E-2</v>
      </c>
      <c r="G97" s="53">
        <v>0.106116074</v>
      </c>
      <c r="H97" s="133">
        <v>8.5127732379810302E-3</v>
      </c>
      <c r="I97" s="134">
        <v>9.3658536585365895E-2</v>
      </c>
      <c r="J97" s="52">
        <v>-6.8413800999999996E-2</v>
      </c>
      <c r="K97" s="53">
        <v>9.0086591999999993E-2</v>
      </c>
      <c r="L97" s="133">
        <v>2.7210592117356702E-6</v>
      </c>
      <c r="M97" s="134">
        <v>0</v>
      </c>
      <c r="N97" s="52">
        <v>-0.18743533400000001</v>
      </c>
      <c r="O97" s="53">
        <v>0.102066247</v>
      </c>
      <c r="P97" s="133">
        <v>6.8851950456591399E-2</v>
      </c>
      <c r="Q97" s="130">
        <v>4.4081632653061198E-2</v>
      </c>
      <c r="R97" s="53">
        <v>-0.10543480199999999</v>
      </c>
      <c r="S97" s="53">
        <v>0.103338731</v>
      </c>
      <c r="T97" s="133">
        <v>0.81478319634549501</v>
      </c>
      <c r="U97" s="125">
        <v>0</v>
      </c>
    </row>
    <row r="98" spans="1:21" x14ac:dyDescent="0.3">
      <c r="A98" s="49" t="s">
        <v>50</v>
      </c>
      <c r="B98" s="19" t="s">
        <v>49</v>
      </c>
      <c r="C98" s="57">
        <v>0.48299354700000002</v>
      </c>
      <c r="D98" s="53">
        <v>0.119577578</v>
      </c>
      <c r="E98" s="133">
        <v>3.6987368490888101E-53</v>
      </c>
      <c r="F98" s="57">
        <v>0.44926943800000002</v>
      </c>
      <c r="G98" s="53">
        <v>0.13156720899999999</v>
      </c>
      <c r="H98" s="133">
        <v>1.0580252387304E-72</v>
      </c>
      <c r="I98" s="134">
        <v>0.17766233766233799</v>
      </c>
      <c r="J98" s="52">
        <v>0.44385436099999998</v>
      </c>
      <c r="K98" s="53">
        <v>0.13091727</v>
      </c>
      <c r="L98" s="133">
        <v>3.6987368490888101E-53</v>
      </c>
      <c r="M98" s="134">
        <v>0</v>
      </c>
      <c r="N98" s="52">
        <v>0.488605073</v>
      </c>
      <c r="O98" s="53">
        <v>0.12323724</v>
      </c>
      <c r="P98" s="133">
        <v>2.9897525629356697E-63</v>
      </c>
      <c r="Q98" s="130">
        <v>0</v>
      </c>
      <c r="R98" s="53">
        <v>0.47049762099999998</v>
      </c>
      <c r="S98" s="53">
        <v>0.12491487799999999</v>
      </c>
      <c r="T98" s="133">
        <v>1.09396726850924E-18</v>
      </c>
      <c r="U98" s="125">
        <v>4.89795918367347E-3</v>
      </c>
    </row>
    <row r="99" spans="1:21" x14ac:dyDescent="0.3">
      <c r="A99" s="49" t="s">
        <v>50</v>
      </c>
      <c r="B99" s="19" t="s">
        <v>44</v>
      </c>
      <c r="C99" s="57">
        <v>0.29186578699999999</v>
      </c>
      <c r="D99" s="53">
        <v>0.17689582200000001</v>
      </c>
      <c r="E99" s="133">
        <v>0.834930026620883</v>
      </c>
      <c r="F99" s="57">
        <v>0.46085145500000002</v>
      </c>
      <c r="G99" s="53">
        <v>0.205700296</v>
      </c>
      <c r="H99" s="133">
        <v>0.723040628979567</v>
      </c>
      <c r="I99" s="134">
        <v>0.24</v>
      </c>
      <c r="J99" s="52">
        <v>0.39859207200000002</v>
      </c>
      <c r="K99" s="53">
        <v>0.19139753500000001</v>
      </c>
      <c r="L99" s="133">
        <v>0.834930026620883</v>
      </c>
      <c r="M99" s="134">
        <v>0</v>
      </c>
      <c r="N99" s="52">
        <v>0.33819712200000002</v>
      </c>
      <c r="O99" s="53">
        <v>0.19360245800000001</v>
      </c>
      <c r="P99" s="133">
        <v>0.97554552166378805</v>
      </c>
      <c r="Q99" s="130">
        <v>0.38133333333333302</v>
      </c>
      <c r="R99" s="53">
        <v>0.45415144600000001</v>
      </c>
      <c r="S99" s="53">
        <v>0.216726171</v>
      </c>
      <c r="T99" s="133">
        <v>0.76340745618205297</v>
      </c>
      <c r="U99" s="125">
        <v>0.26273684210526299</v>
      </c>
    </row>
    <row r="100" spans="1:21" x14ac:dyDescent="0.3">
      <c r="A100" s="49" t="s">
        <v>50</v>
      </c>
      <c r="B100" s="19" t="s">
        <v>48</v>
      </c>
      <c r="C100" s="57">
        <v>5.9562399999999998E-3</v>
      </c>
      <c r="D100" s="53">
        <v>0.10970097400000001</v>
      </c>
      <c r="E100" s="133">
        <v>1.0943383684731301E-64</v>
      </c>
      <c r="F100" s="57">
        <v>-3.8405571999999999E-2</v>
      </c>
      <c r="G100" s="53">
        <v>0.114036447</v>
      </c>
      <c r="H100" s="133">
        <v>5.2886558803947103E-7</v>
      </c>
      <c r="I100" s="134">
        <v>0.123870967741935</v>
      </c>
      <c r="J100" s="52">
        <v>-6.2554389000000002E-2</v>
      </c>
      <c r="K100" s="53">
        <v>0.116373405</v>
      </c>
      <c r="L100" s="133">
        <v>1.0943383684731301E-64</v>
      </c>
      <c r="M100" s="134">
        <v>0</v>
      </c>
      <c r="N100" s="52">
        <v>3.369595E-3</v>
      </c>
      <c r="O100" s="53">
        <v>0.10970609100000001</v>
      </c>
      <c r="P100" s="133">
        <v>6.6578717699775397E-18</v>
      </c>
      <c r="Q100" s="130">
        <v>0</v>
      </c>
      <c r="R100" s="53">
        <v>1.8426521000000001E-2</v>
      </c>
      <c r="S100" s="53">
        <v>0.112942693</v>
      </c>
      <c r="T100" s="133">
        <v>1.35213846812948E-5</v>
      </c>
      <c r="U100" s="125">
        <v>0</v>
      </c>
    </row>
    <row r="101" spans="1:21" x14ac:dyDescent="0.3">
      <c r="A101" s="49" t="s">
        <v>50</v>
      </c>
      <c r="B101" s="19" t="s">
        <v>46</v>
      </c>
      <c r="C101" s="57">
        <v>0.31832537799999999</v>
      </c>
      <c r="D101" s="53">
        <v>6.7856934999999993E-2</v>
      </c>
      <c r="E101" s="133">
        <v>2.6216417620673801E-19</v>
      </c>
      <c r="F101" s="57">
        <v>0.300333725</v>
      </c>
      <c r="G101" s="53">
        <v>6.9166231999999994E-2</v>
      </c>
      <c r="H101" s="133">
        <v>0.31196541444759102</v>
      </c>
      <c r="I101" s="134">
        <v>2.66666666666667E-2</v>
      </c>
      <c r="J101" s="52">
        <v>0.29001869499999999</v>
      </c>
      <c r="K101" s="53">
        <v>7.0396280000000006E-2</v>
      </c>
      <c r="L101" s="133">
        <v>2.6216417620673801E-19</v>
      </c>
      <c r="M101" s="134">
        <v>0</v>
      </c>
      <c r="N101" s="52">
        <v>0.31760576899999998</v>
      </c>
      <c r="O101" s="53">
        <v>6.7615551999999995E-2</v>
      </c>
      <c r="P101" s="133">
        <v>0.777683016501027</v>
      </c>
      <c r="Q101" s="130">
        <v>0</v>
      </c>
      <c r="R101" s="53">
        <v>0.33217508299999998</v>
      </c>
      <c r="S101" s="53">
        <v>6.7608836000000005E-2</v>
      </c>
      <c r="T101" s="133">
        <v>2.74540231041616E-2</v>
      </c>
      <c r="U101" s="125">
        <v>0</v>
      </c>
    </row>
    <row r="102" spans="1:21" x14ac:dyDescent="0.3">
      <c r="A102" s="49" t="s">
        <v>50</v>
      </c>
      <c r="B102" s="19" t="s">
        <v>45</v>
      </c>
      <c r="C102" s="57">
        <v>0.23480679700000001</v>
      </c>
      <c r="D102" s="53">
        <v>6.7065668999999994E-2</v>
      </c>
      <c r="E102" s="133">
        <v>0.27818324925821197</v>
      </c>
      <c r="F102" s="57">
        <v>0.351988262</v>
      </c>
      <c r="G102" s="53">
        <v>7.5246368999999994E-2</v>
      </c>
      <c r="H102" s="133">
        <v>0.166056612179145</v>
      </c>
      <c r="I102" s="134">
        <v>0.22636363636363599</v>
      </c>
      <c r="J102" s="52">
        <v>0.29960078499999998</v>
      </c>
      <c r="K102" s="53">
        <v>7.0135100000000006E-2</v>
      </c>
      <c r="L102" s="133">
        <v>0.27818324925821197</v>
      </c>
      <c r="M102" s="134">
        <v>0</v>
      </c>
      <c r="N102" s="52">
        <v>0.27556878899999998</v>
      </c>
      <c r="O102" s="53">
        <v>8.1823397000000006E-2</v>
      </c>
      <c r="P102" s="133">
        <v>0.26772268209211397</v>
      </c>
      <c r="Q102" s="130">
        <v>0.36689655172413799</v>
      </c>
      <c r="R102" s="53">
        <v>0.35567015499999999</v>
      </c>
      <c r="S102" s="53">
        <v>8.3156490999999999E-2</v>
      </c>
      <c r="T102" s="133">
        <v>0.39373937677848297</v>
      </c>
      <c r="U102" s="125">
        <v>0.30990291262135899</v>
      </c>
    </row>
    <row r="103" spans="1:21" x14ac:dyDescent="0.3">
      <c r="A103" s="49" t="s">
        <v>50</v>
      </c>
      <c r="B103" s="19" t="s">
        <v>47</v>
      </c>
      <c r="C103" s="57">
        <v>0.32813002099999999</v>
      </c>
      <c r="D103" s="53">
        <v>5.4724248000000003E-2</v>
      </c>
      <c r="E103" s="133">
        <v>0.22544483585130001</v>
      </c>
      <c r="F103" s="57">
        <v>0.35372598900000002</v>
      </c>
      <c r="G103" s="53">
        <v>5.5319435E-2</v>
      </c>
      <c r="H103" s="133">
        <v>0.94109171769685196</v>
      </c>
      <c r="I103" s="134">
        <v>9.3658536585365895E-2</v>
      </c>
      <c r="J103" s="52">
        <v>0.33453614799999998</v>
      </c>
      <c r="K103" s="53">
        <v>5.5698567999999997E-2</v>
      </c>
      <c r="L103" s="133">
        <v>0.22544483585130001</v>
      </c>
      <c r="M103" s="134">
        <v>4.1142857142857099E-2</v>
      </c>
      <c r="N103" s="52">
        <v>0.33556867800000001</v>
      </c>
      <c r="O103" s="53">
        <v>5.6462666000000002E-2</v>
      </c>
      <c r="P103" s="133">
        <v>0.77607671674437195</v>
      </c>
      <c r="Q103" s="130">
        <v>0.105882352941176</v>
      </c>
      <c r="R103" s="53">
        <v>0.380037452</v>
      </c>
      <c r="S103" s="53">
        <v>5.7150213999999998E-2</v>
      </c>
      <c r="T103" s="133">
        <v>0.41832418240893998</v>
      </c>
      <c r="U103" s="125">
        <v>6.5084745762711907E-2</v>
      </c>
    </row>
    <row r="104" spans="1:21" x14ac:dyDescent="0.3">
      <c r="A104" s="49" t="s">
        <v>50</v>
      </c>
      <c r="B104" s="19" t="s">
        <v>51</v>
      </c>
      <c r="C104" s="57">
        <v>0.42590322800000002</v>
      </c>
      <c r="D104" s="53">
        <v>9.9503554999999994E-2</v>
      </c>
      <c r="E104" s="133">
        <v>4.7657118206636002E-5</v>
      </c>
      <c r="F104" s="57">
        <v>0.47772164299999997</v>
      </c>
      <c r="G104" s="53">
        <v>0.103006141</v>
      </c>
      <c r="H104" s="133">
        <v>1.4571359050372401E-5</v>
      </c>
      <c r="I104" s="134">
        <v>0.32589473684210502</v>
      </c>
      <c r="J104" s="52">
        <v>0.47107409099999997</v>
      </c>
      <c r="K104" s="53">
        <v>0.10321348499999999</v>
      </c>
      <c r="L104" s="133">
        <v>1.4334323451748901E-5</v>
      </c>
      <c r="M104" s="134">
        <v>0</v>
      </c>
      <c r="N104" s="52">
        <v>0.43771678200000003</v>
      </c>
      <c r="O104" s="53">
        <v>0.10105441699999999</v>
      </c>
      <c r="P104" s="133">
        <v>4.9366592846957698E-5</v>
      </c>
      <c r="Q104" s="130">
        <v>0.50424242424242405</v>
      </c>
      <c r="R104" s="53">
        <v>0.457281559</v>
      </c>
      <c r="S104" s="53">
        <v>0.101941085</v>
      </c>
      <c r="T104" s="133">
        <v>3.4876854111450602E-5</v>
      </c>
      <c r="U104" s="125">
        <v>3.11111111111111E-2</v>
      </c>
    </row>
    <row r="105" spans="1:21" x14ac:dyDescent="0.3">
      <c r="A105" s="49" t="s">
        <v>50</v>
      </c>
      <c r="B105" s="19" t="s">
        <v>53</v>
      </c>
      <c r="C105" s="57">
        <v>0.16786277199999999</v>
      </c>
      <c r="D105" s="53">
        <v>4.9761741999999998E-2</v>
      </c>
      <c r="E105" s="133">
        <v>1.46094918539884E-3</v>
      </c>
      <c r="F105" s="57">
        <v>7.1914223999999999E-2</v>
      </c>
      <c r="G105" s="53">
        <v>5.7606340999999998E-2</v>
      </c>
      <c r="H105" s="133">
        <v>0.310089102800575</v>
      </c>
      <c r="I105" s="134">
        <v>0.89288135593220297</v>
      </c>
      <c r="J105" s="52">
        <v>8.0751274999999997E-2</v>
      </c>
      <c r="K105" s="53">
        <v>5.2138526999999997E-2</v>
      </c>
      <c r="L105" s="133">
        <v>0.17770806438113201</v>
      </c>
      <c r="M105" s="134">
        <v>0</v>
      </c>
      <c r="N105" s="52">
        <v>0.179865519</v>
      </c>
      <c r="O105" s="53">
        <v>6.5658338999999996E-2</v>
      </c>
      <c r="P105" s="133">
        <v>1.36774219625093E-2</v>
      </c>
      <c r="Q105" s="130">
        <v>0.86817391304347802</v>
      </c>
      <c r="R105" s="53">
        <v>0.12368752500000001</v>
      </c>
      <c r="S105" s="53">
        <v>5.8475925999999998E-2</v>
      </c>
      <c r="T105" s="133">
        <v>7.8447671515112102E-2</v>
      </c>
      <c r="U105" s="125">
        <v>0.13953488372093001</v>
      </c>
    </row>
    <row r="106" spans="1:21" x14ac:dyDescent="0.3">
      <c r="A106" s="49" t="s">
        <v>50</v>
      </c>
      <c r="B106" s="19" t="s">
        <v>54</v>
      </c>
      <c r="C106" s="57">
        <v>-8.3836819999999999E-3</v>
      </c>
      <c r="D106" s="53">
        <v>6.0608024000000003E-2</v>
      </c>
      <c r="E106" s="133">
        <v>0.91280262893427999</v>
      </c>
      <c r="F106" s="57">
        <v>4.2612718000000001E-2</v>
      </c>
      <c r="G106" s="53">
        <v>6.4081368E-2</v>
      </c>
      <c r="H106" s="133">
        <v>0.62099572610185205</v>
      </c>
      <c r="I106" s="134">
        <v>0.51923076923076905</v>
      </c>
      <c r="J106" s="52">
        <v>2.2732959E-2</v>
      </c>
      <c r="K106" s="53">
        <v>6.2384551000000003E-2</v>
      </c>
      <c r="L106" s="133">
        <v>0.75988565627903004</v>
      </c>
      <c r="M106" s="134">
        <v>0</v>
      </c>
      <c r="N106" s="52">
        <v>-3.2670429999999999E-3</v>
      </c>
      <c r="O106" s="53">
        <v>6.4292680000000005E-2</v>
      </c>
      <c r="P106" s="133">
        <v>0.98407467521312997</v>
      </c>
      <c r="Q106" s="130">
        <v>0.81027522935779805</v>
      </c>
      <c r="R106" s="53">
        <v>5.1128260000000002E-2</v>
      </c>
      <c r="S106" s="53">
        <v>6.5155920000000006E-2</v>
      </c>
      <c r="T106" s="133">
        <v>0.51428325126885399</v>
      </c>
      <c r="U106" s="125">
        <v>6.6461538461538502E-2</v>
      </c>
    </row>
    <row r="107" spans="1:21" x14ac:dyDescent="0.3">
      <c r="A107" s="49" t="s">
        <v>50</v>
      </c>
      <c r="B107" s="19" t="s">
        <v>52</v>
      </c>
      <c r="C107" s="57">
        <v>4.5923424999999997E-2</v>
      </c>
      <c r="D107" s="53">
        <v>8.3084422000000005E-2</v>
      </c>
      <c r="E107" s="133">
        <v>0.63321478494904704</v>
      </c>
      <c r="F107" s="57">
        <v>-6.932662E-3</v>
      </c>
      <c r="G107" s="53">
        <v>8.6287511999999997E-2</v>
      </c>
      <c r="H107" s="133">
        <v>0.94109171769685196</v>
      </c>
      <c r="I107" s="134">
        <v>0.673684210526316</v>
      </c>
      <c r="J107" s="52">
        <v>-3.9599082000000001E-2</v>
      </c>
      <c r="K107" s="53">
        <v>8.9614294999999997E-2</v>
      </c>
      <c r="L107" s="133">
        <v>0.72043439362901796</v>
      </c>
      <c r="M107" s="134">
        <v>0</v>
      </c>
      <c r="N107" s="52">
        <v>3.9814180999999997E-2</v>
      </c>
      <c r="O107" s="53">
        <v>8.3249477000000002E-2</v>
      </c>
      <c r="P107" s="133">
        <v>0.77233855772101001</v>
      </c>
      <c r="Q107" s="130">
        <v>0.82254545454545402</v>
      </c>
      <c r="R107" s="53">
        <v>0.10634666500000001</v>
      </c>
      <c r="S107" s="53">
        <v>8.7551612000000001E-2</v>
      </c>
      <c r="T107" s="133">
        <v>0.32456452105029798</v>
      </c>
      <c r="U107" s="125">
        <v>3.11111111111111E-2</v>
      </c>
    </row>
    <row r="108" spans="1:21" x14ac:dyDescent="0.3">
      <c r="A108" s="49" t="s">
        <v>50</v>
      </c>
      <c r="B108" s="19" t="s">
        <v>57</v>
      </c>
      <c r="C108" s="57">
        <v>-0.119160138</v>
      </c>
      <c r="D108" s="53">
        <v>5.8440725999999998E-2</v>
      </c>
      <c r="E108" s="133">
        <v>5.7173635032119099E-2</v>
      </c>
      <c r="F108" s="57">
        <v>-4.0064991000000001E-2</v>
      </c>
      <c r="G108" s="53">
        <v>6.5563940000000001E-2</v>
      </c>
      <c r="H108" s="133">
        <v>0.65593283597496099</v>
      </c>
      <c r="I108" s="134">
        <v>0.673684210526316</v>
      </c>
      <c r="J108" s="52">
        <v>-5.6203614999999998E-2</v>
      </c>
      <c r="K108" s="53">
        <v>6.1517496999999997E-2</v>
      </c>
      <c r="L108" s="133">
        <v>0.46074454308991197</v>
      </c>
      <c r="M108" s="134">
        <v>0</v>
      </c>
      <c r="N108" s="52">
        <v>-0.115814639</v>
      </c>
      <c r="O108" s="53">
        <v>6.3670117999999998E-2</v>
      </c>
      <c r="P108" s="133">
        <v>0.12921479749886</v>
      </c>
      <c r="Q108" s="130">
        <v>0.96203389830508501</v>
      </c>
      <c r="R108" s="53">
        <v>-6.1457296000000002E-2</v>
      </c>
      <c r="S108" s="53">
        <v>7.1112919999999996E-2</v>
      </c>
      <c r="T108" s="133">
        <v>0.484332957040367</v>
      </c>
      <c r="U108" s="125">
        <v>0.13037037037037</v>
      </c>
    </row>
    <row r="109" spans="1:21" x14ac:dyDescent="0.3">
      <c r="A109" s="49" t="s">
        <v>50</v>
      </c>
      <c r="B109" s="19" t="s">
        <v>58</v>
      </c>
      <c r="C109" s="57">
        <v>-5.9389312999999999E-2</v>
      </c>
      <c r="D109" s="53">
        <v>7.3297142999999995E-2</v>
      </c>
      <c r="E109" s="133">
        <v>0.47297448832216599</v>
      </c>
      <c r="F109" s="57">
        <v>9.5653668999999997E-2</v>
      </c>
      <c r="G109" s="53">
        <v>9.4710656000000004E-2</v>
      </c>
      <c r="H109" s="133">
        <v>0.41668781572313002</v>
      </c>
      <c r="I109" s="134">
        <v>0.673684210526316</v>
      </c>
      <c r="J109" s="52">
        <v>6.6061778000000002E-2</v>
      </c>
      <c r="K109" s="53">
        <v>8.2990301000000002E-2</v>
      </c>
      <c r="L109" s="133">
        <v>0.52703695815431895</v>
      </c>
      <c r="M109" s="134">
        <v>0</v>
      </c>
      <c r="N109" s="52">
        <v>-5.1816849999999998E-2</v>
      </c>
      <c r="O109" s="53">
        <v>9.2762830000000004E-2</v>
      </c>
      <c r="P109" s="133">
        <v>0.72813243209685397</v>
      </c>
      <c r="Q109" s="130">
        <v>0.94758620689655204</v>
      </c>
      <c r="R109" s="53">
        <v>2.2591941000000001E-2</v>
      </c>
      <c r="S109" s="53">
        <v>9.4368295000000005E-2</v>
      </c>
      <c r="T109" s="133">
        <v>0.85346739325212595</v>
      </c>
      <c r="U109" s="125">
        <v>0.115443037974684</v>
      </c>
    </row>
    <row r="110" spans="1:21" x14ac:dyDescent="0.3">
      <c r="A110" s="49" t="s">
        <v>50</v>
      </c>
      <c r="B110" s="19" t="s">
        <v>55</v>
      </c>
      <c r="C110" s="57">
        <v>-0.206162443</v>
      </c>
      <c r="D110" s="53">
        <v>5.0923030000000001E-2</v>
      </c>
      <c r="E110" s="133">
        <v>1.2623150154287901E-4</v>
      </c>
      <c r="F110" s="57">
        <v>-0.115202636</v>
      </c>
      <c r="G110" s="53">
        <v>6.2911524999999996E-2</v>
      </c>
      <c r="H110" s="133">
        <v>0.118046147770589</v>
      </c>
      <c r="I110" s="134">
        <v>0.89288135593220297</v>
      </c>
      <c r="J110" s="52">
        <v>-0.13636173600000001</v>
      </c>
      <c r="K110" s="53">
        <v>5.4346983000000001E-2</v>
      </c>
      <c r="L110" s="133">
        <v>2.2695182416006501E-2</v>
      </c>
      <c r="M110" s="134">
        <v>0</v>
      </c>
      <c r="N110" s="52">
        <v>-0.209743189</v>
      </c>
      <c r="O110" s="53">
        <v>6.3898901999999994E-2</v>
      </c>
      <c r="P110" s="133">
        <v>2.7445146296242E-3</v>
      </c>
      <c r="Q110" s="130">
        <v>0.96203389830508501</v>
      </c>
      <c r="R110" s="53">
        <v>-0.14649798999999999</v>
      </c>
      <c r="S110" s="53">
        <v>7.2489919999999999E-2</v>
      </c>
      <c r="T110" s="133">
        <v>9.2755018027194894E-2</v>
      </c>
      <c r="U110" s="125">
        <v>0.28470588235294098</v>
      </c>
    </row>
    <row r="111" spans="1:21" x14ac:dyDescent="0.3">
      <c r="A111" s="49" t="s">
        <v>50</v>
      </c>
      <c r="B111" s="19" t="s">
        <v>56</v>
      </c>
      <c r="C111" s="57">
        <v>0.25064710299999998</v>
      </c>
      <c r="D111" s="53">
        <v>6.4486310000000005E-2</v>
      </c>
      <c r="E111" s="133">
        <v>2.29954556270989E-4</v>
      </c>
      <c r="F111" s="57">
        <v>0.14875063799999999</v>
      </c>
      <c r="G111" s="53">
        <v>8.5889974999999993E-2</v>
      </c>
      <c r="H111" s="133">
        <v>0.142792620124301</v>
      </c>
      <c r="I111" s="134">
        <v>0.66055045871559603</v>
      </c>
      <c r="J111" s="52">
        <v>0.14646604999999999</v>
      </c>
      <c r="K111" s="53">
        <v>7.5388376000000021E-2</v>
      </c>
      <c r="L111" s="133">
        <v>8.4789441564279505E-2</v>
      </c>
      <c r="M111" s="134">
        <v>0</v>
      </c>
      <c r="N111" s="52">
        <v>0.30026639199999999</v>
      </c>
      <c r="O111" s="53">
        <v>8.5693516999999997E-2</v>
      </c>
      <c r="P111" s="133">
        <v>1.3416570899398E-3</v>
      </c>
      <c r="Q111" s="130">
        <v>0.50880000000000003</v>
      </c>
      <c r="R111" s="53">
        <v>0.202744335</v>
      </c>
      <c r="S111" s="53">
        <v>8.0890221999999998E-2</v>
      </c>
      <c r="T111" s="133">
        <v>3.2523449527249199E-2</v>
      </c>
      <c r="U111" s="125">
        <v>0.36112149532710303</v>
      </c>
    </row>
    <row r="112" spans="1:21" x14ac:dyDescent="0.3">
      <c r="A112" s="48" t="s">
        <v>47</v>
      </c>
      <c r="B112" s="18" t="s">
        <v>10</v>
      </c>
      <c r="C112" s="55">
        <v>0.15659678499999999</v>
      </c>
      <c r="D112" s="56">
        <v>3.1919676000000001E-2</v>
      </c>
      <c r="E112" s="135">
        <v>5.2030334065519103E-3</v>
      </c>
      <c r="F112" s="55">
        <v>0.13374014000000001</v>
      </c>
      <c r="G112" s="56">
        <v>4.5866298999999999E-2</v>
      </c>
      <c r="H112" s="135">
        <v>9.4971765142318397E-7</v>
      </c>
      <c r="I112" s="136">
        <v>0.13012636119403001</v>
      </c>
      <c r="J112" s="55">
        <v>0.188367018</v>
      </c>
      <c r="K112" s="56">
        <v>3.7441406000000003E-2</v>
      </c>
      <c r="L112" s="135">
        <v>5.2030334065519103E-3</v>
      </c>
      <c r="M112" s="136">
        <v>0</v>
      </c>
      <c r="N112" s="55">
        <v>9.814196E-2</v>
      </c>
      <c r="O112" s="56">
        <v>4.6253501000000002E-2</v>
      </c>
      <c r="P112" s="135">
        <v>3.5368837786386902E-3</v>
      </c>
      <c r="Q112" s="131">
        <v>0.123428571428571</v>
      </c>
      <c r="R112" s="56">
        <v>1.558842E-2</v>
      </c>
      <c r="S112" s="56">
        <v>4.8298748000000002E-2</v>
      </c>
      <c r="T112" s="135">
        <v>9.6719078137000605E-2</v>
      </c>
      <c r="U112" s="126">
        <v>0.55513043478260904</v>
      </c>
    </row>
    <row r="113" spans="1:21" x14ac:dyDescent="0.3">
      <c r="A113" s="48" t="s">
        <v>47</v>
      </c>
      <c r="B113" s="18" t="s">
        <v>49</v>
      </c>
      <c r="C113" s="55">
        <v>0.21159235700000001</v>
      </c>
      <c r="D113" s="56">
        <v>4.5889949999999999E-2</v>
      </c>
      <c r="E113" s="135">
        <v>1.0936287372615299E-5</v>
      </c>
      <c r="F113" s="55">
        <v>0.255040763</v>
      </c>
      <c r="G113" s="56">
        <v>4.8732987999999998E-2</v>
      </c>
      <c r="H113" s="135">
        <v>8.6813506997912397E-7</v>
      </c>
      <c r="I113" s="136">
        <v>9.3658536585365895E-2</v>
      </c>
      <c r="J113" s="55">
        <v>0.220311114</v>
      </c>
      <c r="K113" s="56">
        <v>4.8371471999999999E-2</v>
      </c>
      <c r="L113" s="135">
        <v>1.4649368994216301E-5</v>
      </c>
      <c r="M113" s="136">
        <v>0.14526315789473701</v>
      </c>
      <c r="N113" s="55">
        <v>0.25027508999999998</v>
      </c>
      <c r="O113" s="56">
        <v>4.7867460000000001E-2</v>
      </c>
      <c r="P113" s="135">
        <v>8.2483199061118703E-7</v>
      </c>
      <c r="Q113" s="131">
        <v>2.7906976744186001E-2</v>
      </c>
      <c r="R113" s="56">
        <v>0.26038213399999999</v>
      </c>
      <c r="S113" s="56">
        <v>5.0510844999999999E-2</v>
      </c>
      <c r="T113" s="135">
        <v>1.60209483781503E-6</v>
      </c>
      <c r="U113" s="126">
        <v>4.89795918367347E-3</v>
      </c>
    </row>
    <row r="114" spans="1:21" x14ac:dyDescent="0.3">
      <c r="A114" s="48" t="s">
        <v>47</v>
      </c>
      <c r="B114" s="18" t="s">
        <v>44</v>
      </c>
      <c r="C114" s="55">
        <v>0.27547068400000002</v>
      </c>
      <c r="D114" s="56">
        <v>7.2620739000000004E-2</v>
      </c>
      <c r="E114" s="135">
        <v>3.3117839196377001E-2</v>
      </c>
      <c r="F114" s="55">
        <v>0.26923792200000002</v>
      </c>
      <c r="G114" s="56">
        <v>8.3869285000000002E-2</v>
      </c>
      <c r="H114" s="135">
        <v>1.24840712048829E-4</v>
      </c>
      <c r="I114" s="136">
        <v>7.0588235294117604E-2</v>
      </c>
      <c r="J114" s="55">
        <v>0.29530631899999998</v>
      </c>
      <c r="K114" s="56">
        <v>7.7063059000000003E-2</v>
      </c>
      <c r="L114" s="135">
        <v>3.3117839196377001E-2</v>
      </c>
      <c r="M114" s="136">
        <v>0</v>
      </c>
      <c r="N114" s="55">
        <v>0.24135915599999999</v>
      </c>
      <c r="O114" s="56">
        <v>8.1987743000000002E-2</v>
      </c>
      <c r="P114" s="135">
        <v>2.87359632948793E-3</v>
      </c>
      <c r="Q114" s="131">
        <v>6.4864864864864896E-3</v>
      </c>
      <c r="R114" s="56">
        <v>0.17568173500000001</v>
      </c>
      <c r="S114" s="56">
        <v>8.8263378000000003E-2</v>
      </c>
      <c r="T114" s="135">
        <v>7.0639683329634202E-3</v>
      </c>
      <c r="U114" s="126">
        <v>4.89795918367347E-3</v>
      </c>
    </row>
    <row r="115" spans="1:21" x14ac:dyDescent="0.3">
      <c r="A115" s="48" t="s">
        <v>47</v>
      </c>
      <c r="B115" s="18" t="s">
        <v>48</v>
      </c>
      <c r="C115" s="55">
        <v>0.19492751999999999</v>
      </c>
      <c r="D115" s="56">
        <v>4.8589385999999998E-2</v>
      </c>
      <c r="E115" s="135">
        <v>1.3909683593436601E-4</v>
      </c>
      <c r="F115" s="55">
        <v>0.216126765</v>
      </c>
      <c r="G115" s="56">
        <v>4.9310369E-2</v>
      </c>
      <c r="H115" s="135">
        <v>4.5314751580994699E-5</v>
      </c>
      <c r="I115" s="136">
        <v>0.220235294117647</v>
      </c>
      <c r="J115" s="55">
        <v>0.200102314</v>
      </c>
      <c r="K115" s="56">
        <v>5.0558783000000003E-2</v>
      </c>
      <c r="L115" s="135">
        <v>1.8523708548925301E-4</v>
      </c>
      <c r="M115" s="136">
        <v>0.33025641025641</v>
      </c>
      <c r="N115" s="55">
        <v>0.21007350299999999</v>
      </c>
      <c r="O115" s="56">
        <v>4.8772208999999997E-2</v>
      </c>
      <c r="P115" s="135">
        <v>5.3612709422850801E-5</v>
      </c>
      <c r="Q115" s="131">
        <v>0.30072289156626503</v>
      </c>
      <c r="R115" s="56">
        <v>0.181292708</v>
      </c>
      <c r="S115" s="56">
        <v>5.0708205999999999E-2</v>
      </c>
      <c r="T115" s="135">
        <v>1.4480317658978599E-3</v>
      </c>
      <c r="U115" s="126">
        <v>0.37745454545454499</v>
      </c>
    </row>
    <row r="116" spans="1:21" x14ac:dyDescent="0.3">
      <c r="A116" s="48" t="s">
        <v>47</v>
      </c>
      <c r="B116" s="18" t="s">
        <v>46</v>
      </c>
      <c r="C116" s="55">
        <v>0.66293951900000003</v>
      </c>
      <c r="D116" s="56">
        <v>3.2898976000000003E-2</v>
      </c>
      <c r="E116" s="135">
        <v>1.20473134954306E-2</v>
      </c>
      <c r="F116" s="55">
        <v>0.68057303000000002</v>
      </c>
      <c r="G116" s="56">
        <v>3.342311399999999E-2</v>
      </c>
      <c r="H116" s="135">
        <v>0.27062232013265403</v>
      </c>
      <c r="I116" s="136">
        <v>0.220235294117647</v>
      </c>
      <c r="J116" s="55">
        <v>0.67174983399999999</v>
      </c>
      <c r="K116" s="56">
        <v>3.3649032000000002E-2</v>
      </c>
      <c r="L116" s="135">
        <v>1.20473134954306E-2</v>
      </c>
      <c r="M116" s="136">
        <v>0</v>
      </c>
      <c r="N116" s="55">
        <v>0.67493164299999997</v>
      </c>
      <c r="O116" s="56">
        <v>3.3145278E-2</v>
      </c>
      <c r="P116" s="135">
        <v>0.138297603664227</v>
      </c>
      <c r="Q116" s="131">
        <v>8.2758620689655199E-2</v>
      </c>
      <c r="R116" s="56">
        <v>0.66894218299999997</v>
      </c>
      <c r="S116" s="56">
        <v>3.5813821000000003E-2</v>
      </c>
      <c r="T116" s="135">
        <v>2.5986136224007699E-3</v>
      </c>
      <c r="U116" s="126">
        <v>4.89795918367347E-3</v>
      </c>
    </row>
    <row r="117" spans="1:21" x14ac:dyDescent="0.3">
      <c r="A117" s="48" t="s">
        <v>47</v>
      </c>
      <c r="B117" s="18" t="s">
        <v>45</v>
      </c>
      <c r="C117" s="55">
        <v>0.37687174400000001</v>
      </c>
      <c r="D117" s="56">
        <v>3.0976951999999999E-2</v>
      </c>
      <c r="E117" s="135">
        <v>7.3664503844816096E-4</v>
      </c>
      <c r="F117" s="55">
        <v>0.37170392400000002</v>
      </c>
      <c r="G117" s="56">
        <v>3.5717823000000003E-2</v>
      </c>
      <c r="H117" s="135">
        <v>4.6060569801078803E-2</v>
      </c>
      <c r="I117" s="136">
        <v>0.130588235294118</v>
      </c>
      <c r="J117" s="55">
        <v>0.38862244200000001</v>
      </c>
      <c r="K117" s="56">
        <v>3.2337128999999999E-2</v>
      </c>
      <c r="L117" s="135">
        <v>7.3664503844816096E-4</v>
      </c>
      <c r="M117" s="136">
        <v>0</v>
      </c>
      <c r="N117" s="55">
        <v>0.35514348600000001</v>
      </c>
      <c r="O117" s="56">
        <v>3.9291061000000002E-2</v>
      </c>
      <c r="P117" s="135">
        <v>0.10642873057798601</v>
      </c>
      <c r="Q117" s="131">
        <v>0.14080000000000001</v>
      </c>
      <c r="R117" s="56">
        <v>0.30599002199999997</v>
      </c>
      <c r="S117" s="56">
        <v>4.1141140999999999E-2</v>
      </c>
      <c r="T117" s="135">
        <v>6.4470869017739602E-2</v>
      </c>
      <c r="U117" s="126">
        <v>0.180674157303371</v>
      </c>
    </row>
    <row r="118" spans="1:21" x14ac:dyDescent="0.3">
      <c r="A118" s="48" t="s">
        <v>47</v>
      </c>
      <c r="B118" s="18" t="s">
        <v>50</v>
      </c>
      <c r="C118" s="55">
        <v>0.32813002099999999</v>
      </c>
      <c r="D118" s="56">
        <v>5.4724248000000003E-2</v>
      </c>
      <c r="E118" s="135">
        <v>6.2202775603353699E-9</v>
      </c>
      <c r="F118" s="55">
        <v>0.35372599199999999</v>
      </c>
      <c r="G118" s="56">
        <v>5.5319436E-2</v>
      </c>
      <c r="H118" s="135">
        <v>1.3829413777966199E-9</v>
      </c>
      <c r="I118" s="136">
        <v>0.34639175257732002</v>
      </c>
      <c r="J118" s="55">
        <v>0.33453614799999998</v>
      </c>
      <c r="K118" s="56">
        <v>5.5698567999999997E-2</v>
      </c>
      <c r="L118" s="135">
        <v>7.1225369806756298E-9</v>
      </c>
      <c r="M118" s="136">
        <v>0.108318584070796</v>
      </c>
      <c r="N118" s="55">
        <v>0.33556867800000001</v>
      </c>
      <c r="O118" s="56">
        <v>5.6462666000000002E-2</v>
      </c>
      <c r="P118" s="135">
        <v>1.97307010966406E-8</v>
      </c>
      <c r="Q118" s="131">
        <v>0.61153846153846103</v>
      </c>
      <c r="R118" s="56">
        <v>0.380037452</v>
      </c>
      <c r="S118" s="56">
        <v>5.7150213999999998E-2</v>
      </c>
      <c r="T118" s="135">
        <v>3.2017416625232202E-10</v>
      </c>
      <c r="U118" s="126">
        <v>9.4117647058823504E-3</v>
      </c>
    </row>
    <row r="119" spans="1:21" x14ac:dyDescent="0.3">
      <c r="A119" s="48" t="s">
        <v>47</v>
      </c>
      <c r="B119" s="18" t="s">
        <v>51</v>
      </c>
      <c r="C119" s="55">
        <v>8.6936121000000005E-2</v>
      </c>
      <c r="D119" s="56">
        <v>3.6631137000000001E-2</v>
      </c>
      <c r="E119" s="135">
        <v>2.7476358145358801E-2</v>
      </c>
      <c r="F119" s="55">
        <v>7.3443673000000001E-2</v>
      </c>
      <c r="G119" s="56">
        <v>3.7470586E-2</v>
      </c>
      <c r="H119" s="135">
        <v>9.2292293755843802E-2</v>
      </c>
      <c r="I119" s="136">
        <v>8.2219940000000005E-2</v>
      </c>
      <c r="J119" s="55">
        <v>8.9015943E-2</v>
      </c>
      <c r="K119" s="56">
        <v>3.6918301000000001E-2</v>
      </c>
      <c r="L119" s="135">
        <v>2.8480936252734901E-2</v>
      </c>
      <c r="M119" s="136">
        <v>0.34779661016949198</v>
      </c>
      <c r="N119" s="55">
        <v>6.4605432000000004E-2</v>
      </c>
      <c r="O119" s="56">
        <v>3.931486E-2</v>
      </c>
      <c r="P119" s="135">
        <v>0.17347829221896499</v>
      </c>
      <c r="Q119" s="131">
        <v>0.04</v>
      </c>
      <c r="R119" s="56">
        <v>5.4529638999999998E-2</v>
      </c>
      <c r="S119" s="56">
        <v>3.7974562000000003E-2</v>
      </c>
      <c r="T119" s="135">
        <v>0.248245593812495</v>
      </c>
      <c r="U119" s="126">
        <v>6.8059701492537303E-2</v>
      </c>
    </row>
    <row r="120" spans="1:21" x14ac:dyDescent="0.3">
      <c r="A120" s="48" t="s">
        <v>47</v>
      </c>
      <c r="B120" s="18" t="s">
        <v>53</v>
      </c>
      <c r="C120" s="55">
        <v>-1.3311969E-2</v>
      </c>
      <c r="D120" s="56">
        <v>2.0723831000000002E-2</v>
      </c>
      <c r="E120" s="135">
        <v>0.57849494485881403</v>
      </c>
      <c r="F120" s="55">
        <v>3.4110498000000003E-2</v>
      </c>
      <c r="G120" s="56">
        <v>2.2474127E-2</v>
      </c>
      <c r="H120" s="135">
        <v>0.20115235815902399</v>
      </c>
      <c r="I120" s="136">
        <v>0</v>
      </c>
      <c r="J120" s="55">
        <v>-1.9659993000000001E-2</v>
      </c>
      <c r="K120" s="56">
        <v>2.1142978E-2</v>
      </c>
      <c r="L120" s="135">
        <v>0.46074454308991197</v>
      </c>
      <c r="M120" s="136">
        <v>0.38521008403361301</v>
      </c>
      <c r="N120" s="55">
        <v>7.1917869999999995E-2</v>
      </c>
      <c r="O120" s="56">
        <v>2.9960626000000001E-2</v>
      </c>
      <c r="P120" s="135">
        <v>3.44770364206642E-2</v>
      </c>
      <c r="Q120" s="131">
        <v>0</v>
      </c>
      <c r="R120" s="56">
        <v>8.0244056999999994E-2</v>
      </c>
      <c r="S120" s="56">
        <v>2.4901514E-2</v>
      </c>
      <c r="T120" s="135">
        <v>4.4857503761573502E-3</v>
      </c>
      <c r="U120" s="126">
        <v>0</v>
      </c>
    </row>
    <row r="121" spans="1:21" x14ac:dyDescent="0.3">
      <c r="A121" s="48" t="s">
        <v>47</v>
      </c>
      <c r="B121" s="18" t="s">
        <v>54</v>
      </c>
      <c r="C121" s="55">
        <v>0.15728352800000001</v>
      </c>
      <c r="D121" s="56">
        <v>2.3970015000000001E-2</v>
      </c>
      <c r="E121" s="135">
        <v>1.7255836046362401E-10</v>
      </c>
      <c r="F121" s="55">
        <v>0.13846598800000001</v>
      </c>
      <c r="G121" s="56">
        <v>2.5402247999999999E-2</v>
      </c>
      <c r="H121" s="135">
        <v>2.86324922866728E-7</v>
      </c>
      <c r="I121" s="136">
        <v>9.3658536585365895E-2</v>
      </c>
      <c r="J121" s="55">
        <v>0.16012517100000001</v>
      </c>
      <c r="K121" s="56">
        <v>2.4412217E-2</v>
      </c>
      <c r="L121" s="135">
        <v>2.23816254370037E-10</v>
      </c>
      <c r="M121" s="136">
        <v>0.19448275862069</v>
      </c>
      <c r="N121" s="55">
        <v>0.13627514700000001</v>
      </c>
      <c r="O121" s="56">
        <v>2.6069016E-2</v>
      </c>
      <c r="P121" s="135">
        <v>8.2483199061118703E-7</v>
      </c>
      <c r="Q121" s="131">
        <v>0</v>
      </c>
      <c r="R121" s="56">
        <v>7.5724505999999997E-2</v>
      </c>
      <c r="S121" s="56">
        <v>2.8554876999999999E-2</v>
      </c>
      <c r="T121" s="135">
        <v>2.2869049724770201E-2</v>
      </c>
      <c r="U121" s="126">
        <v>0</v>
      </c>
    </row>
    <row r="122" spans="1:21" x14ac:dyDescent="0.3">
      <c r="A122" s="48" t="s">
        <v>47</v>
      </c>
      <c r="B122" s="18" t="s">
        <v>52</v>
      </c>
      <c r="C122" s="55">
        <v>0.25039615900000001</v>
      </c>
      <c r="D122" s="56">
        <v>3.0540398E-2</v>
      </c>
      <c r="E122" s="135">
        <v>1.16494281659856E-15</v>
      </c>
      <c r="F122" s="55">
        <v>0.27596710600000002</v>
      </c>
      <c r="G122" s="56">
        <v>3.1577371999999999E-2</v>
      </c>
      <c r="H122" s="135">
        <v>2.81228018969908E-17</v>
      </c>
      <c r="I122" s="136">
        <v>0.163333333333333</v>
      </c>
      <c r="J122" s="55">
        <v>0.264269529</v>
      </c>
      <c r="K122" s="56">
        <v>3.1846014999999998E-2</v>
      </c>
      <c r="L122" s="135">
        <v>9.0482644590560009E-16</v>
      </c>
      <c r="M122" s="136">
        <v>1.97938144329897E-2</v>
      </c>
      <c r="N122" s="55">
        <v>0.29800462</v>
      </c>
      <c r="O122" s="56">
        <v>3.3055475000000001E-2</v>
      </c>
      <c r="P122" s="135">
        <v>2.61805649903205E-18</v>
      </c>
      <c r="Q122" s="131">
        <v>0</v>
      </c>
      <c r="R122" s="56">
        <v>0.18249657799999999</v>
      </c>
      <c r="S122" s="56">
        <v>3.4678249000000001E-2</v>
      </c>
      <c r="T122" s="135">
        <v>9.4705704167287495E-7</v>
      </c>
      <c r="U122" s="126">
        <v>0</v>
      </c>
    </row>
    <row r="123" spans="1:21" x14ac:dyDescent="0.3">
      <c r="A123" s="48" t="s">
        <v>47</v>
      </c>
      <c r="B123" s="18" t="s">
        <v>57</v>
      </c>
      <c r="C123" s="55">
        <v>0.12492521700000001</v>
      </c>
      <c r="D123" s="56">
        <v>2.5825652000000001E-2</v>
      </c>
      <c r="E123" s="135">
        <v>3.7613059369777998E-6</v>
      </c>
      <c r="F123" s="55">
        <v>9.6486147999999994E-2</v>
      </c>
      <c r="G123" s="56">
        <v>2.8298624000000001E-2</v>
      </c>
      <c r="H123" s="135">
        <v>1.77450548338062E-3</v>
      </c>
      <c r="I123" s="136">
        <v>0.04</v>
      </c>
      <c r="J123" s="55">
        <v>0.13393023400000001</v>
      </c>
      <c r="K123" s="56">
        <v>2.6349570999999999E-2</v>
      </c>
      <c r="L123" s="135">
        <v>1.1441971746767301E-6</v>
      </c>
      <c r="M123" s="136">
        <v>9.5135135135135093E-2</v>
      </c>
      <c r="N123" s="55">
        <v>8.7260613000000001E-2</v>
      </c>
      <c r="O123" s="56">
        <v>3.0762390000000001E-2</v>
      </c>
      <c r="P123" s="135">
        <v>1.0323762031613899E-2</v>
      </c>
      <c r="Q123" s="131">
        <v>1.2307692307692301E-2</v>
      </c>
      <c r="R123" s="56">
        <v>2.4844943000000001E-2</v>
      </c>
      <c r="S123" s="56">
        <v>3.1677234999999998E-2</v>
      </c>
      <c r="T123" s="135">
        <v>0.51428325126885399</v>
      </c>
      <c r="U123" s="126">
        <v>0</v>
      </c>
    </row>
    <row r="124" spans="1:21" x14ac:dyDescent="0.3">
      <c r="A124" s="48" t="s">
        <v>47</v>
      </c>
      <c r="B124" s="18" t="s">
        <v>58</v>
      </c>
      <c r="C124" s="55">
        <v>0.126107419</v>
      </c>
      <c r="D124" s="56">
        <v>2.9382632999999998E-2</v>
      </c>
      <c r="E124" s="135">
        <v>4.6212551039784898E-5</v>
      </c>
      <c r="F124" s="55">
        <v>9.5061792000000006E-2</v>
      </c>
      <c r="G124" s="56">
        <v>3.9964982000000003E-2</v>
      </c>
      <c r="H124" s="135">
        <v>3.4755730331470003E-2</v>
      </c>
      <c r="I124" s="136">
        <v>0.08</v>
      </c>
      <c r="J124" s="55">
        <v>0.15224040799999999</v>
      </c>
      <c r="K124" s="56">
        <v>3.4335641E-2</v>
      </c>
      <c r="L124" s="135">
        <v>2.52404864143273E-5</v>
      </c>
      <c r="M124" s="136">
        <v>2.66666666666667E-3</v>
      </c>
      <c r="N124" s="55">
        <v>6.0727591999999997E-2</v>
      </c>
      <c r="O124" s="56">
        <v>4.3442403999999997E-2</v>
      </c>
      <c r="P124" s="135">
        <v>0.25269641054896802</v>
      </c>
      <c r="Q124" s="131">
        <v>3.2727272727272702E-2</v>
      </c>
      <c r="R124" s="56">
        <v>1.21135E-4</v>
      </c>
      <c r="S124" s="56">
        <v>3.6834933E-2</v>
      </c>
      <c r="T124" s="135">
        <v>0.99737608937523603</v>
      </c>
      <c r="U124" s="126">
        <v>0</v>
      </c>
    </row>
    <row r="125" spans="1:21" x14ac:dyDescent="0.3">
      <c r="A125" s="48" t="s">
        <v>47</v>
      </c>
      <c r="B125" s="18" t="s">
        <v>55</v>
      </c>
      <c r="C125" s="55">
        <v>0.16715218300000001</v>
      </c>
      <c r="D125" s="56">
        <v>2.0625995000000001E-2</v>
      </c>
      <c r="E125" s="135">
        <v>2.3644346047459899E-15</v>
      </c>
      <c r="F125" s="55">
        <v>0.13538781799999999</v>
      </c>
      <c r="G125" s="56">
        <v>2.4601202999999995E-2</v>
      </c>
      <c r="H125" s="135">
        <v>2.2364749810458599E-7</v>
      </c>
      <c r="I125" s="136">
        <v>9.86991625531915E-2</v>
      </c>
      <c r="J125" s="55">
        <v>0.18338994</v>
      </c>
      <c r="K125" s="56">
        <v>2.2298617E-2</v>
      </c>
      <c r="L125" s="135">
        <v>1.5710112709599201E-15</v>
      </c>
      <c r="M125" s="136">
        <v>7.8260869565217397E-3</v>
      </c>
      <c r="N125" s="55">
        <v>0.12696049600000001</v>
      </c>
      <c r="O125" s="56">
        <v>2.5161798999999999E-2</v>
      </c>
      <c r="P125" s="135">
        <v>2.0076134749109302E-6</v>
      </c>
      <c r="Q125" s="131">
        <v>6.4864864864864896E-3</v>
      </c>
      <c r="R125" s="56">
        <v>2.8723496000000001E-2</v>
      </c>
      <c r="S125" s="56">
        <v>2.9558424999999999E-2</v>
      </c>
      <c r="T125" s="135">
        <v>0.41832418240893998</v>
      </c>
      <c r="U125" s="126">
        <v>0</v>
      </c>
    </row>
    <row r="126" spans="1:21" x14ac:dyDescent="0.3">
      <c r="A126" s="48" t="s">
        <v>47</v>
      </c>
      <c r="B126" s="18" t="s">
        <v>56</v>
      </c>
      <c r="C126" s="55">
        <v>-5.5564313999999997E-2</v>
      </c>
      <c r="D126" s="56">
        <v>2.5858392000000001E-2</v>
      </c>
      <c r="E126" s="135">
        <v>4.4683576792473201E-2</v>
      </c>
      <c r="F126" s="55">
        <v>6.1855349999999998E-3</v>
      </c>
      <c r="G126" s="56">
        <v>3.9553444E-2</v>
      </c>
      <c r="H126" s="135">
        <v>0.89818421189647202</v>
      </c>
      <c r="I126" s="136">
        <v>0.04</v>
      </c>
      <c r="J126" s="55">
        <v>-7.7289716999999994E-2</v>
      </c>
      <c r="K126" s="56">
        <v>3.1888154000000002E-2</v>
      </c>
      <c r="L126" s="135">
        <v>2.7927472986049001E-2</v>
      </c>
      <c r="M126" s="136">
        <v>9.6428571428571405E-2</v>
      </c>
      <c r="N126" s="55">
        <v>4.2176488999999998E-2</v>
      </c>
      <c r="O126" s="56">
        <v>4.2390104999999997E-2</v>
      </c>
      <c r="P126" s="135">
        <v>0.456793390691136</v>
      </c>
      <c r="Q126" s="131">
        <v>0</v>
      </c>
      <c r="R126" s="56">
        <v>0.109082966</v>
      </c>
      <c r="S126" s="56">
        <v>3.8262038999999998E-2</v>
      </c>
      <c r="T126" s="135">
        <v>1.3076855561809301E-2</v>
      </c>
      <c r="U126" s="126">
        <v>0</v>
      </c>
    </row>
    <row r="127" spans="1:21" x14ac:dyDescent="0.3">
      <c r="A127" s="49" t="s">
        <v>51</v>
      </c>
      <c r="B127" s="19" t="s">
        <v>10</v>
      </c>
      <c r="C127" s="57">
        <v>0.21101254999999999</v>
      </c>
      <c r="D127" s="53">
        <v>5.5660472000000003E-2</v>
      </c>
      <c r="E127" s="133">
        <v>3.2143240597050799E-4</v>
      </c>
      <c r="F127" s="57">
        <v>0.131476123</v>
      </c>
      <c r="G127" s="53">
        <v>7.8804699000000006E-2</v>
      </c>
      <c r="H127" s="133">
        <v>3.3865163364642501E-3</v>
      </c>
      <c r="I127" s="134">
        <v>0.36296908752475199</v>
      </c>
      <c r="J127" s="52">
        <v>0.17113730499999999</v>
      </c>
      <c r="K127" s="53">
        <v>6.5248360000000005E-2</v>
      </c>
      <c r="L127" s="133">
        <v>3.2143240597050799E-4</v>
      </c>
      <c r="M127" s="134">
        <v>1.0212765957446799E-2</v>
      </c>
      <c r="N127" s="52">
        <v>0.14212539299999999</v>
      </c>
      <c r="O127" s="53">
        <v>8.0594042000000005E-2</v>
      </c>
      <c r="P127" s="133">
        <v>7.4806836382203899E-3</v>
      </c>
      <c r="Q127" s="130">
        <v>0.38133333333333302</v>
      </c>
      <c r="R127" s="53">
        <v>0.15828081399999999</v>
      </c>
      <c r="S127" s="53">
        <v>7.8853828000000001E-2</v>
      </c>
      <c r="T127" s="133">
        <v>9.6297956842700594E-2</v>
      </c>
      <c r="U127" s="125">
        <v>0.177272727272727</v>
      </c>
    </row>
    <row r="128" spans="1:21" x14ac:dyDescent="0.3">
      <c r="A128" s="49" t="s">
        <v>51</v>
      </c>
      <c r="B128" s="19" t="s">
        <v>67</v>
      </c>
      <c r="C128" s="57">
        <v>6.5032900000000001E-3</v>
      </c>
      <c r="D128" s="53">
        <v>9.6987307999999994E-2</v>
      </c>
      <c r="E128" s="133">
        <v>7.6827495894171205E-2</v>
      </c>
      <c r="F128" s="57">
        <v>6.8989635999999993E-2</v>
      </c>
      <c r="G128" s="53">
        <v>0.10401168000000001</v>
      </c>
      <c r="H128" s="133">
        <v>3.9878061603463202E-36</v>
      </c>
      <c r="I128" s="134">
        <v>8.2219940000000005E-2</v>
      </c>
      <c r="J128" s="52">
        <v>5.1534244999999999E-2</v>
      </c>
      <c r="K128" s="53">
        <v>0.102218659</v>
      </c>
      <c r="L128" s="133">
        <v>7.6827495894171205E-2</v>
      </c>
      <c r="M128" s="134">
        <v>0</v>
      </c>
      <c r="N128" s="52">
        <v>4.6012782000000002E-2</v>
      </c>
      <c r="O128" s="53">
        <v>0.102561759</v>
      </c>
      <c r="P128" s="133">
        <v>6.4754762717916896E-16</v>
      </c>
      <c r="Q128" s="130">
        <v>0</v>
      </c>
      <c r="R128" s="53">
        <v>2.9586139000000001E-2</v>
      </c>
      <c r="S128" s="53">
        <v>9.9731806000000006E-2</v>
      </c>
      <c r="T128" s="133">
        <v>1.1181575667746999E-19</v>
      </c>
      <c r="U128" s="125">
        <v>0</v>
      </c>
    </row>
    <row r="129" spans="1:21" x14ac:dyDescent="0.3">
      <c r="A129" s="49" t="s">
        <v>51</v>
      </c>
      <c r="B129" s="19" t="s">
        <v>68</v>
      </c>
      <c r="C129" s="57">
        <v>0.14769436999999999</v>
      </c>
      <c r="D129" s="53">
        <v>0.14110462200000001</v>
      </c>
      <c r="E129" s="133">
        <v>3.26793024096785E-2</v>
      </c>
      <c r="F129" s="57">
        <v>7.2315207000000006E-2</v>
      </c>
      <c r="G129" s="53">
        <v>0.16212758999999999</v>
      </c>
      <c r="H129" s="133">
        <v>0.71379336318519104</v>
      </c>
      <c r="I129" s="134">
        <v>0.98621848739495799</v>
      </c>
      <c r="J129" s="52">
        <v>0.11300392500000001</v>
      </c>
      <c r="K129" s="53">
        <v>0.14786924000000001</v>
      </c>
      <c r="L129" s="133">
        <v>3.26793024096785E-2</v>
      </c>
      <c r="M129" s="134">
        <v>0</v>
      </c>
      <c r="N129" s="52">
        <v>8.2039081E-2</v>
      </c>
      <c r="O129" s="53">
        <v>0.16311805900000001</v>
      </c>
      <c r="P129" s="133">
        <v>0.126280472884676</v>
      </c>
      <c r="Q129" s="130">
        <v>0.83044247787610603</v>
      </c>
      <c r="R129" s="53">
        <v>8.3509407999999993E-2</v>
      </c>
      <c r="S129" s="53">
        <v>0.169665595</v>
      </c>
      <c r="T129" s="133">
        <v>0.40120960051032201</v>
      </c>
      <c r="U129" s="125">
        <v>0.28408163265306102</v>
      </c>
    </row>
    <row r="130" spans="1:21" x14ac:dyDescent="0.3">
      <c r="A130" s="49" t="s">
        <v>51</v>
      </c>
      <c r="B130" s="19" t="s">
        <v>69</v>
      </c>
      <c r="C130" s="57">
        <v>9.8965319999999996E-2</v>
      </c>
      <c r="D130" s="53">
        <v>8.2768699000000001E-2</v>
      </c>
      <c r="E130" s="133">
        <v>2.3569212680754299E-5</v>
      </c>
      <c r="F130" s="57">
        <v>0.139027227</v>
      </c>
      <c r="G130" s="53">
        <v>8.5461987000000003E-2</v>
      </c>
      <c r="H130" s="133">
        <v>0.38349908111348502</v>
      </c>
      <c r="I130" s="134">
        <v>0.12614678812499999</v>
      </c>
      <c r="J130" s="52">
        <v>0.14187031999999999</v>
      </c>
      <c r="K130" s="53">
        <v>8.5615993000000001E-2</v>
      </c>
      <c r="L130" s="133">
        <v>2.3569212680754299E-5</v>
      </c>
      <c r="M130" s="134">
        <v>0.06</v>
      </c>
      <c r="N130" s="52">
        <v>0.116489997</v>
      </c>
      <c r="O130" s="53">
        <v>8.6136429E-2</v>
      </c>
      <c r="P130" s="133">
        <v>5.4146846329364201E-2</v>
      </c>
      <c r="Q130" s="130">
        <v>0.13808219178082201</v>
      </c>
      <c r="R130" s="53">
        <v>8.8582912E-2</v>
      </c>
      <c r="S130" s="53">
        <v>8.4554441999999994E-2</v>
      </c>
      <c r="T130" s="133">
        <v>0.80909375682247897</v>
      </c>
      <c r="U130" s="125">
        <v>9.1578947368421093E-2</v>
      </c>
    </row>
    <row r="131" spans="1:21" x14ac:dyDescent="0.3">
      <c r="A131" s="49" t="s">
        <v>51</v>
      </c>
      <c r="B131" s="19" t="s">
        <v>70</v>
      </c>
      <c r="C131" s="57">
        <v>7.1279928000000006E-2</v>
      </c>
      <c r="D131" s="53">
        <v>5.1677503999999999E-2</v>
      </c>
      <c r="E131" s="133">
        <v>3.26793024096785E-2</v>
      </c>
      <c r="F131" s="57">
        <v>9.5408528000000006E-2</v>
      </c>
      <c r="G131" s="53">
        <v>5.2255006E-2</v>
      </c>
      <c r="H131" s="133">
        <v>0.39905213903005499</v>
      </c>
      <c r="I131" s="134">
        <v>0</v>
      </c>
      <c r="J131" s="52">
        <v>9.6182090999999997E-2</v>
      </c>
      <c r="K131" s="53">
        <v>5.1941216999999998E-2</v>
      </c>
      <c r="L131" s="133">
        <v>3.26793024096785E-2</v>
      </c>
      <c r="M131" s="134">
        <v>2.8235294117647101E-2</v>
      </c>
      <c r="N131" s="52">
        <v>7.8794426000000001E-2</v>
      </c>
      <c r="O131" s="53">
        <v>5.2622178999999998E-2</v>
      </c>
      <c r="P131" s="133">
        <v>0.71979007256667404</v>
      </c>
      <c r="Q131" s="130">
        <v>3.7333333333333302E-2</v>
      </c>
      <c r="R131" s="53">
        <v>6.3109983999999994E-2</v>
      </c>
      <c r="S131" s="53">
        <v>5.1947278E-2</v>
      </c>
      <c r="T131" s="133">
        <v>0.85346739325212595</v>
      </c>
      <c r="U131" s="125">
        <v>7.6521739130434793E-2</v>
      </c>
    </row>
    <row r="132" spans="1:21" x14ac:dyDescent="0.3">
      <c r="A132" s="49" t="s">
        <v>51</v>
      </c>
      <c r="B132" s="19" t="s">
        <v>71</v>
      </c>
      <c r="C132" s="57">
        <v>0.200198872</v>
      </c>
      <c r="D132" s="53">
        <v>5.5995920999999997E-2</v>
      </c>
      <c r="E132" s="133">
        <v>0.95449362343132704</v>
      </c>
      <c r="F132" s="57">
        <v>0.14342210399999999</v>
      </c>
      <c r="G132" s="53">
        <v>6.3276068000000005E-2</v>
      </c>
      <c r="H132" s="133">
        <v>0.62099572610185205</v>
      </c>
      <c r="I132" s="134">
        <v>0.107142857142857</v>
      </c>
      <c r="J132" s="52">
        <v>0.178046122</v>
      </c>
      <c r="K132" s="53">
        <v>5.7470038000000001E-2</v>
      </c>
      <c r="L132" s="133">
        <v>0.95449362343132704</v>
      </c>
      <c r="M132" s="134">
        <v>0</v>
      </c>
      <c r="N132" s="52">
        <v>0.140722447</v>
      </c>
      <c r="O132" s="53">
        <v>7.3332295000000006E-2</v>
      </c>
      <c r="P132" s="133">
        <v>0.77607671674437195</v>
      </c>
      <c r="Q132" s="130">
        <v>8.2758620689655199E-2</v>
      </c>
      <c r="R132" s="53">
        <v>0.15128065299999999</v>
      </c>
      <c r="S132" s="53">
        <v>6.7857593999999993E-2</v>
      </c>
      <c r="T132" s="133">
        <v>0.82889555038253404</v>
      </c>
      <c r="U132" s="125">
        <v>5.0526315789473697E-2</v>
      </c>
    </row>
    <row r="133" spans="1:21" x14ac:dyDescent="0.3">
      <c r="A133" s="49" t="s">
        <v>51</v>
      </c>
      <c r="B133" s="19" t="s">
        <v>50</v>
      </c>
      <c r="C133" s="57">
        <v>0.42590322800000002</v>
      </c>
      <c r="D133" s="53">
        <v>9.9503554999999994E-2</v>
      </c>
      <c r="E133" s="133">
        <v>1.9928386194940001E-2</v>
      </c>
      <c r="F133" s="57">
        <v>0.47772164499999997</v>
      </c>
      <c r="G133" s="53">
        <v>0.103006141</v>
      </c>
      <c r="H133" s="133">
        <v>0.31196541444759102</v>
      </c>
      <c r="I133" s="134">
        <v>9.9622641509434007E-2</v>
      </c>
      <c r="J133" s="52">
        <v>0.47107409099999997</v>
      </c>
      <c r="K133" s="53">
        <v>0.10321348499999999</v>
      </c>
      <c r="L133" s="133">
        <v>1.9928386194940001E-2</v>
      </c>
      <c r="M133" s="134">
        <v>0</v>
      </c>
      <c r="N133" s="52">
        <v>0.43771678200000003</v>
      </c>
      <c r="O133" s="53">
        <v>0.10105441699999999</v>
      </c>
      <c r="P133" s="133">
        <v>0.80616381561784101</v>
      </c>
      <c r="Q133" s="130">
        <v>0.13808219178082201</v>
      </c>
      <c r="R133" s="53">
        <v>0.457281559</v>
      </c>
      <c r="S133" s="53">
        <v>0.101941085</v>
      </c>
      <c r="T133" s="133">
        <v>0.36536499135168299</v>
      </c>
      <c r="U133" s="125">
        <v>0.18666666666666701</v>
      </c>
    </row>
    <row r="134" spans="1:21" x14ac:dyDescent="0.3">
      <c r="A134" s="49" t="s">
        <v>51</v>
      </c>
      <c r="B134" s="19" t="s">
        <v>47</v>
      </c>
      <c r="C134" s="57">
        <v>8.6936121000000005E-2</v>
      </c>
      <c r="D134" s="53">
        <v>3.6631137000000001E-2</v>
      </c>
      <c r="E134" s="133">
        <v>5.0811234211531099E-9</v>
      </c>
      <c r="F134" s="57">
        <v>7.3443673000000001E-2</v>
      </c>
      <c r="G134" s="53">
        <v>3.7470586E-2</v>
      </c>
      <c r="H134" s="133">
        <v>8.7168450319607196E-3</v>
      </c>
      <c r="I134" s="134">
        <v>9.3658536585365895E-2</v>
      </c>
      <c r="J134" s="52">
        <v>8.9015943E-2</v>
      </c>
      <c r="K134" s="53">
        <v>3.6918301000000001E-2</v>
      </c>
      <c r="L134" s="133">
        <v>5.0811234211531099E-9</v>
      </c>
      <c r="M134" s="134">
        <v>0</v>
      </c>
      <c r="N134" s="52">
        <v>6.4605432000000004E-2</v>
      </c>
      <c r="O134" s="53">
        <v>3.931486E-2</v>
      </c>
      <c r="P134" s="133">
        <v>3.5368837786386902E-3</v>
      </c>
      <c r="Q134" s="130">
        <v>0</v>
      </c>
      <c r="R134" s="53">
        <v>5.4529638999999998E-2</v>
      </c>
      <c r="S134" s="53">
        <v>3.7974562000000003E-2</v>
      </c>
      <c r="T134" s="133">
        <v>0.51165664246912101</v>
      </c>
      <c r="U134" s="125">
        <v>0</v>
      </c>
    </row>
    <row r="135" spans="1:21" x14ac:dyDescent="0.3">
      <c r="A135" s="49" t="s">
        <v>51</v>
      </c>
      <c r="B135" s="19" t="s">
        <v>53</v>
      </c>
      <c r="C135" s="57">
        <v>-0.10984145400000001</v>
      </c>
      <c r="D135" s="53">
        <v>4.1733342999999999E-2</v>
      </c>
      <c r="E135" s="133">
        <v>1.41480137064653E-2</v>
      </c>
      <c r="F135" s="57">
        <v>-2.3565050000000001E-2</v>
      </c>
      <c r="G135" s="53">
        <v>4.7156660000000003E-2</v>
      </c>
      <c r="H135" s="133">
        <v>0.71379336318519104</v>
      </c>
      <c r="I135" s="134">
        <v>9.3658536585365895E-2</v>
      </c>
      <c r="J135" s="52">
        <v>-6.2095762999999998E-2</v>
      </c>
      <c r="K135" s="53">
        <v>4.3918801E-2</v>
      </c>
      <c r="L135" s="133">
        <v>0.22485450172749399</v>
      </c>
      <c r="M135" s="134">
        <v>5.2747252747252704E-3</v>
      </c>
      <c r="N135" s="52">
        <v>-2.1683616999999999E-2</v>
      </c>
      <c r="O135" s="53">
        <v>5.9177476999999999E-2</v>
      </c>
      <c r="P135" s="133">
        <v>0.80836318357209802</v>
      </c>
      <c r="Q135" s="130">
        <v>9.2903225806451606E-2</v>
      </c>
      <c r="R135" s="53">
        <v>-6.3760443999999999E-2</v>
      </c>
      <c r="S135" s="53">
        <v>4.5350574000000005E-2</v>
      </c>
      <c r="T135" s="133">
        <v>0.25558440449553399</v>
      </c>
      <c r="U135" s="125">
        <v>6.6461538461538502E-2</v>
      </c>
    </row>
    <row r="136" spans="1:21" x14ac:dyDescent="0.3">
      <c r="A136" s="49" t="s">
        <v>51</v>
      </c>
      <c r="B136" s="19" t="s">
        <v>54</v>
      </c>
      <c r="C136" s="57">
        <v>-9.8790639999999999E-3</v>
      </c>
      <c r="D136" s="53">
        <v>4.7395540999999999E-2</v>
      </c>
      <c r="E136" s="133">
        <v>0.86367564547870601</v>
      </c>
      <c r="F136" s="57">
        <v>-5.4461939000000001E-2</v>
      </c>
      <c r="G136" s="53">
        <v>4.8465889999999998E-2</v>
      </c>
      <c r="H136" s="133">
        <v>0.36437125135419801</v>
      </c>
      <c r="I136" s="134">
        <v>9.9622641509434007E-2</v>
      </c>
      <c r="J136" s="52">
        <v>-2.7303523999999999E-2</v>
      </c>
      <c r="K136" s="53">
        <v>4.7545830999999997E-2</v>
      </c>
      <c r="L136" s="133">
        <v>0.65283915566591999</v>
      </c>
      <c r="M136" s="134">
        <v>0</v>
      </c>
      <c r="N136" s="52">
        <v>-4.1594614000000002E-2</v>
      </c>
      <c r="O136" s="53">
        <v>4.9641935999999998E-2</v>
      </c>
      <c r="P136" s="133">
        <v>0.56105719431564605</v>
      </c>
      <c r="Q136" s="130">
        <v>0.04</v>
      </c>
      <c r="R136" s="53">
        <v>-6.7853818999999996E-2</v>
      </c>
      <c r="S136" s="53">
        <v>5.2597312E-2</v>
      </c>
      <c r="T136" s="133">
        <v>0.29928450235918602</v>
      </c>
      <c r="U136" s="125">
        <v>2.76923076923077E-2</v>
      </c>
    </row>
    <row r="137" spans="1:21" x14ac:dyDescent="0.3">
      <c r="A137" s="49" t="s">
        <v>51</v>
      </c>
      <c r="B137" s="19" t="s">
        <v>52</v>
      </c>
      <c r="C137" s="57">
        <v>-5.2348964999999997E-2</v>
      </c>
      <c r="D137" s="53">
        <v>6.2458868000000001E-2</v>
      </c>
      <c r="E137" s="133">
        <v>0.45937699752577399</v>
      </c>
      <c r="F137" s="57">
        <v>-1.1542436999999999E-2</v>
      </c>
      <c r="G137" s="53">
        <v>6.3648178E-2</v>
      </c>
      <c r="H137" s="133">
        <v>0.89331371192943199</v>
      </c>
      <c r="I137" s="134">
        <v>0.162253521126761</v>
      </c>
      <c r="J137" s="52">
        <v>-7.0606740000000003E-3</v>
      </c>
      <c r="K137" s="53">
        <v>6.5053844E-2</v>
      </c>
      <c r="L137" s="133">
        <v>0.92905489564381505</v>
      </c>
      <c r="M137" s="134">
        <v>0</v>
      </c>
      <c r="N137" s="52">
        <v>-9.0390890000000002E-3</v>
      </c>
      <c r="O137" s="53">
        <v>6.3995528999999995E-2</v>
      </c>
      <c r="P137" s="133">
        <v>0.95108131876773405</v>
      </c>
      <c r="Q137" s="130">
        <v>2.2857142857142899E-2</v>
      </c>
      <c r="R137" s="53">
        <v>-0.110270654</v>
      </c>
      <c r="S137" s="53">
        <v>6.8450794999999995E-2</v>
      </c>
      <c r="T137" s="133">
        <v>0.19489293063722499</v>
      </c>
      <c r="U137" s="125">
        <v>4.2857142857142899E-2</v>
      </c>
    </row>
    <row r="138" spans="1:21" x14ac:dyDescent="0.3">
      <c r="A138" s="49" t="s">
        <v>51</v>
      </c>
      <c r="B138" s="19" t="s">
        <v>57</v>
      </c>
      <c r="C138" s="57">
        <v>9.0815510000000002E-2</v>
      </c>
      <c r="D138" s="53">
        <v>4.7754658999999998E-2</v>
      </c>
      <c r="E138" s="133">
        <v>7.6827495894171205E-2</v>
      </c>
      <c r="F138" s="57">
        <v>2.23094E-2</v>
      </c>
      <c r="G138" s="53">
        <v>5.1857786000000003E-2</v>
      </c>
      <c r="H138" s="133">
        <v>0.73254122696189194</v>
      </c>
      <c r="I138" s="134">
        <v>9.3658536585365895E-2</v>
      </c>
      <c r="J138" s="52">
        <v>5.6344475999999998E-2</v>
      </c>
      <c r="K138" s="53">
        <v>5.0187954999999999E-2</v>
      </c>
      <c r="L138" s="133">
        <v>0.36079720514951102</v>
      </c>
      <c r="M138" s="134">
        <v>2.66666666666667E-3</v>
      </c>
      <c r="N138" s="52">
        <v>4.0122322000000002E-2</v>
      </c>
      <c r="O138" s="53">
        <v>5.288346E-2</v>
      </c>
      <c r="P138" s="133">
        <v>0.59738146650575297</v>
      </c>
      <c r="Q138" s="130">
        <v>5.6470588235294099E-2</v>
      </c>
      <c r="R138" s="53">
        <v>3.3371499999999998E-2</v>
      </c>
      <c r="S138" s="53">
        <v>5.3647288000000001E-2</v>
      </c>
      <c r="T138" s="133">
        <v>0.61604594368855803</v>
      </c>
      <c r="U138" s="125">
        <v>8.2285714285714295E-2</v>
      </c>
    </row>
    <row r="139" spans="1:21" x14ac:dyDescent="0.3">
      <c r="A139" s="49" t="s">
        <v>51</v>
      </c>
      <c r="B139" s="19" t="s">
        <v>58</v>
      </c>
      <c r="C139" s="57">
        <v>-1.1663099E-2</v>
      </c>
      <c r="D139" s="53">
        <v>5.5243325000000003E-2</v>
      </c>
      <c r="E139" s="133">
        <v>0.86367564547870601</v>
      </c>
      <c r="F139" s="57">
        <v>-0.16080436300000001</v>
      </c>
      <c r="G139" s="53">
        <v>7.1285839000000004E-2</v>
      </c>
      <c r="H139" s="133">
        <v>4.6616359539596398E-2</v>
      </c>
      <c r="I139" s="134">
        <v>7.0588235294117604E-2</v>
      </c>
      <c r="J139" s="52">
        <v>-8.8684604E-2</v>
      </c>
      <c r="K139" s="53">
        <v>6.1857686000000002E-2</v>
      </c>
      <c r="L139" s="133">
        <v>0.21926949659167699</v>
      </c>
      <c r="M139" s="134">
        <v>0</v>
      </c>
      <c r="N139" s="52">
        <v>-0.12858214000000001</v>
      </c>
      <c r="O139" s="53">
        <v>7.9321928999999999E-2</v>
      </c>
      <c r="P139" s="133">
        <v>0.175023570979079</v>
      </c>
      <c r="Q139" s="130">
        <v>0.04</v>
      </c>
      <c r="R139" s="53">
        <v>-0.101951478</v>
      </c>
      <c r="S139" s="53">
        <v>6.5304565999999981E-2</v>
      </c>
      <c r="T139" s="133">
        <v>0.203552004936213</v>
      </c>
      <c r="U139" s="125">
        <v>3.4909090909090897E-2</v>
      </c>
    </row>
    <row r="140" spans="1:21" x14ac:dyDescent="0.3">
      <c r="A140" s="49" t="s">
        <v>51</v>
      </c>
      <c r="B140" s="19" t="s">
        <v>55</v>
      </c>
      <c r="C140" s="57">
        <v>3.2938988000000002E-2</v>
      </c>
      <c r="D140" s="53">
        <v>3.7407304000000002E-2</v>
      </c>
      <c r="E140" s="133">
        <v>0.43680187758578398</v>
      </c>
      <c r="F140" s="57">
        <v>-7.1317778999999998E-2</v>
      </c>
      <c r="G140" s="53">
        <v>4.9584580000000003E-2</v>
      </c>
      <c r="H140" s="133">
        <v>0.22837574304904301</v>
      </c>
      <c r="I140" s="134">
        <v>0.11389830508474599</v>
      </c>
      <c r="J140" s="52">
        <v>-1.4202388E-2</v>
      </c>
      <c r="K140" s="53">
        <v>4.2201727000000001E-2</v>
      </c>
      <c r="L140" s="133">
        <v>0.77522834783114103</v>
      </c>
      <c r="M140" s="134">
        <v>0</v>
      </c>
      <c r="N140" s="52">
        <v>-3.1712098000000001E-2</v>
      </c>
      <c r="O140" s="53">
        <v>4.9654018000000001E-2</v>
      </c>
      <c r="P140" s="133">
        <v>0.68223041199790602</v>
      </c>
      <c r="Q140" s="130">
        <v>4.8000000000000001E-2</v>
      </c>
      <c r="R140" s="53">
        <v>-6.6422631999999995E-2</v>
      </c>
      <c r="S140" s="53">
        <v>5.8568688000000001E-2</v>
      </c>
      <c r="T140" s="133">
        <v>0.35826061665138997</v>
      </c>
      <c r="U140" s="125">
        <v>6.5084745762711907E-2</v>
      </c>
    </row>
    <row r="141" spans="1:21" x14ac:dyDescent="0.3">
      <c r="A141" s="49" t="s">
        <v>51</v>
      </c>
      <c r="B141" s="19" t="s">
        <v>56</v>
      </c>
      <c r="C141" s="57">
        <v>-0.12186118899999999</v>
      </c>
      <c r="D141" s="53">
        <v>5.2130811999999999E-2</v>
      </c>
      <c r="E141" s="133">
        <v>2.9111708834565899E-2</v>
      </c>
      <c r="F141" s="57">
        <v>5.6202279999999997E-3</v>
      </c>
      <c r="G141" s="53">
        <v>7.6054720000000006E-2</v>
      </c>
      <c r="H141" s="133">
        <v>0.94109171769685196</v>
      </c>
      <c r="I141" s="134">
        <v>9.9622641509434007E-2</v>
      </c>
      <c r="J141" s="52">
        <v>-5.7340298999999997E-2</v>
      </c>
      <c r="K141" s="53">
        <v>6.2735991000000005E-2</v>
      </c>
      <c r="L141" s="133">
        <v>0.46074454308991197</v>
      </c>
      <c r="M141" s="134">
        <v>2.4242424242424201E-2</v>
      </c>
      <c r="N141" s="52">
        <v>-1.6275472999999999E-2</v>
      </c>
      <c r="O141" s="53">
        <v>8.2488830999999999E-2</v>
      </c>
      <c r="P141" s="133">
        <v>0.91198781851139599</v>
      </c>
      <c r="Q141" s="130">
        <v>0.14080000000000001</v>
      </c>
      <c r="R141" s="53">
        <v>-4.7682516000000001E-2</v>
      </c>
      <c r="S141" s="53">
        <v>6.8991505999999994E-2</v>
      </c>
      <c r="T141" s="133">
        <v>0.57026802621438999</v>
      </c>
      <c r="U141" s="125">
        <v>0.129</v>
      </c>
    </row>
    <row r="142" spans="1:21" x14ac:dyDescent="0.3">
      <c r="A142" s="48" t="s">
        <v>53</v>
      </c>
      <c r="B142" s="18" t="s">
        <v>10</v>
      </c>
      <c r="C142" s="55">
        <v>-0.304863616</v>
      </c>
      <c r="D142" s="56">
        <v>3.3226005000000003E-2</v>
      </c>
      <c r="E142" s="135">
        <v>3.1798779343613102E-88</v>
      </c>
      <c r="F142" s="55">
        <v>6.1256401000000002E-2</v>
      </c>
      <c r="G142" s="56">
        <v>4.9767216000000003E-2</v>
      </c>
      <c r="H142" s="135">
        <v>4.3305536385015102E-90</v>
      </c>
      <c r="I142" s="136">
        <v>8.2219940000000005E-2</v>
      </c>
      <c r="J142" s="55">
        <v>-0.11352652100000001</v>
      </c>
      <c r="K142" s="56">
        <v>3.8807053000000001E-2</v>
      </c>
      <c r="L142" s="135">
        <v>3.1798779343613102E-88</v>
      </c>
      <c r="M142" s="136">
        <v>0</v>
      </c>
      <c r="N142" s="55">
        <v>-2.5223848E-2</v>
      </c>
      <c r="O142" s="56">
        <v>5.9960324000000002E-2</v>
      </c>
      <c r="P142" s="135">
        <v>4.2880782047108696E-90</v>
      </c>
      <c r="Q142" s="131">
        <v>6.7924528301886805E-2</v>
      </c>
      <c r="R142" s="56">
        <v>-0.123127213</v>
      </c>
      <c r="S142" s="56">
        <v>4.7696315000000003E-2</v>
      </c>
      <c r="T142" s="135">
        <v>8.9177878370622204E-76</v>
      </c>
      <c r="U142" s="126">
        <v>0.48428571428571399</v>
      </c>
    </row>
    <row r="143" spans="1:21" x14ac:dyDescent="0.3">
      <c r="A143" s="48" t="s">
        <v>53</v>
      </c>
      <c r="B143" s="18" t="s">
        <v>49</v>
      </c>
      <c r="C143" s="55">
        <v>0.14311099199999999</v>
      </c>
      <c r="D143" s="56">
        <v>5.2992097000000002E-2</v>
      </c>
      <c r="E143" s="135">
        <v>6.1941948916280501E-38</v>
      </c>
      <c r="F143" s="55">
        <v>-4.4238803E-2</v>
      </c>
      <c r="G143" s="56">
        <v>6.6358077000000001E-2</v>
      </c>
      <c r="H143" s="135">
        <v>7.6623548174576499E-3</v>
      </c>
      <c r="I143" s="136">
        <v>0.10222222222222201</v>
      </c>
      <c r="J143" s="55">
        <v>4.7014379999999996E-3</v>
      </c>
      <c r="K143" s="56">
        <v>6.0082312999999998E-2</v>
      </c>
      <c r="L143" s="135">
        <v>6.1941948916280501E-38</v>
      </c>
      <c r="M143" s="136">
        <v>0</v>
      </c>
      <c r="N143" s="55">
        <v>3.2599896000000003E-2</v>
      </c>
      <c r="O143" s="56">
        <v>7.5677605999999994E-2</v>
      </c>
      <c r="P143" s="135">
        <v>2.8308000436310602E-6</v>
      </c>
      <c r="Q143" s="131">
        <v>0</v>
      </c>
      <c r="R143" s="56">
        <v>9.4579736999999997E-2</v>
      </c>
      <c r="S143" s="56">
        <v>6.0998486999999997E-2</v>
      </c>
      <c r="T143" s="135">
        <v>2.75113042941766E-6</v>
      </c>
      <c r="U143" s="126">
        <v>0</v>
      </c>
    </row>
    <row r="144" spans="1:21" x14ac:dyDescent="0.3">
      <c r="A144" s="48" t="s">
        <v>53</v>
      </c>
      <c r="B144" s="18" t="s">
        <v>44</v>
      </c>
      <c r="C144" s="55">
        <v>-0.177088984</v>
      </c>
      <c r="D144" s="56">
        <v>7.7494696000000002E-2</v>
      </c>
      <c r="E144" s="135">
        <v>9.5846778471463101E-4</v>
      </c>
      <c r="F144" s="55">
        <v>0.111422302</v>
      </c>
      <c r="G144" s="56">
        <v>0.105879342</v>
      </c>
      <c r="H144" s="135">
        <v>1.24266078813718E-5</v>
      </c>
      <c r="I144" s="136">
        <v>0.22636363636363599</v>
      </c>
      <c r="J144" s="55">
        <v>-4.4301605000000001E-2</v>
      </c>
      <c r="K144" s="56">
        <v>9.0539939999999999E-2</v>
      </c>
      <c r="L144" s="135">
        <v>9.5846778471463101E-4</v>
      </c>
      <c r="M144" s="136">
        <v>0</v>
      </c>
      <c r="N144" s="55">
        <v>7.0131212999999998E-2</v>
      </c>
      <c r="O144" s="56">
        <v>0.121512172</v>
      </c>
      <c r="P144" s="135">
        <v>2.1141562688431802E-3</v>
      </c>
      <c r="Q144" s="131">
        <v>0.39829787234042602</v>
      </c>
      <c r="R144" s="56">
        <v>2.4195785000000001E-2</v>
      </c>
      <c r="S144" s="56">
        <v>0.100871951</v>
      </c>
      <c r="T144" s="135">
        <v>8.7382220971978506E-5</v>
      </c>
      <c r="U144" s="126">
        <v>9.4117647058823504E-3</v>
      </c>
    </row>
    <row r="145" spans="1:21" x14ac:dyDescent="0.3">
      <c r="A145" s="48" t="s">
        <v>53</v>
      </c>
      <c r="B145" s="18" t="s">
        <v>48</v>
      </c>
      <c r="C145" s="55">
        <v>7.3810002E-2</v>
      </c>
      <c r="D145" s="56">
        <v>4.1350228000000003E-2</v>
      </c>
      <c r="E145" s="135">
        <v>3.6723723427911901E-3</v>
      </c>
      <c r="F145" s="55">
        <v>-4.2633755000000002E-2</v>
      </c>
      <c r="G145" s="56">
        <v>5.3332877000000001E-2</v>
      </c>
      <c r="H145" s="135">
        <v>1.7040937089413901E-7</v>
      </c>
      <c r="I145" s="136">
        <v>0.23736263736263699</v>
      </c>
      <c r="J145" s="55">
        <v>-5.3032065000000003E-2</v>
      </c>
      <c r="K145" s="56">
        <v>4.8580469000000001E-2</v>
      </c>
      <c r="L145" s="135">
        <v>3.6723723427911901E-3</v>
      </c>
      <c r="M145" s="136">
        <v>0</v>
      </c>
      <c r="N145" s="55">
        <v>3.1556447000000001E-2</v>
      </c>
      <c r="O145" s="56">
        <v>6.6833087999999999E-2</v>
      </c>
      <c r="P145" s="135">
        <v>2.2406746553168501E-3</v>
      </c>
      <c r="Q145" s="131">
        <v>0.33428571428571402</v>
      </c>
      <c r="R145" s="56">
        <v>0.110198085</v>
      </c>
      <c r="S145" s="56">
        <v>4.7764947000000002E-2</v>
      </c>
      <c r="T145" s="135">
        <v>0.200059616561785</v>
      </c>
      <c r="U145" s="126">
        <v>0.456216216216216</v>
      </c>
    </row>
    <row r="146" spans="1:21" x14ac:dyDescent="0.3">
      <c r="A146" s="48" t="s">
        <v>53</v>
      </c>
      <c r="B146" s="18" t="s">
        <v>46</v>
      </c>
      <c r="C146" s="55">
        <v>7.3174545999999993E-2</v>
      </c>
      <c r="D146" s="56">
        <v>2.9023041999999999E-2</v>
      </c>
      <c r="E146" s="135">
        <v>1.9222427144260399E-2</v>
      </c>
      <c r="F146" s="55">
        <v>5.3293220000000001E-3</v>
      </c>
      <c r="G146" s="56">
        <v>3.2992431000000003E-2</v>
      </c>
      <c r="H146" s="135">
        <v>0.89818421189647202</v>
      </c>
      <c r="I146" s="136">
        <v>0.57333333333333303</v>
      </c>
      <c r="J146" s="55">
        <v>-2.323061E-3</v>
      </c>
      <c r="K146" s="56">
        <v>3.1129180999999999E-2</v>
      </c>
      <c r="L146" s="135">
        <v>1.9222427144260399E-2</v>
      </c>
      <c r="M146" s="136">
        <v>0</v>
      </c>
      <c r="N146" s="55">
        <v>6.3598918000000004E-2</v>
      </c>
      <c r="O146" s="56">
        <v>3.9088499999999998E-2</v>
      </c>
      <c r="P146" s="135">
        <v>0.175023570979079</v>
      </c>
      <c r="Q146" s="131">
        <v>0.79777777777777803</v>
      </c>
      <c r="R146" s="56">
        <v>0.102322274</v>
      </c>
      <c r="S146" s="56">
        <v>3.1444845999999999E-2</v>
      </c>
      <c r="T146" s="135">
        <v>4.1375559413304903E-3</v>
      </c>
      <c r="U146" s="126">
        <v>8.54794520547945E-2</v>
      </c>
    </row>
    <row r="147" spans="1:21" x14ac:dyDescent="0.3">
      <c r="A147" s="48" t="s">
        <v>53</v>
      </c>
      <c r="B147" s="18" t="s">
        <v>45</v>
      </c>
      <c r="C147" s="55">
        <v>-0.23669621499999999</v>
      </c>
      <c r="D147" s="56">
        <v>3.5421429999999997E-2</v>
      </c>
      <c r="E147" s="135">
        <v>1.1998147168557399E-3</v>
      </c>
      <c r="F147" s="55">
        <v>-3.7395823000000002E-2</v>
      </c>
      <c r="G147" s="56">
        <v>4.3085093999999997E-2</v>
      </c>
      <c r="H147" s="135">
        <v>7.43434554101975E-9</v>
      </c>
      <c r="I147" s="136">
        <v>9.7142857142857197E-2</v>
      </c>
      <c r="J147" s="55">
        <v>-0.16283698199999999</v>
      </c>
      <c r="K147" s="56">
        <v>3.6824282999999999E-2</v>
      </c>
      <c r="L147" s="135">
        <v>1.1998147168557399E-3</v>
      </c>
      <c r="M147" s="136">
        <v>0</v>
      </c>
      <c r="N147" s="55">
        <v>-5.1770740000000003E-3</v>
      </c>
      <c r="O147" s="56">
        <v>5.3760347999999999E-2</v>
      </c>
      <c r="P147" s="135">
        <v>1.3786983841044799E-6</v>
      </c>
      <c r="Q147" s="131">
        <v>0</v>
      </c>
      <c r="R147" s="56">
        <v>-7.8806922000000001E-2</v>
      </c>
      <c r="S147" s="56">
        <v>4.6675036000000003E-2</v>
      </c>
      <c r="T147" s="135">
        <v>0.33241668439765598</v>
      </c>
      <c r="U147" s="126">
        <v>0</v>
      </c>
    </row>
    <row r="148" spans="1:21" x14ac:dyDescent="0.3">
      <c r="A148" s="48" t="s">
        <v>53</v>
      </c>
      <c r="B148" s="18" t="s">
        <v>50</v>
      </c>
      <c r="C148" s="55">
        <v>0.16786277199999999</v>
      </c>
      <c r="D148" s="56">
        <v>4.9761741999999998E-2</v>
      </c>
      <c r="E148" s="135">
        <v>2.9111708834565899E-2</v>
      </c>
      <c r="F148" s="55">
        <v>7.1914241000000004E-2</v>
      </c>
      <c r="G148" s="56">
        <v>5.7606338999999999E-2</v>
      </c>
      <c r="H148" s="135">
        <v>0.94109171769685196</v>
      </c>
      <c r="I148" s="136">
        <v>9.9622641509434007E-2</v>
      </c>
      <c r="J148" s="55">
        <v>8.0751274999999997E-2</v>
      </c>
      <c r="K148" s="56">
        <v>5.2138526999999997E-2</v>
      </c>
      <c r="L148" s="135">
        <v>2.9111708834565899E-2</v>
      </c>
      <c r="M148" s="136">
        <v>2.4242424242424201E-2</v>
      </c>
      <c r="N148" s="55">
        <v>0.179865519</v>
      </c>
      <c r="O148" s="56">
        <v>6.5658338999999996E-2</v>
      </c>
      <c r="P148" s="135">
        <v>0.91198781851139599</v>
      </c>
      <c r="Q148" s="131">
        <v>0.14080000000000001</v>
      </c>
      <c r="R148" s="56">
        <v>0.12368752500000001</v>
      </c>
      <c r="S148" s="56">
        <v>5.8475925999999998E-2</v>
      </c>
      <c r="T148" s="135">
        <v>0.57026802621438999</v>
      </c>
      <c r="U148" s="126">
        <v>0.129</v>
      </c>
    </row>
    <row r="149" spans="1:21" x14ac:dyDescent="0.3">
      <c r="A149" s="48" t="s">
        <v>53</v>
      </c>
      <c r="B149" s="18" t="s">
        <v>47</v>
      </c>
      <c r="C149" s="55">
        <v>-1.3311969E-2</v>
      </c>
      <c r="D149" s="56">
        <v>2.0723831000000002E-2</v>
      </c>
      <c r="E149" s="135">
        <v>1.7255836046362401E-10</v>
      </c>
      <c r="F149" s="55">
        <v>3.4110520999999998E-2</v>
      </c>
      <c r="G149" s="56">
        <v>2.2474126000000001E-2</v>
      </c>
      <c r="H149" s="135">
        <v>2.86324922866728E-7</v>
      </c>
      <c r="I149" s="136">
        <v>9.3658536585365895E-2</v>
      </c>
      <c r="J149" s="55">
        <v>-1.9659993000000001E-2</v>
      </c>
      <c r="K149" s="56">
        <v>2.1142978E-2</v>
      </c>
      <c r="L149" s="135">
        <v>1.7255836046362401E-10</v>
      </c>
      <c r="M149" s="136">
        <v>0.19448275862069</v>
      </c>
      <c r="N149" s="55">
        <v>7.1917869999999995E-2</v>
      </c>
      <c r="O149" s="56">
        <v>2.9960626000000001E-2</v>
      </c>
      <c r="P149" s="135">
        <v>8.2483199061118703E-7</v>
      </c>
      <c r="Q149" s="131">
        <v>0</v>
      </c>
      <c r="R149" s="56">
        <v>8.0244056999999994E-2</v>
      </c>
      <c r="S149" s="56">
        <v>2.4901514E-2</v>
      </c>
      <c r="T149" s="135">
        <v>2.2869049724770201E-2</v>
      </c>
      <c r="U149" s="126">
        <v>0</v>
      </c>
    </row>
    <row r="150" spans="1:21" x14ac:dyDescent="0.3">
      <c r="A150" s="48" t="s">
        <v>53</v>
      </c>
      <c r="B150" s="18" t="s">
        <v>51</v>
      </c>
      <c r="C150" s="55">
        <v>-0.10984145400000001</v>
      </c>
      <c r="D150" s="56">
        <v>4.1733342999999999E-2</v>
      </c>
      <c r="E150" s="135">
        <v>5.1660432431173797E-14</v>
      </c>
      <c r="F150" s="55">
        <v>-2.3565101000000001E-2</v>
      </c>
      <c r="G150" s="56">
        <v>4.7156658999999997E-2</v>
      </c>
      <c r="H150" s="135">
        <v>1.5975933064847701E-3</v>
      </c>
      <c r="I150" s="136">
        <v>5.14285714285714E-2</v>
      </c>
      <c r="J150" s="55">
        <v>-6.2095762999999998E-2</v>
      </c>
      <c r="K150" s="56">
        <v>4.3918801E-2</v>
      </c>
      <c r="L150" s="135">
        <v>5.1660432431173797E-14</v>
      </c>
      <c r="M150" s="136">
        <v>0</v>
      </c>
      <c r="N150" s="55">
        <v>-2.1683616999999999E-2</v>
      </c>
      <c r="O150" s="56">
        <v>5.9177476999999999E-2</v>
      </c>
      <c r="P150" s="135">
        <v>3.1373820231757397E-4</v>
      </c>
      <c r="Q150" s="131">
        <v>0</v>
      </c>
      <c r="R150" s="56">
        <v>-6.3760443999999999E-2</v>
      </c>
      <c r="S150" s="56">
        <v>4.5350574000000005E-2</v>
      </c>
      <c r="T150" s="135">
        <v>6.7977899696662694E-2</v>
      </c>
      <c r="U150" s="126">
        <v>0</v>
      </c>
    </row>
    <row r="151" spans="1:21" x14ac:dyDescent="0.3">
      <c r="A151" s="48" t="s">
        <v>53</v>
      </c>
      <c r="B151" s="18" t="s">
        <v>54</v>
      </c>
      <c r="C151" s="55">
        <v>0.51715693399999996</v>
      </c>
      <c r="D151" s="56">
        <v>3.2637095999999997E-2</v>
      </c>
      <c r="E151" s="135">
        <v>3.61407753893554E-55</v>
      </c>
      <c r="F151" s="55">
        <v>0.77825424700000001</v>
      </c>
      <c r="G151" s="56">
        <v>4.0262350000000002E-2</v>
      </c>
      <c r="H151" s="135">
        <v>1.81749877766197E-81</v>
      </c>
      <c r="I151" s="136">
        <v>0</v>
      </c>
      <c r="J151" s="55">
        <v>0.63912617800000004</v>
      </c>
      <c r="K151" s="56">
        <v>3.5983011000000002E-2</v>
      </c>
      <c r="L151" s="135">
        <v>5.5786304484558396E-69</v>
      </c>
      <c r="M151" s="136">
        <v>0</v>
      </c>
      <c r="N151" s="55">
        <v>0.73273956500000004</v>
      </c>
      <c r="O151" s="56">
        <v>4.3106355999999998E-2</v>
      </c>
      <c r="P151" s="135">
        <v>3.37503555026959E-63</v>
      </c>
      <c r="Q151" s="131">
        <v>0</v>
      </c>
      <c r="R151" s="56">
        <v>0.745735394</v>
      </c>
      <c r="S151" s="56">
        <v>4.0228265999999999E-2</v>
      </c>
      <c r="T151" s="135">
        <v>6.1625386972527905E-75</v>
      </c>
      <c r="U151" s="126">
        <v>0</v>
      </c>
    </row>
    <row r="152" spans="1:21" x14ac:dyDescent="0.3">
      <c r="A152" s="48" t="s">
        <v>53</v>
      </c>
      <c r="B152" s="18" t="s">
        <v>52</v>
      </c>
      <c r="C152" s="55">
        <v>0.34998665899999998</v>
      </c>
      <c r="D152" s="56">
        <v>3.3109833999999998E-2</v>
      </c>
      <c r="E152" s="135">
        <v>7.6827495894171205E-2</v>
      </c>
      <c r="F152" s="55">
        <v>0.26276213799999998</v>
      </c>
      <c r="G152" s="56">
        <v>3.6005268E-2</v>
      </c>
      <c r="H152" s="135">
        <v>0.73254122696189194</v>
      </c>
      <c r="I152" s="136">
        <v>9.3658536585365895E-2</v>
      </c>
      <c r="J152" s="55">
        <v>0.23370769399999999</v>
      </c>
      <c r="K152" s="56">
        <v>3.4349643999999999E-2</v>
      </c>
      <c r="L152" s="135">
        <v>7.6827495894171205E-2</v>
      </c>
      <c r="M152" s="136">
        <v>2.66666666666667E-3</v>
      </c>
      <c r="N152" s="55">
        <v>0.26276271299999998</v>
      </c>
      <c r="O152" s="56">
        <v>4.6466585999999997E-2</v>
      </c>
      <c r="P152" s="135">
        <v>0.59738146650575297</v>
      </c>
      <c r="Q152" s="131">
        <v>5.6470588235294099E-2</v>
      </c>
      <c r="R152" s="56">
        <v>0.541613397</v>
      </c>
      <c r="S152" s="56">
        <v>3.9731185000000002E-2</v>
      </c>
      <c r="T152" s="135">
        <v>0.61604594368855803</v>
      </c>
      <c r="U152" s="126">
        <v>8.2285714285714295E-2</v>
      </c>
    </row>
    <row r="153" spans="1:21" x14ac:dyDescent="0.3">
      <c r="A153" s="48" t="s">
        <v>53</v>
      </c>
      <c r="B153" s="18" t="s">
        <v>57</v>
      </c>
      <c r="C153" s="55">
        <v>-0.31368353900000001</v>
      </c>
      <c r="D153" s="56">
        <v>2.6225037999999999E-2</v>
      </c>
      <c r="E153" s="135">
        <v>5.2356948555793803E-32</v>
      </c>
      <c r="F153" s="55">
        <v>-0.131004172</v>
      </c>
      <c r="G153" s="56">
        <v>3.2528742999999999E-2</v>
      </c>
      <c r="H153" s="135">
        <v>1.8296256019844601E-4</v>
      </c>
      <c r="I153" s="136">
        <v>0</v>
      </c>
      <c r="J153" s="55">
        <v>-0.218581313</v>
      </c>
      <c r="K153" s="56">
        <v>2.7682748E-2</v>
      </c>
      <c r="L153" s="135">
        <v>1.9209042573865401E-14</v>
      </c>
      <c r="M153" s="136">
        <v>0</v>
      </c>
      <c r="N153" s="55">
        <v>-0.18590398399999999</v>
      </c>
      <c r="O153" s="56">
        <v>4.0216202999999999E-2</v>
      </c>
      <c r="P153" s="135">
        <v>1.4668428278010901E-5</v>
      </c>
      <c r="Q153" s="131">
        <v>0</v>
      </c>
      <c r="R153" s="56">
        <v>-0.19157637799999999</v>
      </c>
      <c r="S153" s="56">
        <v>3.4933139000000002E-2</v>
      </c>
      <c r="T153" s="135">
        <v>3.3248792555691799E-7</v>
      </c>
      <c r="U153" s="126">
        <v>0</v>
      </c>
    </row>
    <row r="154" spans="1:21" x14ac:dyDescent="0.3">
      <c r="A154" s="48" t="s">
        <v>53</v>
      </c>
      <c r="B154" s="18" t="s">
        <v>58</v>
      </c>
      <c r="C154" s="55">
        <v>-0.25925799199999999</v>
      </c>
      <c r="D154" s="56">
        <v>3.3749830000000001E-2</v>
      </c>
      <c r="E154" s="135">
        <v>6.4932959507141597E-14</v>
      </c>
      <c r="F154" s="55">
        <v>0.118400408</v>
      </c>
      <c r="G154" s="56">
        <v>4.4876201999999997E-2</v>
      </c>
      <c r="H154" s="135">
        <v>1.88612398460394E-2</v>
      </c>
      <c r="I154" s="136">
        <v>0</v>
      </c>
      <c r="J154" s="55">
        <v>-5.7891776999999998E-2</v>
      </c>
      <c r="K154" s="56">
        <v>3.7103644999999998E-2</v>
      </c>
      <c r="L154" s="135">
        <v>0.175845372022879</v>
      </c>
      <c r="M154" s="136">
        <v>0</v>
      </c>
      <c r="N154" s="55">
        <v>4.4242144999999997E-2</v>
      </c>
      <c r="O154" s="56">
        <v>5.4752315000000003E-2</v>
      </c>
      <c r="P154" s="135">
        <v>0.57454783683376298</v>
      </c>
      <c r="Q154" s="131">
        <v>0</v>
      </c>
      <c r="R154" s="56">
        <v>-9.2568824999999993E-2</v>
      </c>
      <c r="S154" s="56">
        <v>4.4025439E-2</v>
      </c>
      <c r="T154" s="135">
        <v>7.8820035270015507E-2</v>
      </c>
      <c r="U154" s="126">
        <v>0</v>
      </c>
    </row>
    <row r="155" spans="1:21" x14ac:dyDescent="0.3">
      <c r="A155" s="48" t="s">
        <v>53</v>
      </c>
      <c r="B155" s="18" t="s">
        <v>55</v>
      </c>
      <c r="C155" s="55">
        <v>3.9472433000000001E-2</v>
      </c>
      <c r="D155" s="56">
        <v>2.0799705000000002E-2</v>
      </c>
      <c r="E155" s="135">
        <v>7.6827495894171205E-2</v>
      </c>
      <c r="F155" s="55">
        <v>0.425434857</v>
      </c>
      <c r="G155" s="56">
        <v>3.3194878999999997E-2</v>
      </c>
      <c r="H155" s="135">
        <v>3.9878061603463202E-36</v>
      </c>
      <c r="I155" s="136">
        <v>8.2219940000000005E-2</v>
      </c>
      <c r="J155" s="55">
        <v>0.22839036400000001</v>
      </c>
      <c r="K155" s="56">
        <v>2.5217401E-2</v>
      </c>
      <c r="L155" s="135">
        <v>1.4647085416977801E-18</v>
      </c>
      <c r="M155" s="136">
        <v>0</v>
      </c>
      <c r="N155" s="55">
        <v>0.29184249600000001</v>
      </c>
      <c r="O155" s="56">
        <v>3.4882297999999999E-2</v>
      </c>
      <c r="P155" s="135">
        <v>6.4754762717916896E-16</v>
      </c>
      <c r="Q155" s="131">
        <v>0</v>
      </c>
      <c r="R155" s="56">
        <v>0.33748676</v>
      </c>
      <c r="S155" s="56">
        <v>3.5750652000000001E-2</v>
      </c>
      <c r="T155" s="135">
        <v>1.1181575667746999E-19</v>
      </c>
      <c r="U155" s="126">
        <v>0</v>
      </c>
    </row>
    <row r="156" spans="1:21" x14ac:dyDescent="0.3">
      <c r="A156" s="48" t="s">
        <v>53</v>
      </c>
      <c r="B156" s="18" t="s">
        <v>56</v>
      </c>
      <c r="C156" s="55">
        <v>0.30149902099999998</v>
      </c>
      <c r="D156" s="56">
        <v>2.8852623000000001E-2</v>
      </c>
      <c r="E156" s="135">
        <v>1.0384197837430001E-24</v>
      </c>
      <c r="F156" s="55">
        <v>-0.14830053200000001</v>
      </c>
      <c r="G156" s="56">
        <v>4.8347158000000001E-2</v>
      </c>
      <c r="H156" s="135">
        <v>5.3980804779132198E-3</v>
      </c>
      <c r="I156" s="136">
        <v>2.66666666666667E-2</v>
      </c>
      <c r="J156" s="55">
        <v>6.5480556999999995E-2</v>
      </c>
      <c r="K156" s="56">
        <v>3.4531472000000001E-2</v>
      </c>
      <c r="L156" s="135">
        <v>9.2681640376389596E-2</v>
      </c>
      <c r="M156" s="136">
        <v>0</v>
      </c>
      <c r="N156" s="55">
        <v>-5.4345259E-2</v>
      </c>
      <c r="O156" s="56">
        <v>5.6744026000000003E-2</v>
      </c>
      <c r="P156" s="135">
        <v>0.47745977826934</v>
      </c>
      <c r="Q156" s="131">
        <v>0</v>
      </c>
      <c r="R156" s="56">
        <v>0.12319052899999999</v>
      </c>
      <c r="S156" s="56">
        <v>3.9936117E-2</v>
      </c>
      <c r="T156" s="135">
        <v>6.7921538576476096E-3</v>
      </c>
      <c r="U156" s="126">
        <v>0</v>
      </c>
    </row>
    <row r="157" spans="1:21" x14ac:dyDescent="0.3">
      <c r="A157" s="47" t="s">
        <v>54</v>
      </c>
      <c r="B157" s="17" t="s">
        <v>10</v>
      </c>
      <c r="C157" s="52">
        <v>0.296529869</v>
      </c>
      <c r="D157" s="53">
        <v>3.5310597999999999E-2</v>
      </c>
      <c r="E157" s="133">
        <v>0.55974882897073297</v>
      </c>
      <c r="F157" s="52">
        <v>0.187784901</v>
      </c>
      <c r="G157" s="53">
        <v>5.1556370999999997E-2</v>
      </c>
      <c r="H157" s="133">
        <v>2.25224987362794E-2</v>
      </c>
      <c r="I157" s="134">
        <v>0.220235294117647</v>
      </c>
      <c r="J157" s="52">
        <v>0.26822099799999999</v>
      </c>
      <c r="K157" s="53">
        <v>4.1661971999999999E-2</v>
      </c>
      <c r="L157" s="133">
        <v>0.55974882897073297</v>
      </c>
      <c r="M157" s="134">
        <v>0</v>
      </c>
      <c r="N157" s="52">
        <v>0.24295557100000001</v>
      </c>
      <c r="O157" s="53">
        <v>5.2393726000000002E-2</v>
      </c>
      <c r="P157" s="133">
        <v>0.32766486015728502</v>
      </c>
      <c r="Q157" s="130">
        <v>0.34447058823529397</v>
      </c>
      <c r="R157" s="53">
        <v>0.103021706</v>
      </c>
      <c r="S157" s="53">
        <v>5.2812367999999998E-2</v>
      </c>
      <c r="T157" s="133">
        <v>0.99498192786291395</v>
      </c>
      <c r="U157" s="125">
        <v>0.33142857142857102</v>
      </c>
    </row>
    <row r="158" spans="1:21" x14ac:dyDescent="0.3">
      <c r="A158" s="47" t="s">
        <v>54</v>
      </c>
      <c r="B158" s="17" t="s">
        <v>49</v>
      </c>
      <c r="C158" s="52">
        <v>-0.13127075199999999</v>
      </c>
      <c r="D158" s="53">
        <v>5.5648063999999997E-2</v>
      </c>
      <c r="E158" s="133">
        <v>6.2335389624499603E-3</v>
      </c>
      <c r="F158" s="52">
        <v>-5.5903251000000001E-2</v>
      </c>
      <c r="G158" s="53">
        <v>6.0121866000000003E-2</v>
      </c>
      <c r="H158" s="133">
        <v>0.73254122696189194</v>
      </c>
      <c r="I158" s="134">
        <v>9.3658536585365895E-2</v>
      </c>
      <c r="J158" s="52">
        <v>-9.3600021000000005E-2</v>
      </c>
      <c r="K158" s="53">
        <v>5.8515375000000001E-2</v>
      </c>
      <c r="L158" s="133">
        <v>6.2335389624499603E-3</v>
      </c>
      <c r="M158" s="134">
        <v>4.1142857142857099E-2</v>
      </c>
      <c r="N158" s="52">
        <v>-9.6530120999999997E-2</v>
      </c>
      <c r="O158" s="53">
        <v>5.8892707000000002E-2</v>
      </c>
      <c r="P158" s="133">
        <v>0.80843307823857902</v>
      </c>
      <c r="Q158" s="130">
        <v>9.5238095238095205E-2</v>
      </c>
      <c r="R158" s="53">
        <v>-8.0122930999999994E-2</v>
      </c>
      <c r="S158" s="53">
        <v>6.1573588999999998E-2</v>
      </c>
      <c r="T158" s="133">
        <v>0.99498192786291395</v>
      </c>
      <c r="U158" s="125">
        <v>8.9599999999999999E-2</v>
      </c>
    </row>
    <row r="159" spans="1:21" x14ac:dyDescent="0.3">
      <c r="A159" s="47" t="s">
        <v>54</v>
      </c>
      <c r="B159" s="17" t="s">
        <v>44</v>
      </c>
      <c r="C159" s="52">
        <v>0.11655339200000001</v>
      </c>
      <c r="D159" s="53">
        <v>8.7907407000000007E-2</v>
      </c>
      <c r="E159" s="133">
        <v>7.5825106160385699E-6</v>
      </c>
      <c r="F159" s="52">
        <v>-8.8230919999999994E-3</v>
      </c>
      <c r="G159" s="53">
        <v>0.103156971</v>
      </c>
      <c r="H159" s="133">
        <v>5.2898245035107799E-5</v>
      </c>
      <c r="I159" s="134">
        <v>0.81182608695652203</v>
      </c>
      <c r="J159" s="52">
        <v>7.7854105000000007E-2</v>
      </c>
      <c r="K159" s="53">
        <v>9.3061138000000002E-2</v>
      </c>
      <c r="L159" s="133">
        <v>7.5825106160385699E-6</v>
      </c>
      <c r="M159" s="134">
        <v>0</v>
      </c>
      <c r="N159" s="52">
        <v>4.5127852000000003E-2</v>
      </c>
      <c r="O159" s="53">
        <v>0.101154323</v>
      </c>
      <c r="P159" s="133">
        <v>1.09123042520366E-5</v>
      </c>
      <c r="Q159" s="130">
        <v>0.98399999999999999</v>
      </c>
      <c r="R159" s="53">
        <v>-0.11075454799999999</v>
      </c>
      <c r="S159" s="53">
        <v>0.113763527</v>
      </c>
      <c r="T159" s="133">
        <v>5.12035358865699E-6</v>
      </c>
      <c r="U159" s="125">
        <v>7.6521739130434793E-2</v>
      </c>
    </row>
    <row r="160" spans="1:21" x14ac:dyDescent="0.3">
      <c r="A160" s="47" t="s">
        <v>54</v>
      </c>
      <c r="B160" s="17" t="s">
        <v>48</v>
      </c>
      <c r="C160" s="52">
        <v>5.0970350999999997E-2</v>
      </c>
      <c r="D160" s="53">
        <v>5.3695347999999997E-2</v>
      </c>
      <c r="E160" s="133">
        <v>2.3644346047459899E-15</v>
      </c>
      <c r="F160" s="52">
        <v>0.102554587</v>
      </c>
      <c r="G160" s="53">
        <v>5.4908708000000001E-2</v>
      </c>
      <c r="H160" s="133">
        <v>2.2364749810458599E-7</v>
      </c>
      <c r="I160" s="134">
        <v>9.86991625531915E-2</v>
      </c>
      <c r="J160" s="52">
        <v>9.3165966000000003E-2</v>
      </c>
      <c r="K160" s="53">
        <v>5.5824402000000002E-2</v>
      </c>
      <c r="L160" s="133">
        <v>2.3644346047459899E-15</v>
      </c>
      <c r="M160" s="134">
        <v>7.8260869565217397E-3</v>
      </c>
      <c r="N160" s="52">
        <v>6.7959601999999994E-2</v>
      </c>
      <c r="O160" s="53">
        <v>5.5189325999999997E-2</v>
      </c>
      <c r="P160" s="133">
        <v>2.0076134749109302E-6</v>
      </c>
      <c r="Q160" s="130">
        <v>6.4864864864864896E-3</v>
      </c>
      <c r="R160" s="53">
        <v>2.2841419000000002E-2</v>
      </c>
      <c r="S160" s="53">
        <v>5.7728723000000003E-2</v>
      </c>
      <c r="T160" s="133">
        <v>0.41832418240893998</v>
      </c>
      <c r="U160" s="125">
        <v>0</v>
      </c>
    </row>
    <row r="161" spans="1:21" x14ac:dyDescent="0.3">
      <c r="A161" s="47" t="s">
        <v>54</v>
      </c>
      <c r="B161" s="17" t="s">
        <v>46</v>
      </c>
      <c r="C161" s="52">
        <v>0.116621163</v>
      </c>
      <c r="D161" s="53">
        <v>3.5409399000000001E-2</v>
      </c>
      <c r="E161" s="133">
        <v>0.57849494485881403</v>
      </c>
      <c r="F161" s="52">
        <v>0.15154026800000001</v>
      </c>
      <c r="G161" s="53">
        <v>3.7089111000000001E-2</v>
      </c>
      <c r="H161" s="133">
        <v>0.20115235815902399</v>
      </c>
      <c r="I161" s="134">
        <v>0</v>
      </c>
      <c r="J161" s="52">
        <v>0.14376246300000001</v>
      </c>
      <c r="K161" s="53">
        <v>3.6702156E-2</v>
      </c>
      <c r="L161" s="133">
        <v>0.57849494485881403</v>
      </c>
      <c r="M161" s="134">
        <v>0.38521008403361301</v>
      </c>
      <c r="N161" s="52">
        <v>0.12508239500000001</v>
      </c>
      <c r="O161" s="53">
        <v>3.6725165999999997E-2</v>
      </c>
      <c r="P161" s="133">
        <v>3.44770364206642E-2</v>
      </c>
      <c r="Q161" s="130">
        <v>0</v>
      </c>
      <c r="R161" s="53">
        <v>0.10086917400000001</v>
      </c>
      <c r="S161" s="53">
        <v>3.7793968999999997E-2</v>
      </c>
      <c r="T161" s="133">
        <v>4.4857503761573502E-3</v>
      </c>
      <c r="U161" s="125">
        <v>0</v>
      </c>
    </row>
    <row r="162" spans="1:21" x14ac:dyDescent="0.3">
      <c r="A162" s="47" t="s">
        <v>54</v>
      </c>
      <c r="B162" s="17" t="s">
        <v>45</v>
      </c>
      <c r="C162" s="52">
        <v>0.209004515</v>
      </c>
      <c r="D162" s="53">
        <v>3.4643308999999997E-2</v>
      </c>
      <c r="E162" s="133">
        <v>5.4533206822713603E-3</v>
      </c>
      <c r="F162" s="52">
        <v>0.12020386600000001</v>
      </c>
      <c r="G162" s="53">
        <v>4.1417150999999999E-2</v>
      </c>
      <c r="H162" s="133">
        <v>8.6540573749628897E-5</v>
      </c>
      <c r="I162" s="134">
        <v>0.13012636119403001</v>
      </c>
      <c r="J162" s="52">
        <v>0.18601098699999999</v>
      </c>
      <c r="K162" s="53">
        <v>3.5993602E-2</v>
      </c>
      <c r="L162" s="133">
        <v>5.4533206822713603E-3</v>
      </c>
      <c r="M162" s="134">
        <v>0</v>
      </c>
      <c r="N162" s="52">
        <v>0.14889450200000001</v>
      </c>
      <c r="O162" s="53">
        <v>4.6651642E-2</v>
      </c>
      <c r="P162" s="133">
        <v>2.75936015188092E-4</v>
      </c>
      <c r="Q162" s="130">
        <v>0</v>
      </c>
      <c r="R162" s="53">
        <v>3.8081094000000003E-2</v>
      </c>
      <c r="S162" s="53">
        <v>4.7436513999999999E-2</v>
      </c>
      <c r="T162" s="133">
        <v>0.39944579811466602</v>
      </c>
      <c r="U162" s="125">
        <v>0.13953488372093001</v>
      </c>
    </row>
    <row r="163" spans="1:21" x14ac:dyDescent="0.3">
      <c r="A163" s="47" t="s">
        <v>54</v>
      </c>
      <c r="B163" s="17" t="s">
        <v>50</v>
      </c>
      <c r="C163" s="52">
        <v>-8.3836819999999999E-3</v>
      </c>
      <c r="D163" s="53">
        <v>6.0608024000000003E-2</v>
      </c>
      <c r="E163" s="133">
        <v>0.22544483585130001</v>
      </c>
      <c r="F163" s="52">
        <v>4.2612674000000003E-2</v>
      </c>
      <c r="G163" s="53">
        <v>6.4081361000000003E-2</v>
      </c>
      <c r="H163" s="133">
        <v>6.8126925721042197E-9</v>
      </c>
      <c r="I163" s="134">
        <v>9.7959184000000005E-2</v>
      </c>
      <c r="J163" s="52">
        <v>2.2732959E-2</v>
      </c>
      <c r="K163" s="53">
        <v>6.2384551000000003E-2</v>
      </c>
      <c r="L163" s="133">
        <v>0.22544483585130001</v>
      </c>
      <c r="M163" s="134">
        <v>0</v>
      </c>
      <c r="N163" s="52">
        <v>-3.2670429999999999E-3</v>
      </c>
      <c r="O163" s="53">
        <v>6.4292680000000005E-2</v>
      </c>
      <c r="P163" s="133">
        <v>1.6259069029204398E-5</v>
      </c>
      <c r="Q163" s="130">
        <v>0</v>
      </c>
      <c r="R163" s="53">
        <v>5.1128260000000002E-2</v>
      </c>
      <c r="S163" s="53">
        <v>6.5155920000000006E-2</v>
      </c>
      <c r="T163" s="133">
        <v>1.6725336692824E-3</v>
      </c>
      <c r="U163" s="125">
        <v>0</v>
      </c>
    </row>
    <row r="164" spans="1:21" x14ac:dyDescent="0.3">
      <c r="A164" s="47" t="s">
        <v>54</v>
      </c>
      <c r="B164" s="17" t="s">
        <v>47</v>
      </c>
      <c r="C164" s="52">
        <v>0.15728352800000001</v>
      </c>
      <c r="D164" s="53">
        <v>2.3970015000000001E-2</v>
      </c>
      <c r="E164" s="133">
        <v>0.40293303538296199</v>
      </c>
      <c r="F164" s="52">
        <v>0.13846589100000001</v>
      </c>
      <c r="G164" s="53">
        <v>2.5402246999999999E-2</v>
      </c>
      <c r="H164" s="133">
        <v>0.110686302917824</v>
      </c>
      <c r="I164" s="134">
        <v>0.231910112359551</v>
      </c>
      <c r="J164" s="52">
        <v>0.16012517100000001</v>
      </c>
      <c r="K164" s="53">
        <v>2.4412217E-2</v>
      </c>
      <c r="L164" s="133">
        <v>0.40293303538296199</v>
      </c>
      <c r="M164" s="134">
        <v>0</v>
      </c>
      <c r="N164" s="52">
        <v>0.13627514700000001</v>
      </c>
      <c r="O164" s="53">
        <v>2.6069016E-2</v>
      </c>
      <c r="P164" s="133">
        <v>0.32726537146388801</v>
      </c>
      <c r="Q164" s="130">
        <v>0.36689655172413799</v>
      </c>
      <c r="R164" s="53">
        <v>7.5724505999999997E-2</v>
      </c>
      <c r="S164" s="53">
        <v>2.8554876999999999E-2</v>
      </c>
      <c r="T164" s="133">
        <v>0.76927758829179504</v>
      </c>
      <c r="U164" s="125">
        <v>0.28470588235294098</v>
      </c>
    </row>
    <row r="165" spans="1:21" x14ac:dyDescent="0.3">
      <c r="A165" s="47" t="s">
        <v>54</v>
      </c>
      <c r="B165" s="17" t="s">
        <v>51</v>
      </c>
      <c r="C165" s="52">
        <v>-9.8790639999999999E-3</v>
      </c>
      <c r="D165" s="53">
        <v>4.7395540999999999E-2</v>
      </c>
      <c r="E165" s="133">
        <v>2.78383981590502E-2</v>
      </c>
      <c r="F165" s="52">
        <v>-5.4461987000000003E-2</v>
      </c>
      <c r="G165" s="53">
        <v>4.8465889999999998E-2</v>
      </c>
      <c r="H165" s="133">
        <v>3.3079295814370099E-4</v>
      </c>
      <c r="I165" s="134">
        <v>0.220235294117647</v>
      </c>
      <c r="J165" s="52">
        <v>-2.7303523999999999E-2</v>
      </c>
      <c r="K165" s="53">
        <v>4.7545830999999997E-2</v>
      </c>
      <c r="L165" s="133">
        <v>2.78383981590502E-2</v>
      </c>
      <c r="M165" s="134">
        <v>0</v>
      </c>
      <c r="N165" s="52">
        <v>-4.1594614000000002E-2</v>
      </c>
      <c r="O165" s="53">
        <v>4.9641935999999998E-2</v>
      </c>
      <c r="P165" s="133">
        <v>2.23143159352619E-2</v>
      </c>
      <c r="Q165" s="130">
        <v>0.37363636363636399</v>
      </c>
      <c r="R165" s="53">
        <v>-6.7853818999999996E-2</v>
      </c>
      <c r="S165" s="53">
        <v>5.2597312E-2</v>
      </c>
      <c r="T165" s="133">
        <v>0.200059616561785</v>
      </c>
      <c r="U165" s="125">
        <v>0.28470588235294098</v>
      </c>
    </row>
    <row r="166" spans="1:21" x14ac:dyDescent="0.3">
      <c r="A166" s="47" t="s">
        <v>54</v>
      </c>
      <c r="B166" s="17" t="s">
        <v>53</v>
      </c>
      <c r="C166" s="52">
        <v>0.51715693399999996</v>
      </c>
      <c r="D166" s="53">
        <v>3.2637095999999997E-2</v>
      </c>
      <c r="E166" s="133">
        <v>1.9522227894090399E-13</v>
      </c>
      <c r="F166" s="52">
        <v>0.77825398099999998</v>
      </c>
      <c r="G166" s="53">
        <v>4.0262348000000003E-2</v>
      </c>
      <c r="H166" s="133">
        <v>0.53566036333547096</v>
      </c>
      <c r="I166" s="134">
        <v>9.3658536585365895E-2</v>
      </c>
      <c r="J166" s="52">
        <v>0.63912617800000004</v>
      </c>
      <c r="K166" s="53">
        <v>3.5983011000000002E-2</v>
      </c>
      <c r="L166" s="133">
        <v>1.9522227894090399E-13</v>
      </c>
      <c r="M166" s="134">
        <v>0</v>
      </c>
      <c r="N166" s="52">
        <v>0.73273956500000004</v>
      </c>
      <c r="O166" s="53">
        <v>4.3106355999999998E-2</v>
      </c>
      <c r="P166" s="133">
        <v>0.26478172929927202</v>
      </c>
      <c r="Q166" s="130">
        <v>0</v>
      </c>
      <c r="R166" s="53">
        <v>0.745735394</v>
      </c>
      <c r="S166" s="53">
        <v>4.0228265999999999E-2</v>
      </c>
      <c r="T166" s="133">
        <v>0.344449165090777</v>
      </c>
      <c r="U166" s="125">
        <v>0</v>
      </c>
    </row>
    <row r="167" spans="1:21" x14ac:dyDescent="0.3">
      <c r="A167" s="47" t="s">
        <v>54</v>
      </c>
      <c r="B167" s="17" t="s">
        <v>52</v>
      </c>
      <c r="C167" s="52">
        <v>0.32404529300000001</v>
      </c>
      <c r="D167" s="53">
        <v>3.5324861999999999E-2</v>
      </c>
      <c r="E167" s="133">
        <v>9.2995378243686505E-2</v>
      </c>
      <c r="F167" s="52">
        <v>0.399994921</v>
      </c>
      <c r="G167" s="53">
        <v>3.7134405000000002E-2</v>
      </c>
      <c r="H167" s="133">
        <v>0.71379336318519104</v>
      </c>
      <c r="I167" s="134">
        <v>0.17280000000000001</v>
      </c>
      <c r="J167" s="52">
        <v>0.40209657799999998</v>
      </c>
      <c r="K167" s="53">
        <v>3.7887873000000002E-2</v>
      </c>
      <c r="L167" s="133">
        <v>9.2995378243686505E-2</v>
      </c>
      <c r="M167" s="134">
        <v>0</v>
      </c>
      <c r="N167" s="52">
        <v>0.38725292300000003</v>
      </c>
      <c r="O167" s="53">
        <v>3.8582935999999998E-2</v>
      </c>
      <c r="P167" s="133">
        <v>0.97554552166378805</v>
      </c>
      <c r="Q167" s="130">
        <v>0</v>
      </c>
      <c r="R167" s="53">
        <v>0.22446849999999999</v>
      </c>
      <c r="S167" s="53">
        <v>4.1525626000000003E-2</v>
      </c>
      <c r="T167" s="133">
        <v>2.0319030292005999E-7</v>
      </c>
      <c r="U167" s="125">
        <v>0</v>
      </c>
    </row>
    <row r="168" spans="1:21" x14ac:dyDescent="0.3">
      <c r="A168" s="47" t="s">
        <v>54</v>
      </c>
      <c r="B168" s="17" t="s">
        <v>57</v>
      </c>
      <c r="C168" s="52">
        <v>0.25312552999999999</v>
      </c>
      <c r="D168" s="53">
        <v>3.0902058999999999E-2</v>
      </c>
      <c r="E168" s="133">
        <v>1.19350965172085E-15</v>
      </c>
      <c r="F168" s="52">
        <v>0.17146694200000001</v>
      </c>
      <c r="G168" s="53">
        <v>3.5164249000000002E-2</v>
      </c>
      <c r="H168" s="133">
        <v>4.9922350717457499E-6</v>
      </c>
      <c r="I168" s="134">
        <v>9.3658536585365895E-2</v>
      </c>
      <c r="J168" s="52">
        <v>0.22594778900000001</v>
      </c>
      <c r="K168" s="53">
        <v>3.2460979000000001E-2</v>
      </c>
      <c r="L168" s="133">
        <v>1.50592917874392E-11</v>
      </c>
      <c r="M168" s="134">
        <v>0</v>
      </c>
      <c r="N168" s="52">
        <v>0.21224316600000001</v>
      </c>
      <c r="O168" s="53">
        <v>3.6967435E-2</v>
      </c>
      <c r="P168" s="133">
        <v>5.6353192694084999E-8</v>
      </c>
      <c r="Q168" s="130">
        <v>0</v>
      </c>
      <c r="R168" s="53">
        <v>0.114494785</v>
      </c>
      <c r="S168" s="53">
        <v>3.6230999E-2</v>
      </c>
      <c r="T168" s="133">
        <v>5.4067540857439499E-3</v>
      </c>
      <c r="U168" s="125">
        <v>0</v>
      </c>
    </row>
    <row r="169" spans="1:21" x14ac:dyDescent="0.3">
      <c r="A169" s="47" t="s">
        <v>54</v>
      </c>
      <c r="B169" s="17" t="s">
        <v>58</v>
      </c>
      <c r="C169" s="52">
        <v>0.27726354600000003</v>
      </c>
      <c r="D169" s="53">
        <v>3.8394562E-2</v>
      </c>
      <c r="E169" s="133">
        <v>1.8707143908433101E-12</v>
      </c>
      <c r="F169" s="52">
        <v>0.16623575900000001</v>
      </c>
      <c r="G169" s="53">
        <v>4.7086767000000002E-2</v>
      </c>
      <c r="H169" s="133">
        <v>1.2143569484142399E-3</v>
      </c>
      <c r="I169" s="134">
        <v>9.3658536585365895E-2</v>
      </c>
      <c r="J169" s="52">
        <v>0.24554952199999999</v>
      </c>
      <c r="K169" s="53">
        <v>4.1844256000000003E-2</v>
      </c>
      <c r="L169" s="133">
        <v>1.6022232415427601E-8</v>
      </c>
      <c r="M169" s="134">
        <v>1.0212765957446799E-2</v>
      </c>
      <c r="N169" s="52">
        <v>0.21939254599999999</v>
      </c>
      <c r="O169" s="53">
        <v>4.9867640999999997E-2</v>
      </c>
      <c r="P169" s="133">
        <v>3.7200681193233402E-5</v>
      </c>
      <c r="Q169" s="130">
        <v>1.7560975609756099E-2</v>
      </c>
      <c r="R169" s="53">
        <v>0.107892737</v>
      </c>
      <c r="S169" s="53">
        <v>4.9203907999999998E-2</v>
      </c>
      <c r="T169" s="133">
        <v>6.7977899696662694E-2</v>
      </c>
      <c r="U169" s="125">
        <v>0</v>
      </c>
    </row>
    <row r="170" spans="1:21" x14ac:dyDescent="0.3">
      <c r="A170" s="47" t="s">
        <v>54</v>
      </c>
      <c r="B170" s="17" t="s">
        <v>55</v>
      </c>
      <c r="C170" s="52">
        <v>0.45743339700000002</v>
      </c>
      <c r="D170" s="53">
        <v>2.6821484999999999E-2</v>
      </c>
      <c r="E170" s="133">
        <v>9.6694592958112805E-64</v>
      </c>
      <c r="F170" s="52">
        <v>0.39082945499999999</v>
      </c>
      <c r="G170" s="53">
        <v>3.2335273999999997E-2</v>
      </c>
      <c r="H170" s="133">
        <v>2.9771722429140402E-32</v>
      </c>
      <c r="I170" s="134">
        <v>0.18227848101265801</v>
      </c>
      <c r="J170" s="52">
        <v>0.44295488399999999</v>
      </c>
      <c r="K170" s="53">
        <v>2.7996910999999999E-2</v>
      </c>
      <c r="L170" s="133">
        <v>6.6281972670345001E-55</v>
      </c>
      <c r="M170" s="134">
        <v>2.64E-2</v>
      </c>
      <c r="N170" s="52">
        <v>0.42897110999999999</v>
      </c>
      <c r="O170" s="53">
        <v>3.3244035999999998E-2</v>
      </c>
      <c r="P170" s="133">
        <v>1.2869609461326901E-36</v>
      </c>
      <c r="Q170" s="130">
        <v>7.1111111111111097E-2</v>
      </c>
      <c r="R170" s="53">
        <v>0.318474433</v>
      </c>
      <c r="S170" s="53">
        <v>4.0290579E-2</v>
      </c>
      <c r="T170" s="133">
        <v>3.5885660228292198E-14</v>
      </c>
      <c r="U170" s="125">
        <v>0</v>
      </c>
    </row>
    <row r="171" spans="1:21" x14ac:dyDescent="0.3">
      <c r="A171" s="47" t="s">
        <v>54</v>
      </c>
      <c r="B171" s="17" t="s">
        <v>56</v>
      </c>
      <c r="C171" s="52">
        <v>-0.30396379699999998</v>
      </c>
      <c r="D171" s="53">
        <v>3.3533399999999998E-2</v>
      </c>
      <c r="E171" s="133">
        <v>6.8272915484024403E-19</v>
      </c>
      <c r="F171" s="52">
        <v>-0.19809686200000001</v>
      </c>
      <c r="G171" s="53">
        <v>4.6752710000000003E-2</v>
      </c>
      <c r="H171" s="133">
        <v>8.2330563735061595E-5</v>
      </c>
      <c r="I171" s="134">
        <v>0.104727272727273</v>
      </c>
      <c r="J171" s="52">
        <v>-0.28253784700000001</v>
      </c>
      <c r="K171" s="53">
        <v>3.8659418000000001E-2</v>
      </c>
      <c r="L171" s="133">
        <v>1.6222530282960199E-12</v>
      </c>
      <c r="M171" s="134">
        <v>0.16069565217391299</v>
      </c>
      <c r="N171" s="52">
        <v>-0.25240326800000001</v>
      </c>
      <c r="O171" s="53">
        <v>4.8241563000000001E-2</v>
      </c>
      <c r="P171" s="133">
        <v>8.2483199061118703E-7</v>
      </c>
      <c r="Q171" s="130">
        <v>0.105882352941176</v>
      </c>
      <c r="R171" s="53">
        <v>-0.117833984</v>
      </c>
      <c r="S171" s="53">
        <v>4.9730362E-2</v>
      </c>
      <c r="T171" s="133">
        <v>4.6471820117889098E-2</v>
      </c>
      <c r="U171" s="125">
        <v>0</v>
      </c>
    </row>
    <row r="172" spans="1:21" x14ac:dyDescent="0.3">
      <c r="A172" s="48" t="s">
        <v>52</v>
      </c>
      <c r="B172" s="18" t="s">
        <v>10</v>
      </c>
      <c r="C172" s="55">
        <v>0.14946779700000001</v>
      </c>
      <c r="D172" s="56">
        <v>4.3555585000000001E-2</v>
      </c>
      <c r="E172" s="135">
        <v>5.1326103151724101E-33</v>
      </c>
      <c r="F172" s="55">
        <v>0.40641515499999997</v>
      </c>
      <c r="G172" s="56">
        <v>6.6507538000000005E-2</v>
      </c>
      <c r="H172" s="135">
        <v>3.4671679072268601E-24</v>
      </c>
      <c r="I172" s="136">
        <v>0.23733333333333301</v>
      </c>
      <c r="J172" s="55">
        <v>0.41475377800000002</v>
      </c>
      <c r="K172" s="56">
        <v>5.8157490999999999E-2</v>
      </c>
      <c r="L172" s="135">
        <v>5.1326103151724101E-33</v>
      </c>
      <c r="M172" s="136">
        <v>2.66666666666667E-3</v>
      </c>
      <c r="N172" s="55">
        <v>0.351454661</v>
      </c>
      <c r="O172" s="56">
        <v>6.8586501999999994E-2</v>
      </c>
      <c r="P172" s="135">
        <v>2.3763237350478E-18</v>
      </c>
      <c r="Q172" s="131">
        <v>0.237073170731707</v>
      </c>
      <c r="R172" s="56">
        <v>-7.8697504000000001E-2</v>
      </c>
      <c r="S172" s="56">
        <v>6.5940970000000002E-2</v>
      </c>
      <c r="T172" s="135">
        <v>1.2306722175581201E-12</v>
      </c>
      <c r="U172" s="126">
        <v>0</v>
      </c>
    </row>
    <row r="173" spans="1:21" x14ac:dyDescent="0.3">
      <c r="A173" s="48" t="s">
        <v>52</v>
      </c>
      <c r="B173" s="18" t="s">
        <v>49</v>
      </c>
      <c r="C173" s="55">
        <v>0.16824466900000001</v>
      </c>
      <c r="D173" s="56">
        <v>6.2305371999999998E-2</v>
      </c>
      <c r="E173" s="135">
        <v>9.6694592958112805E-64</v>
      </c>
      <c r="F173" s="55">
        <v>9.0820938000000004E-2</v>
      </c>
      <c r="G173" s="56">
        <v>6.8154272000000002E-2</v>
      </c>
      <c r="H173" s="135">
        <v>2.9771722429140402E-32</v>
      </c>
      <c r="I173" s="136">
        <v>0.18227848101265801</v>
      </c>
      <c r="J173" s="55">
        <v>5.7160448000000003E-2</v>
      </c>
      <c r="K173" s="56">
        <v>7.0895628000000002E-2</v>
      </c>
      <c r="L173" s="135">
        <v>9.6694592958112805E-64</v>
      </c>
      <c r="M173" s="136">
        <v>2.64E-2</v>
      </c>
      <c r="N173" s="55">
        <v>0.119568171</v>
      </c>
      <c r="O173" s="56">
        <v>6.7400444000000004E-2</v>
      </c>
      <c r="P173" s="135">
        <v>1.2869609461326901E-36</v>
      </c>
      <c r="Q173" s="131">
        <v>7.1111111111111097E-2</v>
      </c>
      <c r="R173" s="56">
        <v>0.24098894300000001</v>
      </c>
      <c r="S173" s="56">
        <v>7.1038980000000002E-2</v>
      </c>
      <c r="T173" s="135">
        <v>3.5885660228292198E-14</v>
      </c>
      <c r="U173" s="126">
        <v>0</v>
      </c>
    </row>
    <row r="174" spans="1:21" x14ac:dyDescent="0.3">
      <c r="A174" s="48" t="s">
        <v>52</v>
      </c>
      <c r="B174" s="18" t="s">
        <v>44</v>
      </c>
      <c r="C174" s="55">
        <v>0.29591261499999999</v>
      </c>
      <c r="D174" s="56">
        <v>9.9707501000000004E-2</v>
      </c>
      <c r="E174" s="135">
        <v>0.12632831573908601</v>
      </c>
      <c r="F174" s="55">
        <v>0.47841903899999999</v>
      </c>
      <c r="G174" s="56">
        <v>0.113391618</v>
      </c>
      <c r="H174" s="135">
        <v>4.7742485513349302E-2</v>
      </c>
      <c r="I174" s="136">
        <v>0.208449656296296</v>
      </c>
      <c r="J174" s="55">
        <v>0.46948699999999999</v>
      </c>
      <c r="K174" s="56">
        <v>0.110124425</v>
      </c>
      <c r="L174" s="135">
        <v>0.12632831573908601</v>
      </c>
      <c r="M174" s="136">
        <v>0</v>
      </c>
      <c r="N174" s="55">
        <v>0.46563717700000001</v>
      </c>
      <c r="O174" s="56">
        <v>0.11887772200000001</v>
      </c>
      <c r="P174" s="135">
        <v>0.14234288748825799</v>
      </c>
      <c r="Q174" s="131">
        <v>0.38608695652173902</v>
      </c>
      <c r="R174" s="56">
        <v>0.13246034000000001</v>
      </c>
      <c r="S174" s="56">
        <v>0.12857648999999999</v>
      </c>
      <c r="T174" s="135">
        <v>7.8820035270015507E-2</v>
      </c>
      <c r="U174" s="126">
        <v>4.89795918367347E-3</v>
      </c>
    </row>
    <row r="175" spans="1:21" x14ac:dyDescent="0.3">
      <c r="A175" s="48" t="s">
        <v>52</v>
      </c>
      <c r="B175" s="18" t="s">
        <v>48</v>
      </c>
      <c r="C175" s="55">
        <v>0.228144178</v>
      </c>
      <c r="D175" s="56">
        <v>6.5524901999999996E-2</v>
      </c>
      <c r="E175" s="135">
        <v>1.5405020621709501E-23</v>
      </c>
      <c r="F175" s="55">
        <v>0.181447146</v>
      </c>
      <c r="G175" s="56">
        <v>6.9595326999999998E-2</v>
      </c>
      <c r="H175" s="135">
        <v>2.4995506499843798E-3</v>
      </c>
      <c r="I175" s="136">
        <v>9.2307692307692299E-2</v>
      </c>
      <c r="J175" s="55">
        <v>0.14139901899999999</v>
      </c>
      <c r="K175" s="56">
        <v>7.2857373000000003E-2</v>
      </c>
      <c r="L175" s="135">
        <v>1.5405020621709501E-23</v>
      </c>
      <c r="M175" s="136">
        <v>0</v>
      </c>
      <c r="N175" s="55">
        <v>0.213431182</v>
      </c>
      <c r="O175" s="56">
        <v>6.9903586000000004E-2</v>
      </c>
      <c r="P175" s="135">
        <v>2.0082696338275498E-5</v>
      </c>
      <c r="Q175" s="131">
        <v>0</v>
      </c>
      <c r="R175" s="56">
        <v>0.21398158</v>
      </c>
      <c r="S175" s="56">
        <v>7.2336887000000002E-2</v>
      </c>
      <c r="T175" s="135">
        <v>0.36536499135168299</v>
      </c>
      <c r="U175" s="126">
        <v>0</v>
      </c>
    </row>
    <row r="176" spans="1:21" x14ac:dyDescent="0.3">
      <c r="A176" s="48" t="s">
        <v>52</v>
      </c>
      <c r="B176" s="18" t="s">
        <v>46</v>
      </c>
      <c r="C176" s="55">
        <v>0.26980101299999998</v>
      </c>
      <c r="D176" s="56">
        <v>3.8290966000000003E-2</v>
      </c>
      <c r="E176" s="135">
        <v>7.8413100322121304E-11</v>
      </c>
      <c r="F176" s="55">
        <v>0.245045016</v>
      </c>
      <c r="G176" s="56">
        <v>4.0701630000000003E-2</v>
      </c>
      <c r="H176" s="135">
        <v>0.50255067262517705</v>
      </c>
      <c r="I176" s="136">
        <v>0</v>
      </c>
      <c r="J176" s="55">
        <v>0.22436040600000001</v>
      </c>
      <c r="K176" s="56">
        <v>4.1251930999999999E-2</v>
      </c>
      <c r="L176" s="135">
        <v>7.8413100322121304E-11</v>
      </c>
      <c r="M176" s="136">
        <v>0</v>
      </c>
      <c r="N176" s="55">
        <v>0.26955079700000001</v>
      </c>
      <c r="O176" s="56">
        <v>4.2237955000000001E-2</v>
      </c>
      <c r="P176" s="135">
        <v>0.97554552166378805</v>
      </c>
      <c r="Q176" s="131">
        <v>0</v>
      </c>
      <c r="R176" s="56">
        <v>0.265137554</v>
      </c>
      <c r="S176" s="56">
        <v>4.1405931999999999E-2</v>
      </c>
      <c r="T176" s="135">
        <v>0.173964226050485</v>
      </c>
      <c r="U176" s="126">
        <v>0</v>
      </c>
    </row>
    <row r="177" spans="1:21" x14ac:dyDescent="0.3">
      <c r="A177" s="48" t="s">
        <v>52</v>
      </c>
      <c r="B177" s="18" t="s">
        <v>45</v>
      </c>
      <c r="C177" s="55">
        <v>0.24132419799999999</v>
      </c>
      <c r="D177" s="56">
        <v>4.2893674999999999E-2</v>
      </c>
      <c r="E177" s="135">
        <v>4.7657118206636002E-5</v>
      </c>
      <c r="F177" s="55">
        <v>0.36951326600000001</v>
      </c>
      <c r="G177" s="56">
        <v>5.0458476000000002E-2</v>
      </c>
      <c r="H177" s="135">
        <v>1.4571359050372401E-5</v>
      </c>
      <c r="I177" s="136">
        <v>0.32589473684210502</v>
      </c>
      <c r="J177" s="55">
        <v>0.35139605600000001</v>
      </c>
      <c r="K177" s="56">
        <v>4.8124941999999997E-2</v>
      </c>
      <c r="L177" s="135">
        <v>4.7657118206636002E-5</v>
      </c>
      <c r="M177" s="136">
        <v>0</v>
      </c>
      <c r="N177" s="55">
        <v>0.40505597399999999</v>
      </c>
      <c r="O177" s="56">
        <v>5.6838648999999998E-2</v>
      </c>
      <c r="P177" s="135">
        <v>4.9366592846957698E-5</v>
      </c>
      <c r="Q177" s="131">
        <v>0.50424242424242405</v>
      </c>
      <c r="R177" s="56">
        <v>8.8164219000000002E-2</v>
      </c>
      <c r="S177" s="56">
        <v>5.3458102E-2</v>
      </c>
      <c r="T177" s="135">
        <v>3.4876854111450602E-5</v>
      </c>
      <c r="U177" s="126">
        <v>3.11111111111111E-2</v>
      </c>
    </row>
    <row r="178" spans="1:21" x14ac:dyDescent="0.3">
      <c r="A178" s="48" t="s">
        <v>52</v>
      </c>
      <c r="B178" s="18" t="s">
        <v>50</v>
      </c>
      <c r="C178" s="55">
        <v>4.5923424999999997E-2</v>
      </c>
      <c r="D178" s="56">
        <v>8.3084422000000005E-2</v>
      </c>
      <c r="E178" s="135">
        <v>2.29954556270989E-4</v>
      </c>
      <c r="F178" s="55">
        <v>-6.932662E-3</v>
      </c>
      <c r="G178" s="56">
        <v>8.6287511999999997E-2</v>
      </c>
      <c r="H178" s="135">
        <v>0.142792620124301</v>
      </c>
      <c r="I178" s="136">
        <v>0.66055045871559603</v>
      </c>
      <c r="J178" s="55">
        <v>-3.9599082000000001E-2</v>
      </c>
      <c r="K178" s="56">
        <v>8.9614294999999997E-2</v>
      </c>
      <c r="L178" s="135">
        <v>2.29954556270989E-4</v>
      </c>
      <c r="M178" s="136">
        <v>0</v>
      </c>
      <c r="N178" s="55">
        <v>3.9814180999999997E-2</v>
      </c>
      <c r="O178" s="56">
        <v>8.3249477000000002E-2</v>
      </c>
      <c r="P178" s="135">
        <v>1.3416570899398E-3</v>
      </c>
      <c r="Q178" s="131">
        <v>0.50880000000000003</v>
      </c>
      <c r="R178" s="56">
        <v>0.10634666500000001</v>
      </c>
      <c r="S178" s="56">
        <v>8.7551612000000001E-2</v>
      </c>
      <c r="T178" s="135">
        <v>3.2523449527249199E-2</v>
      </c>
      <c r="U178" s="126">
        <v>0.36112149532710303</v>
      </c>
    </row>
    <row r="179" spans="1:21" x14ac:dyDescent="0.3">
      <c r="A179" s="48" t="s">
        <v>52</v>
      </c>
      <c r="B179" s="18" t="s">
        <v>47</v>
      </c>
      <c r="C179" s="55">
        <v>0.25039615900000001</v>
      </c>
      <c r="D179" s="56">
        <v>3.0540398E-2</v>
      </c>
      <c r="E179" s="135">
        <v>1.88467211679086E-3</v>
      </c>
      <c r="F179" s="55">
        <v>0.27596725300000002</v>
      </c>
      <c r="G179" s="56">
        <v>3.1577376999999997E-2</v>
      </c>
      <c r="H179" s="135">
        <v>1.4639051041880099E-4</v>
      </c>
      <c r="I179" s="136">
        <v>0.22636363636363599</v>
      </c>
      <c r="J179" s="55">
        <v>0.264269529</v>
      </c>
      <c r="K179" s="56">
        <v>3.1846014999999998E-2</v>
      </c>
      <c r="L179" s="135">
        <v>1.88467211679086E-3</v>
      </c>
      <c r="M179" s="136">
        <v>0</v>
      </c>
      <c r="N179" s="55">
        <v>0.29800462</v>
      </c>
      <c r="O179" s="56">
        <v>3.3055475000000001E-2</v>
      </c>
      <c r="P179" s="135">
        <v>1.88415225992172E-3</v>
      </c>
      <c r="Q179" s="131">
        <v>0.38709677419354799</v>
      </c>
      <c r="R179" s="56">
        <v>0.18249657799999999</v>
      </c>
      <c r="S179" s="56">
        <v>3.4678249000000001E-2</v>
      </c>
      <c r="T179" s="135">
        <v>2.2271709541946801E-2</v>
      </c>
      <c r="U179" s="126">
        <v>0.37555555555555598</v>
      </c>
    </row>
    <row r="180" spans="1:21" x14ac:dyDescent="0.3">
      <c r="A180" s="48" t="s">
        <v>52</v>
      </c>
      <c r="B180" s="18" t="s">
        <v>51</v>
      </c>
      <c r="C180" s="55">
        <v>-5.2348964999999997E-2</v>
      </c>
      <c r="D180" s="56">
        <v>6.2458868000000001E-2</v>
      </c>
      <c r="E180" s="135">
        <v>7.6827495894171205E-2</v>
      </c>
      <c r="F180" s="55">
        <v>-1.1542640999999999E-2</v>
      </c>
      <c r="G180" s="56">
        <v>6.3648172000000003E-2</v>
      </c>
      <c r="H180" s="135">
        <v>0.70188879174266705</v>
      </c>
      <c r="I180" s="136">
        <v>9.7616997209302295E-2</v>
      </c>
      <c r="J180" s="55">
        <v>-7.0606740000000003E-3</v>
      </c>
      <c r="K180" s="56">
        <v>6.5053844E-2</v>
      </c>
      <c r="L180" s="135">
        <v>7.6827495894171205E-2</v>
      </c>
      <c r="M180" s="136">
        <v>3.0291262135922301E-2</v>
      </c>
      <c r="N180" s="55">
        <v>-9.0390890000000002E-3</v>
      </c>
      <c r="O180" s="56">
        <v>6.3995528999999995E-2</v>
      </c>
      <c r="P180" s="135">
        <v>0.84796346949076895</v>
      </c>
      <c r="Q180" s="131">
        <v>9.0491803278688498E-2</v>
      </c>
      <c r="R180" s="56">
        <v>-0.110270654</v>
      </c>
      <c r="S180" s="56">
        <v>6.8450794999999995E-2</v>
      </c>
      <c r="T180" s="135">
        <v>0.48568004208647297</v>
      </c>
      <c r="U180" s="126">
        <v>6.6461538461538502E-2</v>
      </c>
    </row>
    <row r="181" spans="1:21" x14ac:dyDescent="0.3">
      <c r="A181" s="48" t="s">
        <v>52</v>
      </c>
      <c r="B181" s="18" t="s">
        <v>53</v>
      </c>
      <c r="C181" s="55">
        <v>0.34998665899999998</v>
      </c>
      <c r="D181" s="56">
        <v>3.3109833999999998E-2</v>
      </c>
      <c r="E181" s="135">
        <v>3.06316879018995E-25</v>
      </c>
      <c r="F181" s="55">
        <v>0.26276233199999999</v>
      </c>
      <c r="G181" s="56">
        <v>3.6005268999999999E-2</v>
      </c>
      <c r="H181" s="135">
        <v>2.9233640841663201E-12</v>
      </c>
      <c r="I181" s="136">
        <v>0.109473684210526</v>
      </c>
      <c r="J181" s="55">
        <v>0.23370769399999999</v>
      </c>
      <c r="K181" s="56">
        <v>3.4349643999999999E-2</v>
      </c>
      <c r="L181" s="135">
        <v>4.36729289997784E-11</v>
      </c>
      <c r="M181" s="136">
        <v>0</v>
      </c>
      <c r="N181" s="55">
        <v>0.26276271299999998</v>
      </c>
      <c r="O181" s="56">
        <v>4.6466585999999997E-2</v>
      </c>
      <c r="P181" s="135">
        <v>8.9120099104070394E-8</v>
      </c>
      <c r="Q181" s="131">
        <v>1.2307692307692301E-2</v>
      </c>
      <c r="R181" s="56">
        <v>0.541613397</v>
      </c>
      <c r="S181" s="56">
        <v>3.9731185000000002E-2</v>
      </c>
      <c r="T181" s="135">
        <v>1.0343563674930101E-40</v>
      </c>
      <c r="U181" s="126">
        <v>0</v>
      </c>
    </row>
    <row r="182" spans="1:21" x14ac:dyDescent="0.3">
      <c r="A182" s="48" t="s">
        <v>52</v>
      </c>
      <c r="B182" s="18" t="s">
        <v>54</v>
      </c>
      <c r="C182" s="55">
        <v>0.32404529300000001</v>
      </c>
      <c r="D182" s="56">
        <v>3.5324861999999999E-2</v>
      </c>
      <c r="E182" s="135">
        <v>2.6216417620673801E-19</v>
      </c>
      <c r="F182" s="55">
        <v>0.39999493699999999</v>
      </c>
      <c r="G182" s="56">
        <v>3.7134405000000002E-2</v>
      </c>
      <c r="H182" s="135">
        <v>8.0410646911097095E-26</v>
      </c>
      <c r="I182" s="136">
        <v>0.192</v>
      </c>
      <c r="J182" s="55">
        <v>0.40209657799999998</v>
      </c>
      <c r="K182" s="56">
        <v>3.7887873000000002E-2</v>
      </c>
      <c r="L182" s="135">
        <v>3.4644219304255698E-25</v>
      </c>
      <c r="M182" s="136">
        <v>0</v>
      </c>
      <c r="N182" s="55">
        <v>0.38725292300000003</v>
      </c>
      <c r="O182" s="56">
        <v>3.8582935999999998E-2</v>
      </c>
      <c r="P182" s="135">
        <v>2.0984752745865501E-22</v>
      </c>
      <c r="Q182" s="131">
        <v>0</v>
      </c>
      <c r="R182" s="56">
        <v>0.22446849999999999</v>
      </c>
      <c r="S182" s="56">
        <v>4.1525626000000003E-2</v>
      </c>
      <c r="T182" s="135">
        <v>4.84596310564081E-7</v>
      </c>
      <c r="U182" s="126">
        <v>0</v>
      </c>
    </row>
    <row r="183" spans="1:21" x14ac:dyDescent="0.3">
      <c r="A183" s="48" t="s">
        <v>52</v>
      </c>
      <c r="B183" s="18" t="s">
        <v>57</v>
      </c>
      <c r="C183" s="55">
        <v>-7.4590499000000005E-2</v>
      </c>
      <c r="D183" s="56">
        <v>4.1356807000000002E-2</v>
      </c>
      <c r="E183" s="135">
        <v>9.2995378243686505E-2</v>
      </c>
      <c r="F183" s="55">
        <v>2.2780074000000001E-2</v>
      </c>
      <c r="G183" s="56">
        <v>4.6266135999999999E-2</v>
      </c>
      <c r="H183" s="135">
        <v>0.71379336318519104</v>
      </c>
      <c r="I183" s="136">
        <v>0.17280000000000001</v>
      </c>
      <c r="J183" s="55">
        <v>3.4596861E-2</v>
      </c>
      <c r="K183" s="56">
        <v>4.5308519999999998E-2</v>
      </c>
      <c r="L183" s="135">
        <v>0.53180168490591295</v>
      </c>
      <c r="M183" s="136">
        <v>0</v>
      </c>
      <c r="N183" s="55">
        <v>3.8390469999999999E-3</v>
      </c>
      <c r="O183" s="56">
        <v>4.6162276000000002E-2</v>
      </c>
      <c r="P183" s="135">
        <v>0.97554552166378805</v>
      </c>
      <c r="Q183" s="131">
        <v>0</v>
      </c>
      <c r="R183" s="56">
        <v>-0.26368070900000001</v>
      </c>
      <c r="S183" s="56">
        <v>4.7124610999999997E-2</v>
      </c>
      <c r="T183" s="135">
        <v>2.0319030292005999E-7</v>
      </c>
      <c r="U183" s="126">
        <v>0</v>
      </c>
    </row>
    <row r="184" spans="1:21" x14ac:dyDescent="0.3">
      <c r="A184" s="48" t="s">
        <v>52</v>
      </c>
      <c r="B184" s="18" t="s">
        <v>58</v>
      </c>
      <c r="C184" s="55">
        <v>-0.16588319400000001</v>
      </c>
      <c r="D184" s="56">
        <v>4.0320045999999998E-2</v>
      </c>
      <c r="E184" s="135">
        <v>9.7147193127159796E-5</v>
      </c>
      <c r="F184" s="55">
        <v>-1.3824328E-2</v>
      </c>
      <c r="G184" s="56">
        <v>5.1835539E-2</v>
      </c>
      <c r="H184" s="135">
        <v>0.83669847665765795</v>
      </c>
      <c r="I184" s="136">
        <v>9.9622641509434007E-2</v>
      </c>
      <c r="J184" s="55">
        <v>1.9158620000000001E-2</v>
      </c>
      <c r="K184" s="56">
        <v>4.8061124999999996E-2</v>
      </c>
      <c r="L184" s="135">
        <v>0.73946318837154901</v>
      </c>
      <c r="M184" s="136">
        <v>0</v>
      </c>
      <c r="N184" s="55">
        <v>-3.3757260999999997E-2</v>
      </c>
      <c r="O184" s="56">
        <v>5.8160436000000003E-2</v>
      </c>
      <c r="P184" s="135">
        <v>0.71979007256667404</v>
      </c>
      <c r="Q184" s="131">
        <v>0</v>
      </c>
      <c r="R184" s="56">
        <v>-0.43489929599999999</v>
      </c>
      <c r="S184" s="56">
        <v>5.2158994E-2</v>
      </c>
      <c r="T184" s="135">
        <v>1.1338038660686201E-15</v>
      </c>
      <c r="U184" s="126">
        <v>0</v>
      </c>
    </row>
    <row r="185" spans="1:21" x14ac:dyDescent="0.3">
      <c r="A185" s="48" t="s">
        <v>52</v>
      </c>
      <c r="B185" s="18" t="s">
        <v>55</v>
      </c>
      <c r="C185" s="55">
        <v>0.52840361000000002</v>
      </c>
      <c r="D185" s="56">
        <v>3.4002014999999997E-2</v>
      </c>
      <c r="E185" s="135">
        <v>3.6987368490888101E-53</v>
      </c>
      <c r="F185" s="55">
        <v>0.75933625800000004</v>
      </c>
      <c r="G185" s="56">
        <v>4.1638087999999997E-2</v>
      </c>
      <c r="H185" s="135">
        <v>1.0580252387304E-72</v>
      </c>
      <c r="I185" s="136">
        <v>0.17766233766233799</v>
      </c>
      <c r="J185" s="55">
        <v>0.75667793000000005</v>
      </c>
      <c r="K185" s="56">
        <v>4.1547204999999997E-2</v>
      </c>
      <c r="L185" s="135">
        <v>2.4651165129480798E-72</v>
      </c>
      <c r="M185" s="136">
        <v>0</v>
      </c>
      <c r="N185" s="55">
        <v>0.68637188900000001</v>
      </c>
      <c r="O185" s="56">
        <v>4.0305440999999997E-2</v>
      </c>
      <c r="P185" s="135">
        <v>2.9897525629356697E-63</v>
      </c>
      <c r="Q185" s="131">
        <v>0</v>
      </c>
      <c r="R185" s="56">
        <v>0.42543415499999998</v>
      </c>
      <c r="S185" s="56">
        <v>4.6373941000000002E-2</v>
      </c>
      <c r="T185" s="135">
        <v>1.09396726850924E-18</v>
      </c>
      <c r="U185" s="126">
        <v>4.89795918367347E-3</v>
      </c>
    </row>
    <row r="186" spans="1:21" x14ac:dyDescent="0.3">
      <c r="A186" s="48" t="s">
        <v>52</v>
      </c>
      <c r="B186" s="18" t="s">
        <v>56</v>
      </c>
      <c r="C186" s="55">
        <v>-5.5461736999999997E-2</v>
      </c>
      <c r="D186" s="56">
        <v>4.1936115000000003E-2</v>
      </c>
      <c r="E186" s="135">
        <v>0.22544483585130001</v>
      </c>
      <c r="F186" s="55">
        <v>-0.34750639100000003</v>
      </c>
      <c r="G186" s="56">
        <v>5.6643226999999997E-2</v>
      </c>
      <c r="H186" s="135">
        <v>6.8126925721042197E-9</v>
      </c>
      <c r="I186" s="136">
        <v>9.7959184000000005E-2</v>
      </c>
      <c r="J186" s="55">
        <v>-0.36216674300000001</v>
      </c>
      <c r="K186" s="56">
        <v>5.1202329999999997E-2</v>
      </c>
      <c r="L186" s="135">
        <v>6.9853568361607197E-12</v>
      </c>
      <c r="M186" s="136">
        <v>0</v>
      </c>
      <c r="N186" s="55">
        <v>-0.28898392000000001</v>
      </c>
      <c r="O186" s="56">
        <v>6.2984417000000001E-2</v>
      </c>
      <c r="P186" s="135">
        <v>1.6259069029204398E-5</v>
      </c>
      <c r="Q186" s="131">
        <v>0</v>
      </c>
      <c r="R186" s="56">
        <v>0.19570148500000001</v>
      </c>
      <c r="S186" s="56">
        <v>5.5602101000000001E-2</v>
      </c>
      <c r="T186" s="135">
        <v>1.6725336692824E-3</v>
      </c>
      <c r="U186" s="126">
        <v>0</v>
      </c>
    </row>
    <row r="187" spans="1:21" x14ac:dyDescent="0.3">
      <c r="A187" s="47" t="s">
        <v>57</v>
      </c>
      <c r="B187" s="17" t="s">
        <v>10</v>
      </c>
      <c r="C187" s="52">
        <v>0.47603789800000001</v>
      </c>
      <c r="D187" s="53">
        <v>3.8320622999999998E-2</v>
      </c>
      <c r="E187" s="133">
        <v>0.17901230052585099</v>
      </c>
      <c r="F187" s="52">
        <v>0.30151590700000003</v>
      </c>
      <c r="G187" s="53">
        <v>6.0267106000000001E-2</v>
      </c>
      <c r="H187" s="133">
        <v>0.41668781572313002</v>
      </c>
      <c r="I187" s="134">
        <v>0.52571428571428602</v>
      </c>
      <c r="J187" s="52">
        <v>0.39693213900000002</v>
      </c>
      <c r="K187" s="53">
        <v>4.6706193999999999E-2</v>
      </c>
      <c r="L187" s="133">
        <v>0.17901230052585099</v>
      </c>
      <c r="M187" s="134">
        <v>0</v>
      </c>
      <c r="N187" s="52">
        <v>0.38663460199999999</v>
      </c>
      <c r="O187" s="53">
        <v>5.7898878000000001E-2</v>
      </c>
      <c r="P187" s="133">
        <v>0.25269641054896802</v>
      </c>
      <c r="Q187" s="130">
        <v>0.75169811320754698</v>
      </c>
      <c r="R187" s="53">
        <v>0.30514080599999999</v>
      </c>
      <c r="S187" s="53">
        <v>6.3308982E-2</v>
      </c>
      <c r="T187" s="133">
        <v>0.26114582894445099</v>
      </c>
      <c r="U187" s="125">
        <v>0.37745454545454499</v>
      </c>
    </row>
    <row r="188" spans="1:21" x14ac:dyDescent="0.3">
      <c r="A188" s="47" t="s">
        <v>57</v>
      </c>
      <c r="B188" s="17" t="s">
        <v>49</v>
      </c>
      <c r="C188" s="52">
        <v>-0.21207895500000001</v>
      </c>
      <c r="D188" s="53">
        <v>5.2606822999999997E-2</v>
      </c>
      <c r="E188" s="133">
        <v>4.4683576792473201E-2</v>
      </c>
      <c r="F188" s="52">
        <v>-8.7730333999999993E-2</v>
      </c>
      <c r="G188" s="53">
        <v>6.2901486000000006E-2</v>
      </c>
      <c r="H188" s="133">
        <v>0.89818421189647202</v>
      </c>
      <c r="I188" s="134">
        <v>0.04</v>
      </c>
      <c r="J188" s="52">
        <v>-0.12832426</v>
      </c>
      <c r="K188" s="53">
        <v>5.8527733999999998E-2</v>
      </c>
      <c r="L188" s="133">
        <v>4.4683576792473201E-2</v>
      </c>
      <c r="M188" s="134">
        <v>9.6428571428571405E-2</v>
      </c>
      <c r="N188" s="52">
        <v>-0.155874493</v>
      </c>
      <c r="O188" s="53">
        <v>6.1489870000000002E-2</v>
      </c>
      <c r="P188" s="133">
        <v>0.456793390691136</v>
      </c>
      <c r="Q188" s="130">
        <v>0</v>
      </c>
      <c r="R188" s="53">
        <v>-0.16254326799999999</v>
      </c>
      <c r="S188" s="53">
        <v>6.3457535999999995E-2</v>
      </c>
      <c r="T188" s="133">
        <v>1.3076855561809301E-2</v>
      </c>
      <c r="U188" s="125">
        <v>0</v>
      </c>
    </row>
    <row r="189" spans="1:21" x14ac:dyDescent="0.3">
      <c r="A189" s="47" t="s">
        <v>57</v>
      </c>
      <c r="B189" s="17" t="s">
        <v>44</v>
      </c>
      <c r="C189" s="52">
        <v>0.15996850900000001</v>
      </c>
      <c r="D189" s="53">
        <v>8.4472710000000006E-2</v>
      </c>
      <c r="E189" s="133">
        <v>1.2874046747412001E-4</v>
      </c>
      <c r="F189" s="52">
        <v>-5.8817543999999999E-2</v>
      </c>
      <c r="G189" s="53">
        <v>0.10767893100000001</v>
      </c>
      <c r="H189" s="133">
        <v>1.77450548338062E-3</v>
      </c>
      <c r="I189" s="134">
        <v>0.998</v>
      </c>
      <c r="J189" s="52">
        <v>7.0553436999999997E-2</v>
      </c>
      <c r="K189" s="53">
        <v>9.2840547999999995E-2</v>
      </c>
      <c r="L189" s="133">
        <v>1.2874046747412001E-4</v>
      </c>
      <c r="M189" s="134">
        <v>2.2040816326530599E-2</v>
      </c>
      <c r="N189" s="52">
        <v>3.0569069000000001E-2</v>
      </c>
      <c r="O189" s="53">
        <v>0.106214113</v>
      </c>
      <c r="P189" s="133">
        <v>2.3201793062665901E-4</v>
      </c>
      <c r="Q189" s="130">
        <v>0.79777777777777803</v>
      </c>
      <c r="R189" s="53">
        <v>-9.9057887999999997E-2</v>
      </c>
      <c r="S189" s="53">
        <v>0.115867024</v>
      </c>
      <c r="T189" s="133">
        <v>7.3565185609514999E-4</v>
      </c>
      <c r="U189" s="125">
        <v>0.26273684210526299</v>
      </c>
    </row>
    <row r="190" spans="1:21" x14ac:dyDescent="0.3">
      <c r="A190" s="47" t="s">
        <v>57</v>
      </c>
      <c r="B190" s="17" t="s">
        <v>48</v>
      </c>
      <c r="C190" s="52">
        <v>-3.1929776E-2</v>
      </c>
      <c r="D190" s="53">
        <v>5.3621818000000002E-2</v>
      </c>
      <c r="E190" s="133">
        <v>1.2623150154287901E-4</v>
      </c>
      <c r="F190" s="52">
        <v>5.411444E-2</v>
      </c>
      <c r="G190" s="53">
        <v>6.2882335999999997E-2</v>
      </c>
      <c r="H190" s="133">
        <v>0.118046147770589</v>
      </c>
      <c r="I190" s="134">
        <v>0.89288135593220297</v>
      </c>
      <c r="J190" s="52">
        <v>5.5576603000000002E-2</v>
      </c>
      <c r="K190" s="53">
        <v>5.9935207999999997E-2</v>
      </c>
      <c r="L190" s="133">
        <v>1.2623150154287901E-4</v>
      </c>
      <c r="M190" s="134">
        <v>0</v>
      </c>
      <c r="N190" s="52">
        <v>-4.8113799999999997E-3</v>
      </c>
      <c r="O190" s="53">
        <v>6.5052997000000001E-2</v>
      </c>
      <c r="P190" s="133">
        <v>2.7445146296242E-3</v>
      </c>
      <c r="Q190" s="130">
        <v>0.96203389830508501</v>
      </c>
      <c r="R190" s="53">
        <v>-7.3730003000000002E-2</v>
      </c>
      <c r="S190" s="53">
        <v>6.0113185999999999E-2</v>
      </c>
      <c r="T190" s="133">
        <v>9.2755018027194894E-2</v>
      </c>
      <c r="U190" s="125">
        <v>0.28470588235294098</v>
      </c>
    </row>
    <row r="191" spans="1:21" x14ac:dyDescent="0.3">
      <c r="A191" s="47" t="s">
        <v>57</v>
      </c>
      <c r="B191" s="17" t="s">
        <v>46</v>
      </c>
      <c r="C191" s="52">
        <v>8.0279244E-2</v>
      </c>
      <c r="D191" s="53">
        <v>3.3986624E-2</v>
      </c>
      <c r="E191" s="133">
        <v>1.46094918539884E-3</v>
      </c>
      <c r="F191" s="52">
        <v>0.144316467</v>
      </c>
      <c r="G191" s="53">
        <v>3.7262275999999997E-2</v>
      </c>
      <c r="H191" s="133">
        <v>0.310089102800575</v>
      </c>
      <c r="I191" s="134">
        <v>0.89288135593220297</v>
      </c>
      <c r="J191" s="52">
        <v>0.140631214</v>
      </c>
      <c r="K191" s="53">
        <v>3.5783453E-2</v>
      </c>
      <c r="L191" s="133">
        <v>1.46094918539884E-3</v>
      </c>
      <c r="M191" s="134">
        <v>0</v>
      </c>
      <c r="N191" s="52">
        <v>9.6247308000000004E-2</v>
      </c>
      <c r="O191" s="53">
        <v>3.7478827999999999E-2</v>
      </c>
      <c r="P191" s="133">
        <v>1.36774219625093E-2</v>
      </c>
      <c r="Q191" s="130">
        <v>0.86817391304347802</v>
      </c>
      <c r="R191" s="53">
        <v>5.9383560000000002E-2</v>
      </c>
      <c r="S191" s="53">
        <v>3.7507653000000002E-2</v>
      </c>
      <c r="T191" s="133">
        <v>7.8447671515112102E-2</v>
      </c>
      <c r="U191" s="125">
        <v>0.13953488372093001</v>
      </c>
    </row>
    <row r="192" spans="1:21" x14ac:dyDescent="0.3">
      <c r="A192" s="47" t="s">
        <v>57</v>
      </c>
      <c r="B192" s="17" t="s">
        <v>45</v>
      </c>
      <c r="C192" s="52">
        <v>0.30329647999999998</v>
      </c>
      <c r="D192" s="53">
        <v>3.9310195999999999E-2</v>
      </c>
      <c r="E192" s="133">
        <v>1.16494281659856E-15</v>
      </c>
      <c r="F192" s="52">
        <v>0.16205435200000001</v>
      </c>
      <c r="G192" s="53">
        <v>4.6962898000000003E-2</v>
      </c>
      <c r="H192" s="133">
        <v>2.81228018969908E-17</v>
      </c>
      <c r="I192" s="134">
        <v>0.163333333333333</v>
      </c>
      <c r="J192" s="52">
        <v>0.25633114800000001</v>
      </c>
      <c r="K192" s="53">
        <v>4.0777094E-2</v>
      </c>
      <c r="L192" s="133">
        <v>1.16494281659856E-15</v>
      </c>
      <c r="M192" s="134">
        <v>1.97938144329897E-2</v>
      </c>
      <c r="N192" s="52">
        <v>0.19677150800000001</v>
      </c>
      <c r="O192" s="53">
        <v>5.0718046000000003E-2</v>
      </c>
      <c r="P192" s="133">
        <v>2.61805649903205E-18</v>
      </c>
      <c r="Q192" s="130">
        <v>0</v>
      </c>
      <c r="R192" s="53">
        <v>0.122470448</v>
      </c>
      <c r="S192" s="53">
        <v>5.5811657000000001E-2</v>
      </c>
      <c r="T192" s="133">
        <v>9.4705704167287495E-7</v>
      </c>
      <c r="U192" s="125">
        <v>0</v>
      </c>
    </row>
    <row r="193" spans="1:21" x14ac:dyDescent="0.3">
      <c r="A193" s="47" t="s">
        <v>57</v>
      </c>
      <c r="B193" s="17" t="s">
        <v>50</v>
      </c>
      <c r="C193" s="52">
        <v>-0.119160138</v>
      </c>
      <c r="D193" s="53">
        <v>5.8440725999999998E-2</v>
      </c>
      <c r="E193" s="133">
        <v>3.7231104079339198E-85</v>
      </c>
      <c r="F193" s="52">
        <v>-4.0065007999999999E-2</v>
      </c>
      <c r="G193" s="53">
        <v>6.5563931000000006E-2</v>
      </c>
      <c r="H193" s="133">
        <v>1.77792256922573E-19</v>
      </c>
      <c r="I193" s="134">
        <v>9.3658536585365895E-2</v>
      </c>
      <c r="J193" s="52">
        <v>-5.6203614999999998E-2</v>
      </c>
      <c r="K193" s="53">
        <v>6.1517496999999997E-2</v>
      </c>
      <c r="L193" s="133">
        <v>3.7231104079339198E-85</v>
      </c>
      <c r="M193" s="134">
        <v>0</v>
      </c>
      <c r="N193" s="52">
        <v>-0.115814639</v>
      </c>
      <c r="O193" s="53">
        <v>6.3670117999999998E-2</v>
      </c>
      <c r="P193" s="133">
        <v>1.25175967269239E-29</v>
      </c>
      <c r="Q193" s="130">
        <v>0.14842105263157901</v>
      </c>
      <c r="R193" s="53">
        <v>-6.1457296000000002E-2</v>
      </c>
      <c r="S193" s="53">
        <v>7.1112919999999996E-2</v>
      </c>
      <c r="T193" s="133">
        <v>2.6048316550058202E-18</v>
      </c>
      <c r="U193" s="125">
        <v>0</v>
      </c>
    </row>
    <row r="194" spans="1:21" x14ac:dyDescent="0.3">
      <c r="A194" s="47" t="s">
        <v>57</v>
      </c>
      <c r="B194" s="17" t="s">
        <v>47</v>
      </c>
      <c r="C194" s="52">
        <v>0.12492521700000001</v>
      </c>
      <c r="D194" s="53">
        <v>2.5825652000000001E-2</v>
      </c>
      <c r="E194" s="133">
        <v>0.86367564547870601</v>
      </c>
      <c r="F194" s="52">
        <v>9.6486157000000003E-2</v>
      </c>
      <c r="G194" s="53">
        <v>2.8298622999999998E-2</v>
      </c>
      <c r="H194" s="133">
        <v>0.36437125135419801</v>
      </c>
      <c r="I194" s="134">
        <v>9.9622641509434007E-2</v>
      </c>
      <c r="J194" s="52">
        <v>0.13393023400000001</v>
      </c>
      <c r="K194" s="53">
        <v>2.6349570999999999E-2</v>
      </c>
      <c r="L194" s="133">
        <v>0.86367564547870601</v>
      </c>
      <c r="M194" s="134">
        <v>0</v>
      </c>
      <c r="N194" s="52">
        <v>8.7260613000000001E-2</v>
      </c>
      <c r="O194" s="53">
        <v>3.0762390000000001E-2</v>
      </c>
      <c r="P194" s="133">
        <v>0.56105719431564605</v>
      </c>
      <c r="Q194" s="130">
        <v>0.04</v>
      </c>
      <c r="R194" s="53">
        <v>2.4844943000000001E-2</v>
      </c>
      <c r="S194" s="53">
        <v>3.1677234999999998E-2</v>
      </c>
      <c r="T194" s="133">
        <v>0.29928450235918602</v>
      </c>
      <c r="U194" s="125">
        <v>2.76923076923077E-2</v>
      </c>
    </row>
    <row r="195" spans="1:21" x14ac:dyDescent="0.3">
      <c r="A195" s="47" t="s">
        <v>57</v>
      </c>
      <c r="B195" s="17" t="s">
        <v>51</v>
      </c>
      <c r="C195" s="52">
        <v>9.0815510000000002E-2</v>
      </c>
      <c r="D195" s="53">
        <v>4.7754658999999998E-2</v>
      </c>
      <c r="E195" s="133">
        <v>1.30462222877138E-4</v>
      </c>
      <c r="F195" s="52">
        <v>2.2309347E-2</v>
      </c>
      <c r="G195" s="53">
        <v>5.1857789000000001E-2</v>
      </c>
      <c r="H195" s="133">
        <v>0.24464775052229101</v>
      </c>
      <c r="I195" s="134">
        <v>9.3658536585365895E-2</v>
      </c>
      <c r="J195" s="52">
        <v>5.6344475999999998E-2</v>
      </c>
      <c r="K195" s="53">
        <v>5.0187954999999999E-2</v>
      </c>
      <c r="L195" s="133">
        <v>1.30462222877138E-4</v>
      </c>
      <c r="M195" s="134">
        <v>0</v>
      </c>
      <c r="N195" s="52">
        <v>4.0122322000000002E-2</v>
      </c>
      <c r="O195" s="53">
        <v>5.288346E-2</v>
      </c>
      <c r="P195" s="133">
        <v>2.4098459299077099E-2</v>
      </c>
      <c r="Q195" s="130">
        <v>8.9491525423728804E-2</v>
      </c>
      <c r="R195" s="53">
        <v>3.3371499999999998E-2</v>
      </c>
      <c r="S195" s="53">
        <v>5.3647288000000001E-2</v>
      </c>
      <c r="T195" s="133">
        <v>2.8428115052276399E-2</v>
      </c>
      <c r="U195" s="125">
        <v>0.13953488372093001</v>
      </c>
    </row>
    <row r="196" spans="1:21" x14ac:dyDescent="0.3">
      <c r="A196" s="47" t="s">
        <v>57</v>
      </c>
      <c r="B196" s="17" t="s">
        <v>53</v>
      </c>
      <c r="C196" s="52">
        <v>-0.31368353900000001</v>
      </c>
      <c r="D196" s="53">
        <v>2.6225037999999999E-2</v>
      </c>
      <c r="E196" s="133">
        <v>0.66187455543781604</v>
      </c>
      <c r="F196" s="52">
        <v>-0.131004025</v>
      </c>
      <c r="G196" s="53">
        <v>3.2528741E-2</v>
      </c>
      <c r="H196" s="133">
        <v>0.157449449826146</v>
      </c>
      <c r="I196" s="134">
        <v>0.3528</v>
      </c>
      <c r="J196" s="52">
        <v>-0.218581313</v>
      </c>
      <c r="K196" s="53">
        <v>2.7682748E-2</v>
      </c>
      <c r="L196" s="133">
        <v>0.66187455543781604</v>
      </c>
      <c r="M196" s="134">
        <v>0</v>
      </c>
      <c r="N196" s="52">
        <v>-0.18590398399999999</v>
      </c>
      <c r="O196" s="53">
        <v>4.0216202999999999E-2</v>
      </c>
      <c r="P196" s="133">
        <v>0.99006026538932701</v>
      </c>
      <c r="Q196" s="130">
        <v>0.58951456310679595</v>
      </c>
      <c r="R196" s="53">
        <v>-0.19157637799999999</v>
      </c>
      <c r="S196" s="53">
        <v>3.4933139000000002E-2</v>
      </c>
      <c r="T196" s="133">
        <v>0.29177854134757703</v>
      </c>
      <c r="U196" s="125">
        <v>0.113846153846154</v>
      </c>
    </row>
    <row r="197" spans="1:21" x14ac:dyDescent="0.3">
      <c r="A197" s="47" t="s">
        <v>57</v>
      </c>
      <c r="B197" s="17" t="s">
        <v>54</v>
      </c>
      <c r="C197" s="52">
        <v>0.25312552999999999</v>
      </c>
      <c r="D197" s="53">
        <v>3.0902058999999999E-2</v>
      </c>
      <c r="E197" s="133">
        <v>0.47297448832216599</v>
      </c>
      <c r="F197" s="52">
        <v>0.171466866</v>
      </c>
      <c r="G197" s="53">
        <v>3.5164247000000003E-2</v>
      </c>
      <c r="H197" s="133">
        <v>0.41668781572313002</v>
      </c>
      <c r="I197" s="134">
        <v>0.673684210526316</v>
      </c>
      <c r="J197" s="52">
        <v>0.22594778900000001</v>
      </c>
      <c r="K197" s="53">
        <v>3.2460979000000001E-2</v>
      </c>
      <c r="L197" s="133">
        <v>0.47297448832216599</v>
      </c>
      <c r="M197" s="134">
        <v>0</v>
      </c>
      <c r="N197" s="52">
        <v>0.21224316600000001</v>
      </c>
      <c r="O197" s="53">
        <v>3.6967435E-2</v>
      </c>
      <c r="P197" s="133">
        <v>0.72813243209685397</v>
      </c>
      <c r="Q197" s="130">
        <v>0.94758620689655204</v>
      </c>
      <c r="R197" s="53">
        <v>0.114494785</v>
      </c>
      <c r="S197" s="53">
        <v>3.6230999E-2</v>
      </c>
      <c r="T197" s="133">
        <v>0.85346739325212595</v>
      </c>
      <c r="U197" s="125">
        <v>0.115443037974684</v>
      </c>
    </row>
    <row r="198" spans="1:21" x14ac:dyDescent="0.3">
      <c r="A198" s="47" t="s">
        <v>57</v>
      </c>
      <c r="B198" s="17" t="s">
        <v>52</v>
      </c>
      <c r="C198" s="52">
        <v>-7.4590499000000005E-2</v>
      </c>
      <c r="D198" s="53">
        <v>4.1356807000000002E-2</v>
      </c>
      <c r="E198" s="133">
        <v>2.65942434403412E-32</v>
      </c>
      <c r="F198" s="52">
        <v>2.2779905999999999E-2</v>
      </c>
      <c r="G198" s="53">
        <v>4.6266131000000002E-2</v>
      </c>
      <c r="H198" s="133">
        <v>3.3865163364642501E-3</v>
      </c>
      <c r="I198" s="134">
        <v>0.170958904109589</v>
      </c>
      <c r="J198" s="52">
        <v>3.4596861E-2</v>
      </c>
      <c r="K198" s="53">
        <v>4.5308519999999998E-2</v>
      </c>
      <c r="L198" s="133">
        <v>2.65942434403412E-32</v>
      </c>
      <c r="M198" s="134">
        <v>0</v>
      </c>
      <c r="N198" s="52">
        <v>3.8390469999999999E-3</v>
      </c>
      <c r="O198" s="53">
        <v>4.6162276000000002E-2</v>
      </c>
      <c r="P198" s="133">
        <v>1.14712579899166E-10</v>
      </c>
      <c r="Q198" s="130">
        <v>0</v>
      </c>
      <c r="R198" s="53">
        <v>-0.26368070900000001</v>
      </c>
      <c r="S198" s="53">
        <v>4.7124610999999997E-2</v>
      </c>
      <c r="T198" s="133">
        <v>0.23307030971892001</v>
      </c>
      <c r="U198" s="125">
        <v>0</v>
      </c>
    </row>
    <row r="199" spans="1:21" x14ac:dyDescent="0.3">
      <c r="A199" s="47" t="s">
        <v>57</v>
      </c>
      <c r="B199" s="17" t="s">
        <v>58</v>
      </c>
      <c r="C199" s="52">
        <v>0.44186207799999999</v>
      </c>
      <c r="D199" s="53">
        <v>3.8291986E-2</v>
      </c>
      <c r="E199" s="133">
        <v>7.1673365703860798E-30</v>
      </c>
      <c r="F199" s="52">
        <v>0.25887617499999999</v>
      </c>
      <c r="G199" s="53">
        <v>5.3367519000000002E-2</v>
      </c>
      <c r="H199" s="133">
        <v>5.4645038554699602E-6</v>
      </c>
      <c r="I199" s="134">
        <v>5.14285714285714E-2</v>
      </c>
      <c r="J199" s="52">
        <v>0.356020893</v>
      </c>
      <c r="K199" s="53">
        <v>4.3569126999999999E-2</v>
      </c>
      <c r="L199" s="133">
        <v>2.2861774336684301E-15</v>
      </c>
      <c r="M199" s="134">
        <v>0</v>
      </c>
      <c r="N199" s="52">
        <v>0.343102095</v>
      </c>
      <c r="O199" s="53">
        <v>5.9003961000000001E-2</v>
      </c>
      <c r="P199" s="133">
        <v>3.8318132386126099E-8</v>
      </c>
      <c r="Q199" s="130">
        <v>0</v>
      </c>
      <c r="R199" s="53">
        <v>0.28459227599999998</v>
      </c>
      <c r="S199" s="53">
        <v>5.3398169000000002E-2</v>
      </c>
      <c r="T199" s="133">
        <v>6.9469524816465496E-7</v>
      </c>
      <c r="U199" s="125">
        <v>0</v>
      </c>
    </row>
    <row r="200" spans="1:21" x14ac:dyDescent="0.3">
      <c r="A200" s="47" t="s">
        <v>57</v>
      </c>
      <c r="B200" s="17" t="s">
        <v>55</v>
      </c>
      <c r="C200" s="52">
        <v>0.30040777600000002</v>
      </c>
      <c r="D200" s="53">
        <v>2.4984114000000002E-2</v>
      </c>
      <c r="E200" s="133">
        <v>6.4932959507141597E-14</v>
      </c>
      <c r="F200" s="52">
        <v>9.9224931000000002E-2</v>
      </c>
      <c r="G200" s="53">
        <v>3.0872498000000002E-2</v>
      </c>
      <c r="H200" s="133">
        <v>1.88612398460394E-2</v>
      </c>
      <c r="I200" s="134">
        <v>0</v>
      </c>
      <c r="J200" s="52">
        <v>0.21804843300000001</v>
      </c>
      <c r="K200" s="53">
        <v>2.5935425000000002E-2</v>
      </c>
      <c r="L200" s="133">
        <v>6.4932959507141597E-14</v>
      </c>
      <c r="M200" s="134">
        <v>0</v>
      </c>
      <c r="N200" s="52">
        <v>0.21350350400000001</v>
      </c>
      <c r="O200" s="53">
        <v>3.1512706000000001E-2</v>
      </c>
      <c r="P200" s="133">
        <v>0.57454783683376298</v>
      </c>
      <c r="Q200" s="130">
        <v>0</v>
      </c>
      <c r="R200" s="53">
        <v>6.2245528000000001E-2</v>
      </c>
      <c r="S200" s="53">
        <v>4.2160942E-2</v>
      </c>
      <c r="T200" s="133">
        <v>7.8820035270015507E-2</v>
      </c>
      <c r="U200" s="125">
        <v>0</v>
      </c>
    </row>
    <row r="201" spans="1:21" x14ac:dyDescent="0.3">
      <c r="A201" s="47" t="s">
        <v>57</v>
      </c>
      <c r="B201" s="17" t="s">
        <v>56</v>
      </c>
      <c r="C201" s="52">
        <v>-0.38780668600000001</v>
      </c>
      <c r="D201" s="53">
        <v>3.3980135000000002E-2</v>
      </c>
      <c r="E201" s="133">
        <v>4.2175645730948799E-34</v>
      </c>
      <c r="F201" s="52">
        <v>-0.14594617800000001</v>
      </c>
      <c r="G201" s="53">
        <v>5.2270380999999998E-2</v>
      </c>
      <c r="H201" s="133">
        <v>0.14309693827556599</v>
      </c>
      <c r="I201" s="134">
        <v>0.111724137931034</v>
      </c>
      <c r="J201" s="52">
        <v>-0.27707610500000002</v>
      </c>
      <c r="K201" s="53">
        <v>3.8153872999999998E-2</v>
      </c>
      <c r="L201" s="133">
        <v>4.2175645730948799E-34</v>
      </c>
      <c r="M201" s="134">
        <v>0</v>
      </c>
      <c r="N201" s="52">
        <v>-0.26141174499999997</v>
      </c>
      <c r="O201" s="53">
        <v>5.6718927000000002E-2</v>
      </c>
      <c r="P201" s="133">
        <v>8.2483199061118703E-7</v>
      </c>
      <c r="Q201" s="130">
        <v>0</v>
      </c>
      <c r="R201" s="53">
        <v>-0.18873765200000001</v>
      </c>
      <c r="S201" s="53">
        <v>5.1264232E-2</v>
      </c>
      <c r="T201" s="133">
        <v>7.4677134107117696E-2</v>
      </c>
      <c r="U201" s="125">
        <v>0</v>
      </c>
    </row>
    <row r="202" spans="1:21" x14ac:dyDescent="0.3">
      <c r="A202" s="48" t="s">
        <v>58</v>
      </c>
      <c r="B202" s="18" t="s">
        <v>10</v>
      </c>
      <c r="C202" s="55">
        <v>0.37897923900000002</v>
      </c>
      <c r="D202" s="56">
        <v>5.0323936999999999E-2</v>
      </c>
      <c r="E202" s="135">
        <v>1.3909683593436601E-4</v>
      </c>
      <c r="F202" s="55">
        <v>-7.3936885999999993E-2</v>
      </c>
      <c r="G202" s="56">
        <v>9.1936374000000001E-2</v>
      </c>
      <c r="H202" s="135">
        <v>4.5314751580994699E-5</v>
      </c>
      <c r="I202" s="136">
        <v>0.220235294117647</v>
      </c>
      <c r="J202" s="55">
        <v>0.16377729199999999</v>
      </c>
      <c r="K202" s="56">
        <v>6.7538407999999994E-2</v>
      </c>
      <c r="L202" s="135">
        <v>1.3909683593436601E-4</v>
      </c>
      <c r="M202" s="136">
        <v>0.33025641025641</v>
      </c>
      <c r="N202" s="55">
        <v>0.119001648</v>
      </c>
      <c r="O202" s="56">
        <v>8.7151245000000002E-2</v>
      </c>
      <c r="P202" s="135">
        <v>5.3612709422850801E-5</v>
      </c>
      <c r="Q202" s="131">
        <v>0.30072289156626503</v>
      </c>
      <c r="R202" s="56">
        <v>9.9014502000000004E-2</v>
      </c>
      <c r="S202" s="56">
        <v>8.4984830999999997E-2</v>
      </c>
      <c r="T202" s="135">
        <v>1.4480317658978599E-3</v>
      </c>
      <c r="U202" s="126">
        <v>0.37745454545454499</v>
      </c>
    </row>
    <row r="203" spans="1:21" x14ac:dyDescent="0.3">
      <c r="A203" s="48" t="s">
        <v>58</v>
      </c>
      <c r="B203" s="18" t="s">
        <v>49</v>
      </c>
      <c r="C203" s="55">
        <v>-0.18445372600000001</v>
      </c>
      <c r="D203" s="56">
        <v>7.0007630000000001E-2</v>
      </c>
      <c r="E203" s="135">
        <v>0.410456823845324</v>
      </c>
      <c r="F203" s="55">
        <v>4.3069166999999998E-2</v>
      </c>
      <c r="G203" s="56">
        <v>9.7210465999999995E-2</v>
      </c>
      <c r="H203" s="135">
        <v>0.18263571617976099</v>
      </c>
      <c r="I203" s="136">
        <v>0.3528</v>
      </c>
      <c r="J203" s="55">
        <v>-2.3386632000000001E-2</v>
      </c>
      <c r="K203" s="56">
        <v>8.3522543000000005E-2</v>
      </c>
      <c r="L203" s="135">
        <v>0.410456823845324</v>
      </c>
      <c r="M203" s="136">
        <v>0</v>
      </c>
      <c r="N203" s="55">
        <v>-7.9505425000000005E-2</v>
      </c>
      <c r="O203" s="56">
        <v>9.9900823E-2</v>
      </c>
      <c r="P203" s="135">
        <v>0.99890961585986304</v>
      </c>
      <c r="Q203" s="131">
        <v>0.49484536082474201</v>
      </c>
      <c r="R203" s="56">
        <v>-0.121877078</v>
      </c>
      <c r="S203" s="56">
        <v>8.5466973000000002E-2</v>
      </c>
      <c r="T203" s="135">
        <v>0.188596179132688</v>
      </c>
      <c r="U203" s="126">
        <v>0.15448275862069</v>
      </c>
    </row>
    <row r="204" spans="1:21" x14ac:dyDescent="0.3">
      <c r="A204" s="48" t="s">
        <v>58</v>
      </c>
      <c r="B204" s="18" t="s">
        <v>44</v>
      </c>
      <c r="C204" s="55">
        <v>0.20583467999999999</v>
      </c>
      <c r="D204" s="56">
        <v>9.9675011999999993E-2</v>
      </c>
      <c r="E204" s="135">
        <v>3.2143240597050799E-4</v>
      </c>
      <c r="F204" s="55">
        <v>-0.169618454</v>
      </c>
      <c r="G204" s="56">
        <v>0.144201094</v>
      </c>
      <c r="H204" s="135">
        <v>0.156559674740986</v>
      </c>
      <c r="I204" s="136">
        <v>0.17846153846153801</v>
      </c>
      <c r="J204" s="55">
        <v>4.9450895000000002E-2</v>
      </c>
      <c r="K204" s="56">
        <v>0.11569975</v>
      </c>
      <c r="L204" s="135">
        <v>3.2143240597050799E-4</v>
      </c>
      <c r="M204" s="136">
        <v>6.5454545454545404E-2</v>
      </c>
      <c r="N204" s="55">
        <v>-4.1604229E-2</v>
      </c>
      <c r="O204" s="56">
        <v>0.14709481499999999</v>
      </c>
      <c r="P204" s="135">
        <v>0.13938053268308601</v>
      </c>
      <c r="Q204" s="131">
        <v>0.189</v>
      </c>
      <c r="R204" s="56">
        <v>-0.11373673099999999</v>
      </c>
      <c r="S204" s="56">
        <v>0.141683107</v>
      </c>
      <c r="T204" s="135">
        <v>9.4149619435106802E-2</v>
      </c>
      <c r="U204" s="126">
        <v>0.28408163265306102</v>
      </c>
    </row>
    <row r="205" spans="1:21" x14ac:dyDescent="0.3">
      <c r="A205" s="48" t="s">
        <v>58</v>
      </c>
      <c r="B205" s="18" t="s">
        <v>48</v>
      </c>
      <c r="C205" s="55">
        <v>-0.16238934899999999</v>
      </c>
      <c r="D205" s="56">
        <v>6.6515569999999996E-2</v>
      </c>
      <c r="E205" s="135">
        <v>0.43680187758578398</v>
      </c>
      <c r="F205" s="55">
        <v>-4.2453812E-2</v>
      </c>
      <c r="G205" s="56">
        <v>8.5798887000000004E-2</v>
      </c>
      <c r="H205" s="135">
        <v>0.22837574304904301</v>
      </c>
      <c r="I205" s="136">
        <v>0.11389830508474599</v>
      </c>
      <c r="J205" s="55">
        <v>-2.39738E-2</v>
      </c>
      <c r="K205" s="56">
        <v>7.7893741000000002E-2</v>
      </c>
      <c r="L205" s="135">
        <v>0.43680187758578398</v>
      </c>
      <c r="M205" s="136">
        <v>0</v>
      </c>
      <c r="N205" s="55">
        <v>-0.136516101</v>
      </c>
      <c r="O205" s="56">
        <v>8.9174028000000016E-2</v>
      </c>
      <c r="P205" s="135">
        <v>0.68223041199790602</v>
      </c>
      <c r="Q205" s="131">
        <v>4.8000000000000001E-2</v>
      </c>
      <c r="R205" s="56">
        <v>-0.24049301300000001</v>
      </c>
      <c r="S205" s="56">
        <v>8.0442146000000006E-2</v>
      </c>
      <c r="T205" s="135">
        <v>0.35826061665138997</v>
      </c>
      <c r="U205" s="126">
        <v>6.5084745762711907E-2</v>
      </c>
    </row>
    <row r="206" spans="1:21" x14ac:dyDescent="0.3">
      <c r="A206" s="48" t="s">
        <v>58</v>
      </c>
      <c r="B206" s="18" t="s">
        <v>46</v>
      </c>
      <c r="C206" s="55">
        <v>-1.8973968000000001E-2</v>
      </c>
      <c r="D206" s="56">
        <v>3.8020761E-2</v>
      </c>
      <c r="E206" s="135">
        <v>1.41480137064653E-2</v>
      </c>
      <c r="F206" s="55">
        <v>8.2337041E-2</v>
      </c>
      <c r="G206" s="56">
        <v>4.9627263999999997E-2</v>
      </c>
      <c r="H206" s="135">
        <v>0.71379336318519104</v>
      </c>
      <c r="I206" s="136">
        <v>9.3658536585365895E-2</v>
      </c>
      <c r="J206" s="55">
        <v>8.2954172000000007E-2</v>
      </c>
      <c r="K206" s="56">
        <v>4.5451704000000002E-2</v>
      </c>
      <c r="L206" s="135">
        <v>1.41480137064653E-2</v>
      </c>
      <c r="M206" s="136">
        <v>5.2747252747252704E-3</v>
      </c>
      <c r="N206" s="55">
        <v>1.0997940000000001E-3</v>
      </c>
      <c r="O206" s="56">
        <v>4.8236460000000002E-2</v>
      </c>
      <c r="P206" s="135">
        <v>0.80836318357209802</v>
      </c>
      <c r="Q206" s="131">
        <v>9.2903225806451606E-2</v>
      </c>
      <c r="R206" s="56">
        <v>-6.0526899000000002E-2</v>
      </c>
      <c r="S206" s="56">
        <v>4.5894246E-2</v>
      </c>
      <c r="T206" s="135">
        <v>0.25558440449553399</v>
      </c>
      <c r="U206" s="126">
        <v>6.6461538461538502E-2</v>
      </c>
    </row>
    <row r="207" spans="1:21" x14ac:dyDescent="0.3">
      <c r="A207" s="48" t="s">
        <v>58</v>
      </c>
      <c r="B207" s="18" t="s">
        <v>45</v>
      </c>
      <c r="C207" s="55">
        <v>0.34212152800000001</v>
      </c>
      <c r="D207" s="56">
        <v>4.7309781000000002E-2</v>
      </c>
      <c r="E207" s="135">
        <v>1.01301888646747E-3</v>
      </c>
      <c r="F207" s="55">
        <v>0.12135979399999999</v>
      </c>
      <c r="G207" s="56">
        <v>6.4824967999999997E-2</v>
      </c>
      <c r="H207" s="135">
        <v>2.0287307385777199E-2</v>
      </c>
      <c r="I207" s="136">
        <v>0.49165048543689299</v>
      </c>
      <c r="J207" s="55">
        <v>0.27508291299999998</v>
      </c>
      <c r="K207" s="56">
        <v>5.2730042999999997E-2</v>
      </c>
      <c r="L207" s="135">
        <v>1.01301888646747E-3</v>
      </c>
      <c r="M207" s="136">
        <v>0</v>
      </c>
      <c r="N207" s="55">
        <v>0.13643077200000001</v>
      </c>
      <c r="O207" s="56">
        <v>7.0207955000000002E-2</v>
      </c>
      <c r="P207" s="135">
        <v>5.4335572197838902E-3</v>
      </c>
      <c r="Q207" s="131">
        <v>0.54823529411764704</v>
      </c>
      <c r="R207" s="56">
        <v>0.12044548200000001</v>
      </c>
      <c r="S207" s="56">
        <v>6.8760863000000005E-2</v>
      </c>
      <c r="T207" s="135">
        <v>9.5235760279967097E-3</v>
      </c>
      <c r="U207" s="126">
        <v>0.56275862068965499</v>
      </c>
    </row>
    <row r="208" spans="1:21" x14ac:dyDescent="0.3">
      <c r="A208" s="48" t="s">
        <v>58</v>
      </c>
      <c r="B208" s="18" t="s">
        <v>50</v>
      </c>
      <c r="C208" s="55">
        <v>-5.9389312999999999E-2</v>
      </c>
      <c r="D208" s="56">
        <v>7.3297142999999995E-2</v>
      </c>
      <c r="E208" s="135">
        <v>2.63067802789609E-34</v>
      </c>
      <c r="F208" s="55">
        <v>9.5653700999999994E-2</v>
      </c>
      <c r="G208" s="56">
        <v>9.4710661000000002E-2</v>
      </c>
      <c r="H208" s="135">
        <v>2.70945615587138E-6</v>
      </c>
      <c r="I208" s="136">
        <v>9.3658536585365895E-2</v>
      </c>
      <c r="J208" s="55">
        <v>6.6061778000000002E-2</v>
      </c>
      <c r="K208" s="56">
        <v>8.2990301000000002E-2</v>
      </c>
      <c r="L208" s="135">
        <v>2.63067802789609E-34</v>
      </c>
      <c r="M208" s="136">
        <v>0</v>
      </c>
      <c r="N208" s="55">
        <v>-5.1816849999999998E-2</v>
      </c>
      <c r="O208" s="56">
        <v>9.2762830000000004E-2</v>
      </c>
      <c r="P208" s="135">
        <v>2.0796678769206399E-10</v>
      </c>
      <c r="Q208" s="131">
        <v>0</v>
      </c>
      <c r="R208" s="56">
        <v>2.2591941000000001E-2</v>
      </c>
      <c r="S208" s="56">
        <v>9.4368295000000005E-2</v>
      </c>
      <c r="T208" s="135">
        <v>7.5550835457222004E-6</v>
      </c>
      <c r="U208" s="126">
        <v>0</v>
      </c>
    </row>
    <row r="209" spans="1:21" x14ac:dyDescent="0.3">
      <c r="A209" s="48" t="s">
        <v>58</v>
      </c>
      <c r="B209" s="18" t="s">
        <v>47</v>
      </c>
      <c r="C209" s="55">
        <v>0.126107419</v>
      </c>
      <c r="D209" s="56">
        <v>2.9382632999999998E-2</v>
      </c>
      <c r="E209" s="135">
        <v>2.6216417620673801E-19</v>
      </c>
      <c r="F209" s="55">
        <v>9.5061273000000002E-2</v>
      </c>
      <c r="G209" s="56">
        <v>3.9964986000000001E-2</v>
      </c>
      <c r="H209" s="135">
        <v>8.0410646911097095E-26</v>
      </c>
      <c r="I209" s="136">
        <v>0.192</v>
      </c>
      <c r="J209" s="55">
        <v>0.15224040799999999</v>
      </c>
      <c r="K209" s="56">
        <v>3.4335641E-2</v>
      </c>
      <c r="L209" s="135">
        <v>2.6216417620673801E-19</v>
      </c>
      <c r="M209" s="136">
        <v>0</v>
      </c>
      <c r="N209" s="55">
        <v>6.0727591999999997E-2</v>
      </c>
      <c r="O209" s="56">
        <v>4.3442403999999997E-2</v>
      </c>
      <c r="P209" s="135">
        <v>2.0984752745865501E-22</v>
      </c>
      <c r="Q209" s="131">
        <v>0</v>
      </c>
      <c r="R209" s="56">
        <v>1.21135E-4</v>
      </c>
      <c r="S209" s="56">
        <v>3.6834933E-2</v>
      </c>
      <c r="T209" s="135">
        <v>4.84596310564081E-7</v>
      </c>
      <c r="U209" s="126">
        <v>0</v>
      </c>
    </row>
    <row r="210" spans="1:21" x14ac:dyDescent="0.3">
      <c r="A210" s="48" t="s">
        <v>58</v>
      </c>
      <c r="B210" s="18" t="s">
        <v>51</v>
      </c>
      <c r="C210" s="55">
        <v>-1.1663099E-2</v>
      </c>
      <c r="D210" s="56">
        <v>5.5243325000000003E-2</v>
      </c>
      <c r="E210" s="135">
        <v>5.7173635032119099E-2</v>
      </c>
      <c r="F210" s="55">
        <v>-0.160804366</v>
      </c>
      <c r="G210" s="56">
        <v>7.1285839000000004E-2</v>
      </c>
      <c r="H210" s="135">
        <v>0.65593283597496099</v>
      </c>
      <c r="I210" s="136">
        <v>0.673684210526316</v>
      </c>
      <c r="J210" s="55">
        <v>-8.8684604E-2</v>
      </c>
      <c r="K210" s="56">
        <v>6.1857686000000002E-2</v>
      </c>
      <c r="L210" s="135">
        <v>5.7173635032119099E-2</v>
      </c>
      <c r="M210" s="136">
        <v>0</v>
      </c>
      <c r="N210" s="55">
        <v>-0.12858214000000001</v>
      </c>
      <c r="O210" s="56">
        <v>7.9321928999999999E-2</v>
      </c>
      <c r="P210" s="135">
        <v>0.12921479749886</v>
      </c>
      <c r="Q210" s="131">
        <v>0.96203389830508501</v>
      </c>
      <c r="R210" s="56">
        <v>-0.101951478</v>
      </c>
      <c r="S210" s="56">
        <v>6.5304565999999981E-2</v>
      </c>
      <c r="T210" s="135">
        <v>0.484332957040367</v>
      </c>
      <c r="U210" s="126">
        <v>0.13037037037037</v>
      </c>
    </row>
    <row r="211" spans="1:21" x14ac:dyDescent="0.3">
      <c r="A211" s="48" t="s">
        <v>58</v>
      </c>
      <c r="B211" s="18" t="s">
        <v>53</v>
      </c>
      <c r="C211" s="55">
        <v>-0.25925799199999999</v>
      </c>
      <c r="D211" s="56">
        <v>3.3749830000000001E-2</v>
      </c>
      <c r="E211" s="135">
        <v>4.6212551039784898E-5</v>
      </c>
      <c r="F211" s="55">
        <v>0.118400361</v>
      </c>
      <c r="G211" s="56">
        <v>4.4876203000000003E-2</v>
      </c>
      <c r="H211" s="135">
        <v>3.4755730331470003E-2</v>
      </c>
      <c r="I211" s="136">
        <v>0.08</v>
      </c>
      <c r="J211" s="55">
        <v>-5.7891776999999998E-2</v>
      </c>
      <c r="K211" s="56">
        <v>3.7103644999999998E-2</v>
      </c>
      <c r="L211" s="135">
        <v>4.6212551039784898E-5</v>
      </c>
      <c r="M211" s="136">
        <v>2.66666666666667E-3</v>
      </c>
      <c r="N211" s="55">
        <v>4.4242144999999997E-2</v>
      </c>
      <c r="O211" s="56">
        <v>5.4752315000000003E-2</v>
      </c>
      <c r="P211" s="135">
        <v>0.25269641054896802</v>
      </c>
      <c r="Q211" s="131">
        <v>3.2727272727272702E-2</v>
      </c>
      <c r="R211" s="56">
        <v>-9.2568824999999993E-2</v>
      </c>
      <c r="S211" s="56">
        <v>4.4025439E-2</v>
      </c>
      <c r="T211" s="135">
        <v>0.99737608937523603</v>
      </c>
      <c r="U211" s="126">
        <v>0</v>
      </c>
    </row>
    <row r="212" spans="1:21" x14ac:dyDescent="0.3">
      <c r="A212" s="48" t="s">
        <v>58</v>
      </c>
      <c r="B212" s="18" t="s">
        <v>54</v>
      </c>
      <c r="C212" s="55">
        <v>0.27726354600000003</v>
      </c>
      <c r="D212" s="56">
        <v>3.8394562E-2</v>
      </c>
      <c r="E212" s="135">
        <v>0.86367564547870601</v>
      </c>
      <c r="F212" s="55">
        <v>0.16623590499999999</v>
      </c>
      <c r="G212" s="56">
        <v>4.7086762999999997E-2</v>
      </c>
      <c r="H212" s="135">
        <v>4.6616359539596398E-2</v>
      </c>
      <c r="I212" s="136">
        <v>7.0588235294117604E-2</v>
      </c>
      <c r="J212" s="55">
        <v>0.24554952199999999</v>
      </c>
      <c r="K212" s="56">
        <v>4.1844256000000003E-2</v>
      </c>
      <c r="L212" s="135">
        <v>0.86367564547870601</v>
      </c>
      <c r="M212" s="136">
        <v>0</v>
      </c>
      <c r="N212" s="55">
        <v>0.21939254599999999</v>
      </c>
      <c r="O212" s="56">
        <v>4.9867640999999997E-2</v>
      </c>
      <c r="P212" s="135">
        <v>0.175023570979079</v>
      </c>
      <c r="Q212" s="131">
        <v>0.04</v>
      </c>
      <c r="R212" s="56">
        <v>0.107892737</v>
      </c>
      <c r="S212" s="56">
        <v>4.9203907999999998E-2</v>
      </c>
      <c r="T212" s="135">
        <v>0.203552004936213</v>
      </c>
      <c r="U212" s="126">
        <v>3.4909090909090897E-2</v>
      </c>
    </row>
    <row r="213" spans="1:21" x14ac:dyDescent="0.3">
      <c r="A213" s="48" t="s">
        <v>58</v>
      </c>
      <c r="B213" s="18" t="s">
        <v>52</v>
      </c>
      <c r="C213" s="55">
        <v>-0.16588319400000001</v>
      </c>
      <c r="D213" s="56">
        <v>4.0320045999999998E-2</v>
      </c>
      <c r="E213" s="135">
        <v>2.8891252422470999E-29</v>
      </c>
      <c r="F213" s="55">
        <v>-1.3824321000000001E-2</v>
      </c>
      <c r="G213" s="56">
        <v>5.1835543999999997E-2</v>
      </c>
      <c r="H213" s="135">
        <v>1.2083268680956801E-2</v>
      </c>
      <c r="I213" s="136">
        <v>9.2307692307692299E-2</v>
      </c>
      <c r="J213" s="55">
        <v>1.9158620000000001E-2</v>
      </c>
      <c r="K213" s="56">
        <v>4.8061124999999996E-2</v>
      </c>
      <c r="L213" s="135">
        <v>2.8891252422470999E-29</v>
      </c>
      <c r="M213" s="136">
        <v>0</v>
      </c>
      <c r="N213" s="55">
        <v>-3.3757260999999997E-2</v>
      </c>
      <c r="O213" s="56">
        <v>5.8160436000000003E-2</v>
      </c>
      <c r="P213" s="135">
        <v>1.5180337497687001E-5</v>
      </c>
      <c r="Q213" s="131">
        <v>0</v>
      </c>
      <c r="R213" s="56">
        <v>-0.43489929599999999</v>
      </c>
      <c r="S213" s="56">
        <v>5.2158994E-2</v>
      </c>
      <c r="T213" s="135">
        <v>9.9307333761618796E-4</v>
      </c>
      <c r="U213" s="126">
        <v>0</v>
      </c>
    </row>
    <row r="214" spans="1:21" x14ac:dyDescent="0.3">
      <c r="A214" s="48" t="s">
        <v>58</v>
      </c>
      <c r="B214" s="18" t="s">
        <v>57</v>
      </c>
      <c r="C214" s="55">
        <v>0.44186207799999999</v>
      </c>
      <c r="D214" s="56">
        <v>3.8291986E-2</v>
      </c>
      <c r="E214" s="135">
        <v>7.1673365703860798E-30</v>
      </c>
      <c r="F214" s="55">
        <v>0.25887621100000002</v>
      </c>
      <c r="G214" s="56">
        <v>5.3367501999999997E-2</v>
      </c>
      <c r="H214" s="135">
        <v>5.4645038554699602E-6</v>
      </c>
      <c r="I214" s="136">
        <v>5.14285714285714E-2</v>
      </c>
      <c r="J214" s="55">
        <v>0.356020893</v>
      </c>
      <c r="K214" s="56">
        <v>4.3569126999999999E-2</v>
      </c>
      <c r="L214" s="135">
        <v>7.1673365703860798E-30</v>
      </c>
      <c r="M214" s="136">
        <v>0</v>
      </c>
      <c r="N214" s="55">
        <v>0.343102095</v>
      </c>
      <c r="O214" s="56">
        <v>5.9003961000000001E-2</v>
      </c>
      <c r="P214" s="135">
        <v>3.8318132386126099E-8</v>
      </c>
      <c r="Q214" s="131">
        <v>0</v>
      </c>
      <c r="R214" s="56">
        <v>0.28459227599999998</v>
      </c>
      <c r="S214" s="56">
        <v>5.3398169000000002E-2</v>
      </c>
      <c r="T214" s="135">
        <v>6.9469524816465496E-7</v>
      </c>
      <c r="U214" s="126">
        <v>0</v>
      </c>
    </row>
    <row r="215" spans="1:21" x14ac:dyDescent="0.3">
      <c r="A215" s="48" t="s">
        <v>58</v>
      </c>
      <c r="B215" s="18" t="s">
        <v>72</v>
      </c>
      <c r="C215" s="55">
        <v>0.39361907299999999</v>
      </c>
      <c r="D215" s="56">
        <v>3.1804437999999997E-2</v>
      </c>
      <c r="E215" s="135">
        <v>1.8707143908433101E-12</v>
      </c>
      <c r="F215" s="55">
        <v>8.2419101999999994E-2</v>
      </c>
      <c r="G215" s="56">
        <v>4.7800427999999999E-2</v>
      </c>
      <c r="H215" s="135">
        <v>1.2143569484142399E-3</v>
      </c>
      <c r="I215" s="136">
        <v>9.3658536585365895E-2</v>
      </c>
      <c r="J215" s="55">
        <v>0.26243020299999997</v>
      </c>
      <c r="K215" s="56">
        <v>3.6013865999999999E-2</v>
      </c>
      <c r="L215" s="135">
        <v>1.8707143908433101E-12</v>
      </c>
      <c r="M215" s="136">
        <v>1.0212765957446799E-2</v>
      </c>
      <c r="N215" s="55">
        <v>0.25210485199999999</v>
      </c>
      <c r="O215" s="56">
        <v>4.8043819000000001E-2</v>
      </c>
      <c r="P215" s="135">
        <v>3.7200681193233402E-5</v>
      </c>
      <c r="Q215" s="131">
        <v>1.7560975609756099E-2</v>
      </c>
      <c r="R215" s="56">
        <v>0.11941900599999999</v>
      </c>
      <c r="S215" s="56">
        <v>5.5603266999999998E-2</v>
      </c>
      <c r="T215" s="135">
        <v>6.7977899696662694E-2</v>
      </c>
      <c r="U215" s="126">
        <v>0</v>
      </c>
    </row>
    <row r="216" spans="1:21" x14ac:dyDescent="0.3">
      <c r="A216" s="48" t="s">
        <v>58</v>
      </c>
      <c r="B216" s="18" t="s">
        <v>73</v>
      </c>
      <c r="C216" s="55">
        <v>-0.29524282899999998</v>
      </c>
      <c r="D216" s="56">
        <v>4.2979425000000002E-2</v>
      </c>
      <c r="E216" s="135">
        <v>2.2104974117698801E-11</v>
      </c>
      <c r="F216" s="55">
        <v>0.33767122500000002</v>
      </c>
      <c r="G216" s="56">
        <v>7.4058139999999995E-2</v>
      </c>
      <c r="H216" s="135">
        <v>2.05060881684338E-5</v>
      </c>
      <c r="I216" s="136">
        <v>8.2219940000000005E-2</v>
      </c>
      <c r="J216" s="55">
        <v>9.7890500000000005E-3</v>
      </c>
      <c r="K216" s="56">
        <v>5.5146054E-2</v>
      </c>
      <c r="L216" s="135">
        <v>2.2104974117698801E-11</v>
      </c>
      <c r="M216" s="136">
        <v>0</v>
      </c>
      <c r="N216" s="55">
        <v>7.9565789999999997E-2</v>
      </c>
      <c r="O216" s="56">
        <v>7.9733894999999999E-2</v>
      </c>
      <c r="P216" s="135">
        <v>0.456793390691136</v>
      </c>
      <c r="Q216" s="131">
        <v>0</v>
      </c>
      <c r="R216" s="56">
        <v>1.3587564E-2</v>
      </c>
      <c r="S216" s="56">
        <v>6.5035892999999997E-2</v>
      </c>
      <c r="T216" s="135">
        <v>0.87079044226752</v>
      </c>
      <c r="U216" s="126">
        <v>0</v>
      </c>
    </row>
    <row r="217" spans="1:21" x14ac:dyDescent="0.3">
      <c r="A217" s="47" t="s">
        <v>55</v>
      </c>
      <c r="B217" s="17" t="s">
        <v>10</v>
      </c>
      <c r="C217" s="52">
        <v>0.57434813500000004</v>
      </c>
      <c r="D217" s="53">
        <v>3.3395695000000003E-2</v>
      </c>
      <c r="E217" s="133">
        <v>0.15781900408468</v>
      </c>
      <c r="F217" s="52">
        <v>0.34852209200000001</v>
      </c>
      <c r="G217" s="53">
        <v>6.5360145999999994E-2</v>
      </c>
      <c r="H217" s="133">
        <v>6.2935192921088096E-2</v>
      </c>
      <c r="I217" s="134">
        <v>0.12745021476923099</v>
      </c>
      <c r="J217" s="52">
        <v>0.48623961399999999</v>
      </c>
      <c r="K217" s="53">
        <v>4.2450011000000003E-2</v>
      </c>
      <c r="L217" s="133">
        <v>0.15781900408468</v>
      </c>
      <c r="M217" s="134">
        <v>0</v>
      </c>
      <c r="N217" s="52">
        <v>0.48404967500000001</v>
      </c>
      <c r="O217" s="53">
        <v>5.4383163999999998E-2</v>
      </c>
      <c r="P217" s="133">
        <v>0.13828363302272401</v>
      </c>
      <c r="Q217" s="130">
        <v>0.123428571428571</v>
      </c>
      <c r="R217" s="53">
        <v>0.33731482299999999</v>
      </c>
      <c r="S217" s="53">
        <v>7.1890096000000001E-2</v>
      </c>
      <c r="T217" s="133">
        <v>0.30719993923665601</v>
      </c>
      <c r="U217" s="125">
        <v>0.91361344537815103</v>
      </c>
    </row>
    <row r="218" spans="1:21" x14ac:dyDescent="0.3">
      <c r="A218" s="47" t="s">
        <v>55</v>
      </c>
      <c r="B218" s="17" t="s">
        <v>49</v>
      </c>
      <c r="C218" s="52">
        <v>-9.4832764999999999E-2</v>
      </c>
      <c r="D218" s="53">
        <v>4.2331236000000001E-2</v>
      </c>
      <c r="E218" s="133">
        <v>7.6371103380040801E-14</v>
      </c>
      <c r="F218" s="52">
        <v>0.101426303</v>
      </c>
      <c r="G218" s="53">
        <v>5.9911814000000001E-2</v>
      </c>
      <c r="H218" s="133">
        <v>0.71379336318519104</v>
      </c>
      <c r="I218" s="134">
        <v>0</v>
      </c>
      <c r="J218" s="52">
        <v>2.6890882000000001E-2</v>
      </c>
      <c r="K218" s="53">
        <v>4.8848505E-2</v>
      </c>
      <c r="L218" s="133">
        <v>7.6371103380040801E-14</v>
      </c>
      <c r="M218" s="134">
        <v>0</v>
      </c>
      <c r="N218" s="52">
        <v>-1.7821990999999999E-2</v>
      </c>
      <c r="O218" s="53">
        <v>5.8318726000000001E-2</v>
      </c>
      <c r="P218" s="133">
        <v>0.65649019094901495</v>
      </c>
      <c r="Q218" s="130">
        <v>0</v>
      </c>
      <c r="R218" s="53">
        <v>-1.1558569999999999E-3</v>
      </c>
      <c r="S218" s="53">
        <v>6.9929403000000001E-2</v>
      </c>
      <c r="T218" s="133">
        <v>0.61841039060763003</v>
      </c>
      <c r="U218" s="125">
        <v>0</v>
      </c>
    </row>
    <row r="219" spans="1:21" x14ac:dyDescent="0.3">
      <c r="A219" s="47" t="s">
        <v>55</v>
      </c>
      <c r="B219" s="17" t="s">
        <v>44</v>
      </c>
      <c r="C219" s="52">
        <v>0.35952236199999998</v>
      </c>
      <c r="D219" s="53">
        <v>8.0904297E-2</v>
      </c>
      <c r="E219" s="133">
        <v>6.2202775603353699E-9</v>
      </c>
      <c r="F219" s="52">
        <v>0.11953444000000001</v>
      </c>
      <c r="G219" s="53">
        <v>0.110196399</v>
      </c>
      <c r="H219" s="133">
        <v>1.3829413777966199E-9</v>
      </c>
      <c r="I219" s="134">
        <v>0.34639175257732002</v>
      </c>
      <c r="J219" s="52">
        <v>0.27353081699999998</v>
      </c>
      <c r="K219" s="53">
        <v>8.6804316000000006E-2</v>
      </c>
      <c r="L219" s="133">
        <v>6.2202775603353699E-9</v>
      </c>
      <c r="M219" s="134">
        <v>0.108318584070796</v>
      </c>
      <c r="N219" s="52">
        <v>0.242034636</v>
      </c>
      <c r="O219" s="53">
        <v>0.108844907</v>
      </c>
      <c r="P219" s="133">
        <v>1.97307010966406E-8</v>
      </c>
      <c r="Q219" s="130">
        <v>0.61153846153846103</v>
      </c>
      <c r="R219" s="53">
        <v>4.4565360999999998E-2</v>
      </c>
      <c r="S219" s="53">
        <v>0.131624666</v>
      </c>
      <c r="T219" s="133">
        <v>3.2017416625232202E-10</v>
      </c>
      <c r="U219" s="125">
        <v>9.4117647058823504E-3</v>
      </c>
    </row>
    <row r="220" spans="1:21" x14ac:dyDescent="0.3">
      <c r="A220" s="47" t="s">
        <v>55</v>
      </c>
      <c r="B220" s="17" t="s">
        <v>48</v>
      </c>
      <c r="C220" s="52">
        <v>9.6411970000000007E-3</v>
      </c>
      <c r="D220" s="53">
        <v>4.1996578E-2</v>
      </c>
      <c r="E220" s="133">
        <v>0.86150013971012895</v>
      </c>
      <c r="F220" s="52">
        <v>0.12935628900000001</v>
      </c>
      <c r="G220" s="53">
        <v>5.4150254000000002E-2</v>
      </c>
      <c r="H220" s="133">
        <v>3.4376266739734901E-2</v>
      </c>
      <c r="I220" s="134">
        <v>0.33750000000000002</v>
      </c>
      <c r="J220" s="52">
        <v>0.124991117</v>
      </c>
      <c r="K220" s="53">
        <v>4.5770423999999997E-2</v>
      </c>
      <c r="L220" s="133">
        <v>0.86150013971012895</v>
      </c>
      <c r="M220" s="134">
        <v>0</v>
      </c>
      <c r="N220" s="52">
        <v>4.4728823000000001E-2</v>
      </c>
      <c r="O220" s="53">
        <v>5.6076382000000001E-2</v>
      </c>
      <c r="P220" s="133">
        <v>0.57454783683376298</v>
      </c>
      <c r="Q220" s="130">
        <v>0.38608695652173902</v>
      </c>
      <c r="R220" s="53">
        <v>-4.8701309999999998E-2</v>
      </c>
      <c r="S220" s="53">
        <v>6.8239772000000004E-2</v>
      </c>
      <c r="T220" s="133">
        <v>0.55932415744807595</v>
      </c>
      <c r="U220" s="125">
        <v>0.28470588235294098</v>
      </c>
    </row>
    <row r="221" spans="1:21" x14ac:dyDescent="0.3">
      <c r="A221" s="47" t="s">
        <v>55</v>
      </c>
      <c r="B221" s="17" t="s">
        <v>46</v>
      </c>
      <c r="C221" s="52">
        <v>8.6683172000000003E-2</v>
      </c>
      <c r="D221" s="53">
        <v>2.7994466999999999E-2</v>
      </c>
      <c r="E221" s="133">
        <v>9.5821838476532695E-2</v>
      </c>
      <c r="F221" s="52">
        <v>0.177454838</v>
      </c>
      <c r="G221" s="53">
        <v>3.1916487E-2</v>
      </c>
      <c r="H221" s="133">
        <v>0.53566036333547096</v>
      </c>
      <c r="I221" s="134">
        <v>0.38823529411764701</v>
      </c>
      <c r="J221" s="52">
        <v>0.16434365300000001</v>
      </c>
      <c r="K221" s="53">
        <v>2.8904751999999999E-2</v>
      </c>
      <c r="L221" s="133">
        <v>9.5821838476532695E-2</v>
      </c>
      <c r="M221" s="134">
        <v>0</v>
      </c>
      <c r="N221" s="52">
        <v>0.106996573</v>
      </c>
      <c r="O221" s="53">
        <v>3.1983002000000003E-2</v>
      </c>
      <c r="P221" s="133">
        <v>0.77233855772101001</v>
      </c>
      <c r="Q221" s="130">
        <v>0.50424242424242405</v>
      </c>
      <c r="R221" s="53">
        <v>6.1586311999999997E-2</v>
      </c>
      <c r="S221" s="53">
        <v>3.8778264E-2</v>
      </c>
      <c r="T221" s="133">
        <v>5.3744019517034898E-2</v>
      </c>
      <c r="U221" s="125">
        <v>0.19252747252747299</v>
      </c>
    </row>
    <row r="222" spans="1:21" x14ac:dyDescent="0.3">
      <c r="A222" s="47" t="s">
        <v>55</v>
      </c>
      <c r="B222" s="17" t="s">
        <v>45</v>
      </c>
      <c r="C222" s="52">
        <v>0.33538003199999999</v>
      </c>
      <c r="D222" s="53">
        <v>3.2928433E-2</v>
      </c>
      <c r="E222" s="133">
        <v>5.52981587122475E-8</v>
      </c>
      <c r="F222" s="52">
        <v>0.14765289700000001</v>
      </c>
      <c r="G222" s="53">
        <v>4.4625771000000002E-2</v>
      </c>
      <c r="H222" s="133">
        <v>2.64303755601849E-12</v>
      </c>
      <c r="I222" s="134">
        <v>0.16</v>
      </c>
      <c r="J222" s="52">
        <v>0.28170832699999998</v>
      </c>
      <c r="K222" s="53">
        <v>3.4506858000000001E-2</v>
      </c>
      <c r="L222" s="133">
        <v>5.52981587122475E-8</v>
      </c>
      <c r="M222" s="134">
        <v>0</v>
      </c>
      <c r="N222" s="52">
        <v>0.21205168799999999</v>
      </c>
      <c r="O222" s="53">
        <v>4.6732236000000003E-2</v>
      </c>
      <c r="P222" s="133">
        <v>1.0301452645729999E-11</v>
      </c>
      <c r="Q222" s="130">
        <v>0</v>
      </c>
      <c r="R222" s="53">
        <v>6.4998931999999995E-2</v>
      </c>
      <c r="S222" s="53">
        <v>5.8672186000000001E-2</v>
      </c>
      <c r="T222" s="133">
        <v>0.185816977647491</v>
      </c>
      <c r="U222" s="125">
        <v>0</v>
      </c>
    </row>
    <row r="223" spans="1:21" x14ac:dyDescent="0.3">
      <c r="A223" s="47" t="s">
        <v>55</v>
      </c>
      <c r="B223" s="17" t="s">
        <v>50</v>
      </c>
      <c r="C223" s="52">
        <v>-0.206162443</v>
      </c>
      <c r="D223" s="53">
        <v>5.0923030000000001E-2</v>
      </c>
      <c r="E223" s="133">
        <v>1.0384197837430001E-24</v>
      </c>
      <c r="F223" s="52">
        <v>-0.115202636</v>
      </c>
      <c r="G223" s="53">
        <v>6.2911524999999996E-2</v>
      </c>
      <c r="H223" s="133">
        <v>5.3980804779132198E-3</v>
      </c>
      <c r="I223" s="134">
        <v>2.66666666666667E-2</v>
      </c>
      <c r="J223" s="52">
        <v>-0.13636173600000001</v>
      </c>
      <c r="K223" s="53">
        <v>5.4346983000000001E-2</v>
      </c>
      <c r="L223" s="133">
        <v>1.0384197837430001E-24</v>
      </c>
      <c r="M223" s="134">
        <v>0</v>
      </c>
      <c r="N223" s="52">
        <v>-0.209743189</v>
      </c>
      <c r="O223" s="53">
        <v>6.3898901999999994E-2</v>
      </c>
      <c r="P223" s="133">
        <v>0.47745977826934</v>
      </c>
      <c r="Q223" s="130">
        <v>0</v>
      </c>
      <c r="R223" s="53">
        <v>-0.14649798999999999</v>
      </c>
      <c r="S223" s="53">
        <v>7.2489919999999999E-2</v>
      </c>
      <c r="T223" s="133">
        <v>6.7921538576476096E-3</v>
      </c>
      <c r="U223" s="125">
        <v>0</v>
      </c>
    </row>
    <row r="224" spans="1:21" x14ac:dyDescent="0.3">
      <c r="A224" s="47" t="s">
        <v>55</v>
      </c>
      <c r="B224" s="17" t="s">
        <v>47</v>
      </c>
      <c r="C224" s="52">
        <v>0.16715218300000001</v>
      </c>
      <c r="D224" s="53">
        <v>2.0625995000000001E-2</v>
      </c>
      <c r="E224" s="133">
        <v>2.78383981590502E-2</v>
      </c>
      <c r="F224" s="52">
        <v>0.13538781799999999</v>
      </c>
      <c r="G224" s="53">
        <v>2.4601202999999995E-2</v>
      </c>
      <c r="H224" s="133">
        <v>0.464779696526821</v>
      </c>
      <c r="I224" s="134">
        <v>9.3658536585365895E-2</v>
      </c>
      <c r="J224" s="52">
        <v>0.18338994</v>
      </c>
      <c r="K224" s="53">
        <v>2.2298617E-2</v>
      </c>
      <c r="L224" s="133">
        <v>2.78383981590502E-2</v>
      </c>
      <c r="M224" s="134">
        <v>0</v>
      </c>
      <c r="N224" s="52">
        <v>0.12696049600000001</v>
      </c>
      <c r="O224" s="53">
        <v>2.5161798999999999E-2</v>
      </c>
      <c r="P224" s="133">
        <v>0.17347829221896499</v>
      </c>
      <c r="Q224" s="130">
        <v>0.06</v>
      </c>
      <c r="R224" s="53">
        <v>2.8723496000000001E-2</v>
      </c>
      <c r="S224" s="53">
        <v>2.9558424999999999E-2</v>
      </c>
      <c r="T224" s="133">
        <v>0.29718651985349998</v>
      </c>
      <c r="U224" s="125">
        <v>6.6461538461538502E-2</v>
      </c>
    </row>
    <row r="225" spans="1:21" x14ac:dyDescent="0.3">
      <c r="A225" s="47" t="s">
        <v>55</v>
      </c>
      <c r="B225" s="17" t="s">
        <v>51</v>
      </c>
      <c r="C225" s="52">
        <v>3.2938988000000002E-2</v>
      </c>
      <c r="D225" s="53">
        <v>3.7407304000000002E-2</v>
      </c>
      <c r="E225" s="133">
        <v>3.7613059369777998E-6</v>
      </c>
      <c r="F225" s="52">
        <v>-7.1317778999999998E-2</v>
      </c>
      <c r="G225" s="53">
        <v>4.9584580000000003E-2</v>
      </c>
      <c r="H225" s="133">
        <v>1.77450548338062E-3</v>
      </c>
      <c r="I225" s="134">
        <v>0.04</v>
      </c>
      <c r="J225" s="52">
        <v>-1.4202388E-2</v>
      </c>
      <c r="K225" s="53">
        <v>4.2201727000000001E-2</v>
      </c>
      <c r="L225" s="133">
        <v>3.7613059369777998E-6</v>
      </c>
      <c r="M225" s="134">
        <v>9.5135135135135093E-2</v>
      </c>
      <c r="N225" s="52">
        <v>-3.1712098000000001E-2</v>
      </c>
      <c r="O225" s="53">
        <v>4.9654018000000001E-2</v>
      </c>
      <c r="P225" s="133">
        <v>1.0323762031613899E-2</v>
      </c>
      <c r="Q225" s="130">
        <v>1.2307692307692301E-2</v>
      </c>
      <c r="R225" s="53">
        <v>-6.6422631999999995E-2</v>
      </c>
      <c r="S225" s="53">
        <v>5.8568688000000001E-2</v>
      </c>
      <c r="T225" s="133">
        <v>0.51428325126885399</v>
      </c>
      <c r="U225" s="125">
        <v>0</v>
      </c>
    </row>
    <row r="226" spans="1:21" x14ac:dyDescent="0.3">
      <c r="A226" s="47" t="s">
        <v>55</v>
      </c>
      <c r="B226" s="17" t="s">
        <v>53</v>
      </c>
      <c r="C226" s="52">
        <v>3.9472433000000001E-2</v>
      </c>
      <c r="D226" s="53">
        <v>2.0799705000000002E-2</v>
      </c>
      <c r="E226" s="133">
        <v>5.4303507407513697E-2</v>
      </c>
      <c r="F226" s="52">
        <v>0.425434857</v>
      </c>
      <c r="G226" s="53">
        <v>3.3194878999999997E-2</v>
      </c>
      <c r="H226" s="133">
        <v>0.33810307529540101</v>
      </c>
      <c r="I226" s="134">
        <v>8.2219940000000005E-2</v>
      </c>
      <c r="J226" s="52">
        <v>0.22839036400000001</v>
      </c>
      <c r="K226" s="53">
        <v>2.5217401E-2</v>
      </c>
      <c r="L226" s="133">
        <v>5.4303507407513697E-2</v>
      </c>
      <c r="M226" s="134">
        <v>2.8235294117647101E-2</v>
      </c>
      <c r="N226" s="52">
        <v>0.29184249600000001</v>
      </c>
      <c r="O226" s="53">
        <v>3.4882297999999999E-2</v>
      </c>
      <c r="P226" s="133">
        <v>0.84796346949076895</v>
      </c>
      <c r="Q226" s="130">
        <v>8.1428571428571406E-2</v>
      </c>
      <c r="R226" s="53">
        <v>0.33748676</v>
      </c>
      <c r="S226" s="53">
        <v>3.5750652000000001E-2</v>
      </c>
      <c r="T226" s="133">
        <v>0.51165664246912101</v>
      </c>
      <c r="U226" s="125">
        <v>6.6461538461538502E-2</v>
      </c>
    </row>
    <row r="227" spans="1:21" x14ac:dyDescent="0.3">
      <c r="A227" s="47" t="s">
        <v>55</v>
      </c>
      <c r="B227" s="17" t="s">
        <v>54</v>
      </c>
      <c r="C227" s="52">
        <v>0.45743339700000002</v>
      </c>
      <c r="D227" s="53">
        <v>2.6821484999999999E-2</v>
      </c>
      <c r="E227" s="133">
        <v>2.34104223570239E-2</v>
      </c>
      <c r="F227" s="52">
        <v>0.39082945499999999</v>
      </c>
      <c r="G227" s="53">
        <v>3.2335273999999997E-2</v>
      </c>
      <c r="H227" s="133">
        <v>0.71379336318519104</v>
      </c>
      <c r="I227" s="134">
        <v>0.57333333333333303</v>
      </c>
      <c r="J227" s="52">
        <v>0.44295488399999999</v>
      </c>
      <c r="K227" s="53">
        <v>2.7996910999999999E-2</v>
      </c>
      <c r="L227" s="133">
        <v>2.34104223570239E-2</v>
      </c>
      <c r="M227" s="134">
        <v>0</v>
      </c>
      <c r="N227" s="52">
        <v>0.42897110999999999</v>
      </c>
      <c r="O227" s="53">
        <v>3.3244035999999998E-2</v>
      </c>
      <c r="P227" s="133">
        <v>0.20399232844773599</v>
      </c>
      <c r="Q227" s="130">
        <v>0.73599999999999999</v>
      </c>
      <c r="R227" s="53">
        <v>0.318474433</v>
      </c>
      <c r="S227" s="53">
        <v>4.0290579E-2</v>
      </c>
      <c r="T227" s="133">
        <v>8.8202186168645398E-3</v>
      </c>
      <c r="U227" s="125">
        <v>6.6461538461538502E-2</v>
      </c>
    </row>
    <row r="228" spans="1:21" x14ac:dyDescent="0.3">
      <c r="A228" s="47" t="s">
        <v>55</v>
      </c>
      <c r="B228" s="17" t="s">
        <v>52</v>
      </c>
      <c r="C228" s="52">
        <v>0.52840361000000002</v>
      </c>
      <c r="D228" s="53">
        <v>3.4002014999999997E-2</v>
      </c>
      <c r="E228" s="133">
        <v>5.2356948555793803E-32</v>
      </c>
      <c r="F228" s="52">
        <v>0.75933625800000004</v>
      </c>
      <c r="G228" s="53">
        <v>4.1638087999999997E-2</v>
      </c>
      <c r="H228" s="133">
        <v>1.8296256019844601E-4</v>
      </c>
      <c r="I228" s="134">
        <v>0</v>
      </c>
      <c r="J228" s="52">
        <v>0.75667793000000005</v>
      </c>
      <c r="K228" s="53">
        <v>4.1547204999999997E-2</v>
      </c>
      <c r="L228" s="133">
        <v>5.2356948555793803E-32</v>
      </c>
      <c r="M228" s="134">
        <v>0</v>
      </c>
      <c r="N228" s="52">
        <v>0.68637188900000001</v>
      </c>
      <c r="O228" s="53">
        <v>4.0305440999999997E-2</v>
      </c>
      <c r="P228" s="133">
        <v>1.4668428278010901E-5</v>
      </c>
      <c r="Q228" s="130">
        <v>0</v>
      </c>
      <c r="R228" s="53">
        <v>0.42543415499999998</v>
      </c>
      <c r="S228" s="53">
        <v>4.6373941000000002E-2</v>
      </c>
      <c r="T228" s="133">
        <v>3.3248792555691799E-7</v>
      </c>
      <c r="U228" s="125">
        <v>0</v>
      </c>
    </row>
    <row r="229" spans="1:21" x14ac:dyDescent="0.3">
      <c r="A229" s="47" t="s">
        <v>55</v>
      </c>
      <c r="B229" s="17" t="s">
        <v>57</v>
      </c>
      <c r="C229" s="52">
        <v>0.30040777600000002</v>
      </c>
      <c r="D229" s="53">
        <v>2.4984114000000002E-2</v>
      </c>
      <c r="E229" s="133">
        <v>2.65942434403412E-32</v>
      </c>
      <c r="F229" s="52">
        <v>9.9224854000000001E-2</v>
      </c>
      <c r="G229" s="53">
        <v>3.0872495999999999E-2</v>
      </c>
      <c r="H229" s="133">
        <v>3.3865163364642501E-3</v>
      </c>
      <c r="I229" s="134">
        <v>0.170958904109589</v>
      </c>
      <c r="J229" s="52">
        <v>0.21804843300000001</v>
      </c>
      <c r="K229" s="53">
        <v>2.5935425000000002E-2</v>
      </c>
      <c r="L229" s="133">
        <v>3.8708809765271898E-16</v>
      </c>
      <c r="M229" s="134">
        <v>0</v>
      </c>
      <c r="N229" s="52">
        <v>0.21350350400000001</v>
      </c>
      <c r="O229" s="53">
        <v>3.1512706000000001E-2</v>
      </c>
      <c r="P229" s="133">
        <v>1.14712579899166E-10</v>
      </c>
      <c r="Q229" s="130">
        <v>0</v>
      </c>
      <c r="R229" s="53">
        <v>6.2245528000000001E-2</v>
      </c>
      <c r="S229" s="53">
        <v>4.2160942E-2</v>
      </c>
      <c r="T229" s="133">
        <v>0.23307030971892001</v>
      </c>
      <c r="U229" s="125">
        <v>0</v>
      </c>
    </row>
    <row r="230" spans="1:21" x14ac:dyDescent="0.3">
      <c r="A230" s="47" t="s">
        <v>55</v>
      </c>
      <c r="B230" s="17" t="s">
        <v>58</v>
      </c>
      <c r="C230" s="52">
        <v>0.39361907299999999</v>
      </c>
      <c r="D230" s="53">
        <v>3.1804437999999997E-2</v>
      </c>
      <c r="E230" s="133">
        <v>4.2175645730948799E-34</v>
      </c>
      <c r="F230" s="52">
        <v>8.2419101999999994E-2</v>
      </c>
      <c r="G230" s="53">
        <v>4.7800427999999999E-2</v>
      </c>
      <c r="H230" s="133">
        <v>0.14309693827556599</v>
      </c>
      <c r="I230" s="134">
        <v>0.111724137931034</v>
      </c>
      <c r="J230" s="52">
        <v>0.26243020299999997</v>
      </c>
      <c r="K230" s="53">
        <v>3.6013865999999999E-2</v>
      </c>
      <c r="L230" s="133">
        <v>1.7297361774941699E-12</v>
      </c>
      <c r="M230" s="134">
        <v>0</v>
      </c>
      <c r="N230" s="52">
        <v>0.25210485199999999</v>
      </c>
      <c r="O230" s="53">
        <v>4.8043819000000001E-2</v>
      </c>
      <c r="P230" s="133">
        <v>8.2483199061118703E-7</v>
      </c>
      <c r="Q230" s="130">
        <v>0</v>
      </c>
      <c r="R230" s="53">
        <v>0.11941900599999999</v>
      </c>
      <c r="S230" s="53">
        <v>5.5603266999999998E-2</v>
      </c>
      <c r="T230" s="133">
        <v>7.4677134107117696E-2</v>
      </c>
      <c r="U230" s="125">
        <v>0</v>
      </c>
    </row>
    <row r="231" spans="1:21" x14ac:dyDescent="0.3">
      <c r="A231" s="47" t="s">
        <v>55</v>
      </c>
      <c r="B231" s="17" t="s">
        <v>56</v>
      </c>
      <c r="C231" s="52">
        <v>-0.69003803799999996</v>
      </c>
      <c r="D231" s="53">
        <v>3.4915715999999999E-2</v>
      </c>
      <c r="E231" s="133">
        <v>3.7231104079339198E-85</v>
      </c>
      <c r="F231" s="52">
        <v>-0.534196318</v>
      </c>
      <c r="G231" s="53">
        <v>5.740642E-2</v>
      </c>
      <c r="H231" s="133">
        <v>1.77792256922573E-19</v>
      </c>
      <c r="I231" s="134">
        <v>9.3658536585365895E-2</v>
      </c>
      <c r="J231" s="52">
        <v>-0.63418433399999996</v>
      </c>
      <c r="K231" s="53">
        <v>4.1080427000000003E-2</v>
      </c>
      <c r="L231" s="133">
        <v>2.1936206679734499E-52</v>
      </c>
      <c r="M231" s="134">
        <v>0</v>
      </c>
      <c r="N231" s="52">
        <v>-0.64029723699999996</v>
      </c>
      <c r="O231" s="53">
        <v>5.5294240000000001E-2</v>
      </c>
      <c r="P231" s="133">
        <v>1.25175967269239E-29</v>
      </c>
      <c r="Q231" s="130">
        <v>0.14842105263157901</v>
      </c>
      <c r="R231" s="53">
        <v>-0.52313899100000005</v>
      </c>
      <c r="S231" s="53">
        <v>5.7740496000000002E-2</v>
      </c>
      <c r="T231" s="133">
        <v>2.6048316550058202E-18</v>
      </c>
      <c r="U231" s="125">
        <v>0</v>
      </c>
    </row>
    <row r="232" spans="1:21" x14ac:dyDescent="0.3">
      <c r="A232" s="48" t="s">
        <v>56</v>
      </c>
      <c r="B232" s="18" t="s">
        <v>10</v>
      </c>
      <c r="C232" s="55">
        <v>-0.62130152500000002</v>
      </c>
      <c r="D232" s="56">
        <v>4.7453158000000002E-2</v>
      </c>
      <c r="E232" s="135">
        <v>1.24222920856655E-2</v>
      </c>
      <c r="F232" s="55">
        <v>-0.26797604600000002</v>
      </c>
      <c r="G232" s="56">
        <v>9.0692004000000007E-2</v>
      </c>
      <c r="H232" s="135">
        <v>2.73793644027437E-4</v>
      </c>
      <c r="I232" s="136">
        <v>0.17684210526315799</v>
      </c>
      <c r="J232" s="55">
        <v>-0.45847629200000001</v>
      </c>
      <c r="K232" s="56">
        <v>6.3700607000000006E-2</v>
      </c>
      <c r="L232" s="135">
        <v>1.24222920856655E-2</v>
      </c>
      <c r="M232" s="136">
        <v>0</v>
      </c>
      <c r="N232" s="55">
        <v>-0.42867983199999998</v>
      </c>
      <c r="O232" s="56">
        <v>8.6207936999999998E-2</v>
      </c>
      <c r="P232" s="135">
        <v>6.9510600231010699E-3</v>
      </c>
      <c r="Q232" s="131">
        <v>0.21037037037037001</v>
      </c>
      <c r="R232" s="56">
        <v>-0.41810990100000001</v>
      </c>
      <c r="S232" s="56">
        <v>8.2910557999999995E-2</v>
      </c>
      <c r="T232" s="135">
        <v>0.173964226050485</v>
      </c>
      <c r="U232" s="126">
        <v>0.54736842105263195</v>
      </c>
    </row>
    <row r="233" spans="1:21" x14ac:dyDescent="0.3">
      <c r="A233" s="48" t="s">
        <v>56</v>
      </c>
      <c r="B233" s="18" t="s">
        <v>49</v>
      </c>
      <c r="C233" s="55">
        <v>0.16896493200000001</v>
      </c>
      <c r="D233" s="56">
        <v>6.7485279999999995E-2</v>
      </c>
      <c r="E233" s="135">
        <v>0.94380183771241</v>
      </c>
      <c r="F233" s="55">
        <v>-0.12329889300000001</v>
      </c>
      <c r="G233" s="56">
        <v>9.9840379000000007E-2</v>
      </c>
      <c r="H233" s="135">
        <v>2.1543565043814501E-2</v>
      </c>
      <c r="I233" s="136">
        <v>0.35020408163265299</v>
      </c>
      <c r="J233" s="55">
        <v>-3.6125276999999997E-2</v>
      </c>
      <c r="K233" s="56">
        <v>8.2221849999999999E-2</v>
      </c>
      <c r="L233" s="135">
        <v>0.94380183771241</v>
      </c>
      <c r="M233" s="136">
        <v>0</v>
      </c>
      <c r="N233" s="55">
        <v>4.0251625999999999E-2</v>
      </c>
      <c r="O233" s="56">
        <v>0.106471657</v>
      </c>
      <c r="P233" s="135">
        <v>0.77233855772101001</v>
      </c>
      <c r="Q233" s="131">
        <v>0.52990099009901004</v>
      </c>
      <c r="R233" s="56">
        <v>9.6425875999999994E-2</v>
      </c>
      <c r="S233" s="56">
        <v>8.6949001999999997E-2</v>
      </c>
      <c r="T233" s="135">
        <v>0.39373937677848297</v>
      </c>
      <c r="U233" s="126">
        <v>0.13953488372093001</v>
      </c>
    </row>
    <row r="234" spans="1:21" x14ac:dyDescent="0.3">
      <c r="A234" s="48" t="s">
        <v>56</v>
      </c>
      <c r="B234" s="18" t="s">
        <v>44</v>
      </c>
      <c r="C234" s="55">
        <v>-0.31901048199999998</v>
      </c>
      <c r="D234" s="56">
        <v>0.10918367399999999</v>
      </c>
      <c r="E234" s="135">
        <v>0.956699947058818</v>
      </c>
      <c r="F234" s="55">
        <v>7.4666046E-2</v>
      </c>
      <c r="G234" s="56">
        <v>0.17605948599999999</v>
      </c>
      <c r="H234" s="135">
        <v>0.78887170293864495</v>
      </c>
      <c r="I234" s="136">
        <v>0.56830188679245297</v>
      </c>
      <c r="J234" s="55">
        <v>-0.16199202900000001</v>
      </c>
      <c r="K234" s="56">
        <v>0.13322979099999999</v>
      </c>
      <c r="L234" s="135">
        <v>0.956699947058818</v>
      </c>
      <c r="M234" s="136">
        <v>0</v>
      </c>
      <c r="N234" s="55">
        <v>-6.2978175999999997E-2</v>
      </c>
      <c r="O234" s="56">
        <v>0.17625184699999999</v>
      </c>
      <c r="P234" s="135">
        <v>0.99006026538932701</v>
      </c>
      <c r="Q234" s="131">
        <v>0.82928571428571396</v>
      </c>
      <c r="R234" s="56">
        <v>4.3830789999999998E-3</v>
      </c>
      <c r="S234" s="56">
        <v>0.161878937</v>
      </c>
      <c r="T234" s="135">
        <v>0.90041470974775195</v>
      </c>
      <c r="U234" s="126">
        <v>0.28408163265306102</v>
      </c>
    </row>
    <row r="235" spans="1:21" x14ac:dyDescent="0.3">
      <c r="A235" s="48" t="s">
        <v>56</v>
      </c>
      <c r="B235" s="18" t="s">
        <v>48</v>
      </c>
      <c r="C235" s="55">
        <v>5.6196656999999997E-2</v>
      </c>
      <c r="D235" s="56">
        <v>6.0418694000000002E-2</v>
      </c>
      <c r="E235" s="135">
        <v>3.5820528513471298E-2</v>
      </c>
      <c r="F235" s="55">
        <v>-0.141348736</v>
      </c>
      <c r="G235" s="56">
        <v>8.9847116000000005E-2</v>
      </c>
      <c r="H235" s="135">
        <v>0.15078240207085</v>
      </c>
      <c r="I235" s="136">
        <v>0.118032786885246</v>
      </c>
      <c r="J235" s="55">
        <v>-0.147061312</v>
      </c>
      <c r="K235" s="56">
        <v>7.4797788000000004E-2</v>
      </c>
      <c r="L235" s="135">
        <v>3.5820528513471298E-2</v>
      </c>
      <c r="M235" s="136">
        <v>0</v>
      </c>
      <c r="N235" s="55">
        <v>-1.3050200000000001E-4</v>
      </c>
      <c r="O235" s="56">
        <v>9.5494326000000004E-2</v>
      </c>
      <c r="P235" s="135">
        <v>0.84434664916775504</v>
      </c>
      <c r="Q235" s="131">
        <v>7.4181818181818196E-2</v>
      </c>
      <c r="R235" s="56">
        <v>0.12809785100000001</v>
      </c>
      <c r="S235" s="56">
        <v>7.8371814999999997E-2</v>
      </c>
      <c r="T235" s="135">
        <v>0.99510497768767303</v>
      </c>
      <c r="U235" s="126">
        <v>8.54794520547945E-2</v>
      </c>
    </row>
    <row r="236" spans="1:21" x14ac:dyDescent="0.3">
      <c r="A236" s="48" t="s">
        <v>56</v>
      </c>
      <c r="B236" s="18" t="s">
        <v>46</v>
      </c>
      <c r="C236" s="55">
        <v>3.2832099999999999E-3</v>
      </c>
      <c r="D236" s="56">
        <v>3.6370566E-2</v>
      </c>
      <c r="E236" s="135">
        <v>1.20473134954306E-2</v>
      </c>
      <c r="F236" s="55">
        <v>-0.13571919599999999</v>
      </c>
      <c r="G236" s="56">
        <v>5.2727409000000003E-2</v>
      </c>
      <c r="H236" s="135">
        <v>0.62099572610185205</v>
      </c>
      <c r="I236" s="136">
        <v>9.9622641509434007E-2</v>
      </c>
      <c r="J236" s="55">
        <v>-0.13055800000000001</v>
      </c>
      <c r="K236" s="56">
        <v>4.4118875000000002E-2</v>
      </c>
      <c r="L236" s="135">
        <v>1.20473134954306E-2</v>
      </c>
      <c r="M236" s="136">
        <v>0</v>
      </c>
      <c r="N236" s="55">
        <v>-2.5613448E-2</v>
      </c>
      <c r="O236" s="56">
        <v>5.4306480999999997E-2</v>
      </c>
      <c r="P236" s="135">
        <v>0.77666001270207496</v>
      </c>
      <c r="Q236" s="131">
        <v>0.101818181818182</v>
      </c>
      <c r="R236" s="56">
        <v>4.9231775999999998E-2</v>
      </c>
      <c r="S236" s="56">
        <v>4.7041714999999998E-2</v>
      </c>
      <c r="T236" s="135">
        <v>0.204532952113681</v>
      </c>
      <c r="U236" s="126">
        <v>6.8059701492537303E-2</v>
      </c>
    </row>
    <row r="237" spans="1:21" x14ac:dyDescent="0.3">
      <c r="A237" s="48" t="s">
        <v>56</v>
      </c>
      <c r="B237" s="18" t="s">
        <v>45</v>
      </c>
      <c r="C237" s="55">
        <v>-0.31278272600000001</v>
      </c>
      <c r="D237" s="56">
        <v>4.0851414000000003E-2</v>
      </c>
      <c r="E237" s="135">
        <v>6.4953623871539498E-12</v>
      </c>
      <c r="F237" s="55">
        <v>-3.5558403000000002E-2</v>
      </c>
      <c r="G237" s="56">
        <v>6.8240097E-2</v>
      </c>
      <c r="H237" s="135">
        <v>1.15904402523261E-8</v>
      </c>
      <c r="I237" s="136">
        <v>0.81724137931034502</v>
      </c>
      <c r="J237" s="55">
        <v>-0.23261149</v>
      </c>
      <c r="K237" s="56">
        <v>4.8833029E-2</v>
      </c>
      <c r="L237" s="135">
        <v>6.4953623871539498E-12</v>
      </c>
      <c r="M237" s="136">
        <v>0</v>
      </c>
      <c r="N237" s="55">
        <v>-5.0476966999999998E-2</v>
      </c>
      <c r="O237" s="56">
        <v>7.4461357000000006E-2</v>
      </c>
      <c r="P237" s="135">
        <v>1.4008805138734201E-9</v>
      </c>
      <c r="Q237" s="131">
        <v>0.97411764705882298</v>
      </c>
      <c r="R237" s="56">
        <v>-4.1934581999999998E-2</v>
      </c>
      <c r="S237" s="56">
        <v>6.8617353000000006E-2</v>
      </c>
      <c r="T237" s="135">
        <v>1.5198303804328499E-9</v>
      </c>
      <c r="U237" s="126">
        <v>0.778983050847458</v>
      </c>
    </row>
    <row r="238" spans="1:21" x14ac:dyDescent="0.3">
      <c r="A238" s="48" t="s">
        <v>56</v>
      </c>
      <c r="B238" s="18" t="s">
        <v>50</v>
      </c>
      <c r="C238" s="55">
        <v>0.25064710299999998</v>
      </c>
      <c r="D238" s="56">
        <v>6.4486310000000005E-2</v>
      </c>
      <c r="E238" s="135">
        <v>6.8272915484024403E-19</v>
      </c>
      <c r="F238" s="55">
        <v>0.148750723</v>
      </c>
      <c r="G238" s="56">
        <v>8.5889953000000005E-2</v>
      </c>
      <c r="H238" s="135">
        <v>8.2330563735061595E-5</v>
      </c>
      <c r="I238" s="136">
        <v>0.104727272727273</v>
      </c>
      <c r="J238" s="55">
        <v>0.14646604999999999</v>
      </c>
      <c r="K238" s="56">
        <v>7.5388376000000021E-2</v>
      </c>
      <c r="L238" s="135">
        <v>6.8272915484024403E-19</v>
      </c>
      <c r="M238" s="136">
        <v>0.16069565217391299</v>
      </c>
      <c r="N238" s="55">
        <v>0.30026639199999999</v>
      </c>
      <c r="O238" s="56">
        <v>8.5693516999999997E-2</v>
      </c>
      <c r="P238" s="135">
        <v>8.2483199061118703E-7</v>
      </c>
      <c r="Q238" s="131">
        <v>0.105882352941176</v>
      </c>
      <c r="R238" s="56">
        <v>0.202744335</v>
      </c>
      <c r="S238" s="56">
        <v>8.0890221999999998E-2</v>
      </c>
      <c r="T238" s="135">
        <v>4.6471820117889098E-2</v>
      </c>
      <c r="U238" s="126">
        <v>0</v>
      </c>
    </row>
    <row r="239" spans="1:21" x14ac:dyDescent="0.3">
      <c r="A239" s="48" t="s">
        <v>56</v>
      </c>
      <c r="B239" s="18" t="s">
        <v>47</v>
      </c>
      <c r="C239" s="55">
        <v>-5.5564313999999997E-2</v>
      </c>
      <c r="D239" s="56">
        <v>2.5858392000000001E-2</v>
      </c>
      <c r="E239" s="135">
        <v>0.91280262893427999</v>
      </c>
      <c r="F239" s="55">
        <v>6.1855629999999998E-3</v>
      </c>
      <c r="G239" s="56">
        <v>3.9553444E-2</v>
      </c>
      <c r="H239" s="135">
        <v>0.62099572610185205</v>
      </c>
      <c r="I239" s="136">
        <v>0.51923076923076905</v>
      </c>
      <c r="J239" s="55">
        <v>-7.7289716999999994E-2</v>
      </c>
      <c r="K239" s="56">
        <v>3.1888154000000002E-2</v>
      </c>
      <c r="L239" s="135">
        <v>0.91280262893427999</v>
      </c>
      <c r="M239" s="136">
        <v>0</v>
      </c>
      <c r="N239" s="55">
        <v>4.2176488999999998E-2</v>
      </c>
      <c r="O239" s="56">
        <v>4.2390104999999997E-2</v>
      </c>
      <c r="P239" s="135">
        <v>0.98407467521312997</v>
      </c>
      <c r="Q239" s="131">
        <v>0.81027522935779805</v>
      </c>
      <c r="R239" s="56">
        <v>0.109082966</v>
      </c>
      <c r="S239" s="56">
        <v>3.8262038999999998E-2</v>
      </c>
      <c r="T239" s="135">
        <v>0.51428325126885399</v>
      </c>
      <c r="U239" s="126">
        <v>6.6461538461538502E-2</v>
      </c>
    </row>
    <row r="240" spans="1:21" x14ac:dyDescent="0.3">
      <c r="A240" s="48" t="s">
        <v>56</v>
      </c>
      <c r="B240" s="18" t="s">
        <v>51</v>
      </c>
      <c r="C240" s="55">
        <v>-0.12186118899999999</v>
      </c>
      <c r="D240" s="56">
        <v>5.2130811999999999E-2</v>
      </c>
      <c r="E240" s="135">
        <v>0.60719386881701898</v>
      </c>
      <c r="F240" s="55">
        <v>5.6202759999999996E-3</v>
      </c>
      <c r="G240" s="56">
        <v>7.6054728000000002E-2</v>
      </c>
      <c r="H240" s="135">
        <v>0.50255067262517705</v>
      </c>
      <c r="I240" s="136">
        <v>0.27063829787234001</v>
      </c>
      <c r="J240" s="55">
        <v>-5.7340298999999997E-2</v>
      </c>
      <c r="K240" s="56">
        <v>6.2735991000000005E-2</v>
      </c>
      <c r="L240" s="135">
        <v>0.60719386881701898</v>
      </c>
      <c r="M240" s="136">
        <v>0</v>
      </c>
      <c r="N240" s="55">
        <v>-1.6275472999999999E-2</v>
      </c>
      <c r="O240" s="56">
        <v>8.2488830999999999E-2</v>
      </c>
      <c r="P240" s="135">
        <v>0.97554552166378805</v>
      </c>
      <c r="Q240" s="131">
        <v>0.42189473684210499</v>
      </c>
      <c r="R240" s="56">
        <v>-4.7682516000000001E-2</v>
      </c>
      <c r="S240" s="56">
        <v>6.8991505999999994E-2</v>
      </c>
      <c r="T240" s="135">
        <v>0.32456452105029798</v>
      </c>
      <c r="U240" s="126">
        <v>0.21677419354838701</v>
      </c>
    </row>
    <row r="241" spans="1:21" x14ac:dyDescent="0.3">
      <c r="A241" s="48" t="s">
        <v>56</v>
      </c>
      <c r="B241" s="18" t="s">
        <v>53</v>
      </c>
      <c r="C241" s="55">
        <v>0.30149902099999998</v>
      </c>
      <c r="D241" s="56">
        <v>2.8852623000000001E-2</v>
      </c>
      <c r="E241" s="135">
        <v>1.7910942602258499E-12</v>
      </c>
      <c r="F241" s="55">
        <v>-0.148300512</v>
      </c>
      <c r="G241" s="56">
        <v>4.834716E-2</v>
      </c>
      <c r="H241" s="135">
        <v>0.110686302917824</v>
      </c>
      <c r="I241" s="136">
        <v>0.04</v>
      </c>
      <c r="J241" s="55">
        <v>6.5480556999999995E-2</v>
      </c>
      <c r="K241" s="56">
        <v>3.4531472000000001E-2</v>
      </c>
      <c r="L241" s="135">
        <v>1.7910942602258499E-12</v>
      </c>
      <c r="M241" s="136">
        <v>0</v>
      </c>
      <c r="N241" s="55">
        <v>-5.4345259E-2</v>
      </c>
      <c r="O241" s="56">
        <v>5.6744026000000003E-2</v>
      </c>
      <c r="P241" s="135">
        <v>0.102270292136646</v>
      </c>
      <c r="Q241" s="131">
        <v>0</v>
      </c>
      <c r="R241" s="56">
        <v>0.12319052899999999</v>
      </c>
      <c r="S241" s="56">
        <v>3.9936117E-2</v>
      </c>
      <c r="T241" s="135">
        <v>0.15704796865217699</v>
      </c>
      <c r="U241" s="126">
        <v>0</v>
      </c>
    </row>
    <row r="242" spans="1:21" x14ac:dyDescent="0.3">
      <c r="A242" s="48" t="s">
        <v>56</v>
      </c>
      <c r="B242" s="18" t="s">
        <v>54</v>
      </c>
      <c r="C242" s="55">
        <v>-0.30396379699999998</v>
      </c>
      <c r="D242" s="56">
        <v>3.3533399999999998E-2</v>
      </c>
      <c r="E242" s="135">
        <v>1.41480137064653E-2</v>
      </c>
      <c r="F242" s="55">
        <v>-0.19809675900000001</v>
      </c>
      <c r="G242" s="56">
        <v>4.6752732999999998E-2</v>
      </c>
      <c r="H242" s="135">
        <v>0.73081005380896302</v>
      </c>
      <c r="I242" s="136">
        <v>0.118032786885246</v>
      </c>
      <c r="J242" s="55">
        <v>-0.28253784700000001</v>
      </c>
      <c r="K242" s="56">
        <v>3.8659418000000001E-2</v>
      </c>
      <c r="L242" s="135">
        <v>1.41480137064653E-2</v>
      </c>
      <c r="M242" s="136">
        <v>0</v>
      </c>
      <c r="N242" s="55">
        <v>-0.25240326800000001</v>
      </c>
      <c r="O242" s="56">
        <v>4.8241563000000001E-2</v>
      </c>
      <c r="P242" s="135">
        <v>0.57454783683376298</v>
      </c>
      <c r="Q242" s="131">
        <v>0.13808219178082201</v>
      </c>
      <c r="R242" s="56">
        <v>-0.117833984</v>
      </c>
      <c r="S242" s="56">
        <v>4.9730362E-2</v>
      </c>
      <c r="T242" s="135">
        <v>0.249509797902467</v>
      </c>
      <c r="U242" s="126">
        <v>0.13953488372093001</v>
      </c>
    </row>
    <row r="243" spans="1:21" x14ac:dyDescent="0.3">
      <c r="A243" s="48" t="s">
        <v>56</v>
      </c>
      <c r="B243" s="18" t="s">
        <v>52</v>
      </c>
      <c r="C243" s="55">
        <v>-5.5461736999999997E-2</v>
      </c>
      <c r="D243" s="56">
        <v>4.1936115000000003E-2</v>
      </c>
      <c r="E243" s="135">
        <v>1.19350965172085E-15</v>
      </c>
      <c r="F243" s="55">
        <v>-0.34750614400000002</v>
      </c>
      <c r="G243" s="56">
        <v>5.6643209E-2</v>
      </c>
      <c r="H243" s="135">
        <v>4.9922350717457499E-6</v>
      </c>
      <c r="I243" s="136">
        <v>9.3658536585365895E-2</v>
      </c>
      <c r="J243" s="55">
        <v>-0.36216674300000001</v>
      </c>
      <c r="K243" s="56">
        <v>5.1202329999999997E-2</v>
      </c>
      <c r="L243" s="135">
        <v>1.19350965172085E-15</v>
      </c>
      <c r="M243" s="136">
        <v>0</v>
      </c>
      <c r="N243" s="55">
        <v>-0.28898392000000001</v>
      </c>
      <c r="O243" s="56">
        <v>6.2984417000000001E-2</v>
      </c>
      <c r="P243" s="135">
        <v>5.6353192694084999E-8</v>
      </c>
      <c r="Q243" s="131">
        <v>0</v>
      </c>
      <c r="R243" s="56">
        <v>0.19570148500000001</v>
      </c>
      <c r="S243" s="56">
        <v>5.5602101000000001E-2</v>
      </c>
      <c r="T243" s="135">
        <v>5.4067540857439499E-3</v>
      </c>
      <c r="U243" s="126">
        <v>0</v>
      </c>
    </row>
    <row r="244" spans="1:21" x14ac:dyDescent="0.3">
      <c r="A244" s="48" t="s">
        <v>56</v>
      </c>
      <c r="B244" s="18" t="s">
        <v>57</v>
      </c>
      <c r="C244" s="55">
        <v>-0.38780668600000001</v>
      </c>
      <c r="D244" s="56">
        <v>3.3980135000000002E-2</v>
      </c>
      <c r="E244" s="135">
        <v>2.8891252422470999E-29</v>
      </c>
      <c r="F244" s="55">
        <v>-0.14594642799999999</v>
      </c>
      <c r="G244" s="56">
        <v>5.2270393999999998E-2</v>
      </c>
      <c r="H244" s="135">
        <v>1.2083268680956801E-2</v>
      </c>
      <c r="I244" s="136">
        <v>9.2307692307692299E-2</v>
      </c>
      <c r="J244" s="55">
        <v>-0.27707610500000002</v>
      </c>
      <c r="K244" s="56">
        <v>3.8153872999999998E-2</v>
      </c>
      <c r="L244" s="135">
        <v>1.9889227201821701E-12</v>
      </c>
      <c r="M244" s="136">
        <v>0</v>
      </c>
      <c r="N244" s="55">
        <v>-0.26141174499999997</v>
      </c>
      <c r="O244" s="56">
        <v>5.6718927000000002E-2</v>
      </c>
      <c r="P244" s="135">
        <v>1.5180337497687001E-5</v>
      </c>
      <c r="Q244" s="131">
        <v>0</v>
      </c>
      <c r="R244" s="56">
        <v>-0.18873765200000001</v>
      </c>
      <c r="S244" s="56">
        <v>5.1264232E-2</v>
      </c>
      <c r="T244" s="135">
        <v>9.9307333761618796E-4</v>
      </c>
      <c r="U244" s="126">
        <v>0</v>
      </c>
    </row>
    <row r="245" spans="1:21" x14ac:dyDescent="0.3">
      <c r="A245" s="48" t="s">
        <v>56</v>
      </c>
      <c r="B245" s="18" t="s">
        <v>58</v>
      </c>
      <c r="C245" s="55">
        <v>-0.29524282899999998</v>
      </c>
      <c r="D245" s="56">
        <v>4.2979425000000002E-2</v>
      </c>
      <c r="E245" s="135">
        <v>2.2104974117698801E-11</v>
      </c>
      <c r="F245" s="55">
        <v>0.33767126800000002</v>
      </c>
      <c r="G245" s="56">
        <v>7.4058136999999996E-2</v>
      </c>
      <c r="H245" s="135">
        <v>2.05060881684338E-5</v>
      </c>
      <c r="I245" s="136">
        <v>8.2219940000000005E-2</v>
      </c>
      <c r="J245" s="55">
        <v>9.7890500000000005E-3</v>
      </c>
      <c r="K245" s="56">
        <v>5.5146054E-2</v>
      </c>
      <c r="L245" s="135">
        <v>0.88113513621724904</v>
      </c>
      <c r="M245" s="136">
        <v>0</v>
      </c>
      <c r="N245" s="55">
        <v>7.9565789999999997E-2</v>
      </c>
      <c r="O245" s="56">
        <v>7.9733894999999999E-2</v>
      </c>
      <c r="P245" s="135">
        <v>0.456793390691136</v>
      </c>
      <c r="Q245" s="131">
        <v>0</v>
      </c>
      <c r="R245" s="56">
        <v>1.3587564E-2</v>
      </c>
      <c r="S245" s="56">
        <v>6.5035892999999997E-2</v>
      </c>
      <c r="T245" s="135">
        <v>0.87079044226752</v>
      </c>
      <c r="U245" s="126">
        <v>0</v>
      </c>
    </row>
    <row r="246" spans="1:21" ht="15" thickBot="1" x14ac:dyDescent="0.35">
      <c r="A246" s="50" t="s">
        <v>56</v>
      </c>
      <c r="B246" s="51" t="s">
        <v>55</v>
      </c>
      <c r="C246" s="58">
        <v>-0.69003803799999996</v>
      </c>
      <c r="D246" s="59">
        <v>3.4915715999999999E-2</v>
      </c>
      <c r="E246" s="127">
        <v>9.7147193127159796E-5</v>
      </c>
      <c r="F246" s="58">
        <v>-0.534196318</v>
      </c>
      <c r="G246" s="59">
        <v>5.740642E-2</v>
      </c>
      <c r="H246" s="127">
        <v>0.83669847665765795</v>
      </c>
      <c r="I246" s="128">
        <v>9.9622641509434007E-2</v>
      </c>
      <c r="J246" s="58">
        <v>-0.63418433399999996</v>
      </c>
      <c r="K246" s="59">
        <v>4.1080427000000003E-2</v>
      </c>
      <c r="L246" s="127">
        <v>9.7147193127159796E-5</v>
      </c>
      <c r="M246" s="128">
        <v>0</v>
      </c>
      <c r="N246" s="58">
        <v>-0.64029723699999996</v>
      </c>
      <c r="O246" s="59">
        <v>5.5294240000000001E-2</v>
      </c>
      <c r="P246" s="127">
        <v>0.71979007256667404</v>
      </c>
      <c r="Q246" s="132">
        <v>0</v>
      </c>
      <c r="R246" s="59">
        <v>-0.52313899100000005</v>
      </c>
      <c r="S246" s="59">
        <v>5.7740496000000002E-2</v>
      </c>
      <c r="T246" s="127">
        <v>1.1338038660686201E-15</v>
      </c>
      <c r="U246" s="129">
        <v>0</v>
      </c>
    </row>
  </sheetData>
  <mergeCells count="7">
    <mergeCell ref="A3:B5"/>
    <mergeCell ref="C3:E5"/>
    <mergeCell ref="F3:U3"/>
    <mergeCell ref="F4:I4"/>
    <mergeCell ref="J4:M4"/>
    <mergeCell ref="N4:Q4"/>
    <mergeCell ref="R4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4.4" x14ac:dyDescent="0.3"/>
  <cols>
    <col min="4" max="4" width="9.33203125" style="34"/>
  </cols>
  <sheetData>
    <row r="1" spans="1:4" x14ac:dyDescent="0.3">
      <c r="A1" s="38" t="s">
        <v>120</v>
      </c>
    </row>
    <row r="2" spans="1:4" ht="15" thickBot="1" x14ac:dyDescent="0.35"/>
    <row r="3" spans="1:4" ht="15.6" x14ac:dyDescent="0.3">
      <c r="A3" s="61" t="s">
        <v>83</v>
      </c>
      <c r="B3" s="62" t="s">
        <v>84</v>
      </c>
      <c r="C3" s="71" t="s">
        <v>43</v>
      </c>
      <c r="D3" s="63" t="s">
        <v>116</v>
      </c>
    </row>
    <row r="4" spans="1:4" x14ac:dyDescent="0.3">
      <c r="A4" s="78" t="s">
        <v>81</v>
      </c>
      <c r="B4" s="79" t="s">
        <v>79</v>
      </c>
      <c r="C4" s="80">
        <v>0.85582170000000002</v>
      </c>
      <c r="D4" s="81">
        <v>4.0661009999999997E-2</v>
      </c>
    </row>
    <row r="5" spans="1:4" x14ac:dyDescent="0.3">
      <c r="A5" s="64" t="s">
        <v>81</v>
      </c>
      <c r="B5" s="60" t="s">
        <v>80</v>
      </c>
      <c r="C5" s="67">
        <v>0.77451389999999998</v>
      </c>
      <c r="D5" s="68">
        <v>5.4095129999999998E-2</v>
      </c>
    </row>
    <row r="6" spans="1:4" ht="15" thickBot="1" x14ac:dyDescent="0.35">
      <c r="A6" s="65" t="s">
        <v>79</v>
      </c>
      <c r="B6" s="66" t="s">
        <v>80</v>
      </c>
      <c r="C6" s="69">
        <v>0.49274869999999998</v>
      </c>
      <c r="D6" s="70">
        <v>2.798221E-2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10" sqref="F10"/>
    </sheetView>
  </sheetViews>
  <sheetFormatPr defaultRowHeight="14.4" x14ac:dyDescent="0.3"/>
  <cols>
    <col min="3" max="3" width="9.33203125" style="34"/>
  </cols>
  <sheetData>
    <row r="1" spans="1:3" ht="16.2" x14ac:dyDescent="0.3">
      <c r="A1" s="38" t="s">
        <v>133</v>
      </c>
    </row>
    <row r="2" spans="1:3" ht="15" thickBot="1" x14ac:dyDescent="0.35"/>
    <row r="3" spans="1:3" ht="16.2" x14ac:dyDescent="0.3">
      <c r="A3" s="61" t="s">
        <v>82</v>
      </c>
      <c r="B3" s="75" t="s">
        <v>117</v>
      </c>
      <c r="C3" s="73" t="s">
        <v>116</v>
      </c>
    </row>
    <row r="4" spans="1:3" x14ac:dyDescent="0.3">
      <c r="A4" s="82" t="s">
        <v>81</v>
      </c>
      <c r="B4" s="83">
        <v>6.1414539999999997E-2</v>
      </c>
      <c r="C4" s="84">
        <v>2.9178709999999998E-3</v>
      </c>
    </row>
    <row r="5" spans="1:3" x14ac:dyDescent="0.3">
      <c r="A5" s="47" t="s">
        <v>80</v>
      </c>
      <c r="B5" s="53">
        <v>3.3698230000000003E-2</v>
      </c>
      <c r="C5" s="54">
        <v>1.918814E-3</v>
      </c>
    </row>
    <row r="6" spans="1:3" x14ac:dyDescent="0.3">
      <c r="A6" s="47" t="s">
        <v>79</v>
      </c>
      <c r="B6" s="53">
        <v>8.6049879999999995E-2</v>
      </c>
      <c r="C6" s="54">
        <v>2.313411E-3</v>
      </c>
    </row>
    <row r="7" spans="1:3" ht="15" thickBot="1" x14ac:dyDescent="0.35">
      <c r="A7" s="74" t="s">
        <v>39</v>
      </c>
      <c r="B7" s="76">
        <v>6.6624590799999994E-2</v>
      </c>
      <c r="C7" s="77">
        <v>5.4762029999999998E-3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Content</vt:lpstr>
      <vt:lpstr>S Table 1. Data description </vt:lpstr>
      <vt:lpstr>S Table 2. rg SES-mental health</vt:lpstr>
      <vt:lpstr>S Table 3. SNP-h2 before-after</vt:lpstr>
      <vt:lpstr>S Table 4. Partial rg SES</vt:lpstr>
      <vt:lpstr>S Table 5. rg SES indices</vt:lpstr>
      <vt:lpstr>S Table 6. h2 SES indices</vt:lpstr>
      <vt:lpstr>'S Table 3. SNP-h2 before-after'!_Hlk25059739</vt:lpstr>
      <vt:lpstr>'S Table 2. rg SES-mental health'!_Hlk25073242</vt:lpstr>
      <vt:lpstr>'S Table 2. rg SES-mental health'!_Hlk25073368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Verneri Anttila</dc:creator>
  <cp:lastModifiedBy>C.J.H. Verweij</cp:lastModifiedBy>
  <dcterms:created xsi:type="dcterms:W3CDTF">2018-02-08T20:36:57Z</dcterms:created>
  <dcterms:modified xsi:type="dcterms:W3CDTF">2020-02-21T10:24:19Z</dcterms:modified>
</cp:coreProperties>
</file>