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yaleedu-my.sharepoint.com/personal/gita_pathak_yale_edu/Documents/HGI/R6_Submission/matter_arising_R6-20211103T132007Z-001/matter_arising_R6_final/"/>
    </mc:Choice>
  </mc:AlternateContent>
  <xr:revisionPtr revIDLastSave="39" documentId="11_3D35CEBC8197F07DB142C45FEEF2F75DE18E4A3D" xr6:coauthVersionLast="47" xr6:coauthVersionMax="47" xr10:uidLastSave="{83F0CDCD-C237-4675-8611-9D7977F6CFDC}"/>
  <bookViews>
    <workbookView xWindow="2835" yWindow="720" windowWidth="21600" windowHeight="11385" xr2:uid="{00000000-000D-0000-FFFF-FFFF00000000}"/>
  </bookViews>
  <sheets>
    <sheet name="S1_study_descriptive" sheetId="1" r:id="rId1"/>
    <sheet name="S2_main_table_results" sheetId="2" r:id="rId2"/>
    <sheet name="S3_lead_variants_classification" sheetId="3" r:id="rId3"/>
    <sheet name="S4_between_ancestry_heterogenei" sheetId="4" r:id="rId4"/>
    <sheet name="S5_egenes" sheetId="5" r:id="rId5"/>
    <sheet name="S6_phewas" sheetId="6" r:id="rId6"/>
    <sheet name="S7_heritability" sheetId="7" r:id="rId7"/>
    <sheet name="S8_rg_results" sheetId="8" r:id="rId8"/>
    <sheet name="S9_MR_results" sheetId="9" r:id="rId9"/>
    <sheet name="S10_MVMR_results" sheetId="10" r:id="rId10"/>
    <sheet name="S11_competing_interests" sheetId="11" r:id="rId11"/>
  </sheets>
  <definedNames>
    <definedName name="_xlnm._FilterDatabase" localSheetId="0" hidden="1">S1_study_descriptive!$A$2:$R$82</definedName>
    <definedName name="Z_CE0D74FD_A46A_497B_AB74_F98261A22B91_.wvu.FilterData" localSheetId="5" hidden="1">S6_phewas!$A$3:$N$298</definedName>
  </definedNames>
  <calcPr calcId="191029"/>
  <customWorkbookViews>
    <customWorkbookView name="Filter 1" guid="{CE0D74FD-A46A-497B-AB74-F98261A22B9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1" l="1"/>
  <c r="I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tc={61D7789B-CF2A-4FA6-951F-DAEC996BDF70}</author>
  </authors>
  <commentList>
    <comment ref="W2" authorId="0" shapeId="0" xr:uid="{61D7789B-CF2A-4FA6-951F-DAEC996BDF70}">
      <text>
        <t>[Threaded comment]
Your version of Excel allows you to read this threaded comment; however, any edits to it will get removed if the file is opened in a newer version of Excel. Learn more: https://go.microsoft.com/fwlink/?linkid=870924
Comment:
    Replace with Matti's result
	-Gita Yale-PDA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tc={A0E1923E-209E-4227-9C43-49CF555FF3A3}</author>
  </authors>
  <commentList>
    <comment ref="C3" authorId="0" shapeId="0" xr:uid="{A0E1923E-209E-4227-9C43-49CF555FF3A3}">
      <text>
        <t>[Threaded comment]
Your version of Excel allows you to read this threaded comment; however, any edits to it will get removed if the file is opened in a newer version of Excel. Learn more: https://go.microsoft.com/fwlink/?linkid=870924
Comment:
    Please add legend somewhere. Thanks!
	-Gita Yale-PDA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tc={05BBDD6F-C2FE-49A9-B620-F5D49089ADFF}</author>
  </authors>
  <commentList>
    <comment ref="B21" authorId="0" shapeId="0" xr:uid="{05BBDD6F-C2FE-49A9-B620-F5D49089ADFF}">
      <text>
        <t>[Threaded comment]
Your version of Excel allows you to read this threaded comment; however, any edits to it will get removed if the file is opened in a newer version of Excel. Learn more: https://go.microsoft.com/fwlink/?linkid=870924
Comment:
    This study makes use of data generated by the GCAT-Genomes for Life. Cohort study of the Genomes of Catalonia. EHR-GCAT linkage was provided by the Public Catalan Agency for Quality and Health (AQUAS), within the framework of the PADRIS Program. The Institut Germans Trias i Pujol (IGTP) is part of the CERCA Program / Generalitat de Catalunya. GCAT is supported by Acción de Dinamización del ISCIII-MINECO and the Ministry of Health of the Generalitat of Catalunya (ADE 10/00026); the Agència de Gestió d’Ajuts Universitaris i de Recerca (AGAUR) (2017-SGR 529). B.Cortés is supported by ISCIII grant PI18/01512. X. Farré is supported by VEIS project (001-P-001647) (co-funded by European Regional Development Fund (ERDF), “A way to build Europe”). Additional data included in this study was obtained in part by the COVICAT Study Group (Cohort Covid de Catalunya) supported by IsGlobal-Barcelona and IGTP and EIT COVID-19 Rapid Response activity 20873. A Full list of the investigators who contributed to the generation of the GCAT data is available from www.genomesforlife.com/. Acknowledgements Dr Lluis Puig and Vanessa Pleguezuelos on behalf of Blood and Tissue Bank from Catalonia (BST) who collaborate in GCAT/COVICAT recruitment, and all the GCAT volunteers that participate in the study.
	-Rafael de Cid Ibeas</t>
      </text>
    </comment>
  </commentList>
</comments>
</file>

<file path=xl/sharedStrings.xml><?xml version="1.0" encoding="utf-8"?>
<sst xmlns="http://schemas.openxmlformats.org/spreadsheetml/2006/main" count="8449" uniqueCount="2606">
  <si>
    <r>
      <rPr>
        <b/>
        <sz val="10"/>
        <color theme="1"/>
        <rFont val="Arial"/>
      </rPr>
      <t>Supplementary Table 1.</t>
    </r>
    <r>
      <rPr>
        <sz val="10"/>
        <color theme="1"/>
        <rFont val="Arial"/>
      </rPr>
      <t xml:space="preserve"> Information regarding studies contributing to the consortium. All independent studies that contributed data to at least one of the three main all-ancestries meta-analyses are listed, with more detailed information where available. The COVID-19 HGI analysis plan can be found on the consortium's website https://www.covid19hg.org.</t>
    </r>
  </si>
  <si>
    <t>Study Name</t>
  </si>
  <si>
    <t>Country</t>
  </si>
  <si>
    <t>Site Abbreviation</t>
  </si>
  <si>
    <t>Ancestry</t>
  </si>
  <si>
    <t>CASES - Critical illness due to COVID-19</t>
  </si>
  <si>
    <t>CONTROLS - Critical illness due to COVID-19</t>
  </si>
  <si>
    <t>CASES - Hospitalized due to COVID-19</t>
  </si>
  <si>
    <t>CONTROLS Hospitalized due to COVID-19</t>
  </si>
  <si>
    <t>CASES - reported infection</t>
  </si>
  <si>
    <t>CONTROLS - reported infection</t>
  </si>
  <si>
    <t>Cohort Average Age</t>
  </si>
  <si>
    <t>IRB</t>
  </si>
  <si>
    <t>Informed consent</t>
  </si>
  <si>
    <t>Genotype Platform</t>
  </si>
  <si>
    <t>QC</t>
  </si>
  <si>
    <t>Imputation Panel</t>
  </si>
  <si>
    <t>Ancestry Definition</t>
  </si>
  <si>
    <t>New in R6</t>
  </si>
  <si>
    <t>Women's Genome Health Study (WGHS), i.e. the genomics subset of Women's Health Study (WHS)</t>
  </si>
  <si>
    <t>United States</t>
  </si>
  <si>
    <t>WGHS</t>
  </si>
  <si>
    <t>EUR</t>
  </si>
  <si>
    <t>-</t>
  </si>
  <si>
    <t>Cases 79.1years
Controls 79.1 years</t>
  </si>
  <si>
    <t>Brigham and Women's Hospital</t>
  </si>
  <si>
    <t xml:space="preserve">Yes. </t>
  </si>
  <si>
    <t>WGHS samples were genotyped in random order in two batches.  A small initial batch used the combination of the Illumina HumanHap300 Duo array and an iSelect array with custom variant content.  Most of the cohort was genotyped on the Illumina HumanHap300 Duo “+” array that included both the standard HumanHap300 content and same custom content as the first batch.  Genotype calls were made with Beadstudio (v. 3.1).</t>
  </si>
  <si>
    <t>Imputation with minimac (minimac4-1.0.1-7228771) was performed with the TOPMed imputation panel (freeze 5) as implemented on the University of Michigan imputation server (v. 1.2.1).</t>
  </si>
  <si>
    <t>R6</t>
  </si>
  <si>
    <t>AncestryDNA COVID-19 Research Study</t>
  </si>
  <si>
    <t>Cases 54.7 years
Controls 52.1 years</t>
  </si>
  <si>
    <t>Advarra (formerly Quorum)</t>
  </si>
  <si>
    <t xml:space="preserve">Genotype data were generated using an Illumina genotyping array with approximately 730,000 SNPs and processed either with Illumina or with Quest/Athena Diagnostics. 
</t>
  </si>
  <si>
    <t>To ensure quality of the dataset, each sample passes a number of QC checks, which includes identifying duplicate samples, removing individuals with a per-sample call rate &lt;98%, and identifying discrepancies between reported sex and genetically inferred sex. Array markers with per-variant call rate &lt;98% and array markers that had overall allele frequency differences of &gt;0.10 between any two array versions were removed prior to imputation. As a measure to control population stratification, we selected individuals with estimated European ancestry for inclusion in the GWAS, where European ancestry subjects were identified by estimating continental admixture proportions. We additionally removed related individuals, defined as IBD-based estimated separation of fewer than four meioses. Details regarding QC steps are described in the Roberts et al. (2020) MedRxiv pre-print.</t>
  </si>
  <si>
    <t>For each GWAS, a fixed-effects logistic regression model was implemented with PLINK2.0 with either the B1 or C1 phenotype as the outcome and imputed genotype dosage value as the primary predictor. The following were included as fixed-effect covariates: ancestry-based PCs 1-12, array platform, orthogonal age, and orthogonal age2. We conducted sex-stratified GWAS, resulting in four separate studies: B1 in males, B1 in females, B2 in males, B2 in females. Sex was determined from genotype data.</t>
  </si>
  <si>
    <t>Individuals were imputed to the Haplotype Reference Consortium reference panel version 1.1, and imputed variants with MINIMAC4 R2 &gt;0.3 and MAF&gt;0.01 were used in GWAS.Description of defining PCs: lines 300-304 in the main text (https://www.medrxiv.org/content/10.1101/2020.10.06.20205864v1.full.pdf)
PC plots: Figure 10 in the supplement (https://www.medrxiv.org/content/10.1101/2020.10.06.20205864v1.supplementary-material)</t>
  </si>
  <si>
    <t>R5+R6</t>
  </si>
  <si>
    <t>AFR</t>
  </si>
  <si>
    <t>AMR</t>
  </si>
  <si>
    <t>EAS</t>
  </si>
  <si>
    <t>BelCovid</t>
  </si>
  <si>
    <t>Belgium</t>
  </si>
  <si>
    <t>Cases 67 years 
Controls 56 years</t>
  </si>
  <si>
    <t xml:space="preserve">For cases, genotyping was performed in FIMM. 
For controls, the genotyping was performed at the University of Liège and genotyped for &gt;700 K SNPs using Illumina’s Human OmniExpress BeadChips, an iScan system and the Genome Studio software following the guidelines of the manufacturer. </t>
  </si>
  <si>
    <t>Variants were eliminated with call rate ≤0.95, deviating from Hardy–Weinberg equilibrium (p ≤ 10−4), or if monomorphic. European ancestry was confirmed for all individuals by PCA using the HapMap population as reference.</t>
  </si>
  <si>
    <t>For cases, the analysis was performed in FIMM.
 For controls, the Sanger Imputation Services, with the UK10K + 1000 Genomes Phase 3 Haplotype panels (https://imputation.sanger.ac.uk) using the real genotypes of 629,570 quality-controlled autosomal SNPs as anchors, were used to impute genotypes at autosomal variants in the population. Indels, SNPs with MAF ≤ 0.05, deviating from Hardy-Weinberg equilibrium (p ≤ 10−3), and with low imputation quality (INFO ≤ 0.4) were eliminated, leaving 6,019,462 high quality SNPs.</t>
  </si>
  <si>
    <t>1. Autosomal markers in 1000 Genomes phase3 panel with MAF &gt; 0.1 intersecting with our data were used. Markers in the Major Histocompatibility Complex (chr6:25Mb-35Mb) and chromosome 8 inversions (chr8:7Mb-13Mb) were removed. PCs were calculated using 1000G as a reference panel and all samples were projected onto the 1000G PCA space. This was all computed using the Hail software.
2. A random forest classifier-based model was used to assign ancestries to the individuals in our data. 1000G reference panel consisting of  5 super populations: EAS, EUR, AFR, AMR, SAS was used as a training dataset for the model. RandomForestClassifier from sklearn package in Python was used for the model. 
3. We used 1000G phase3 marker reference panel.</t>
  </si>
  <si>
    <t>R5</t>
  </si>
  <si>
    <t>Biobanque Quebec COVID19</t>
  </si>
  <si>
    <t>Canada</t>
  </si>
  <si>
    <t>BQC19</t>
  </si>
  <si>
    <t>Cases 72.29 years
Controls 67.55 years</t>
  </si>
  <si>
    <t>BQC19 received ethical approval from the Jewish General Hospital (JGH) research ethics board (2020-2137) and the Centre hospitalier de l'Université de Montréal (CHUM) research ethics board (19.389).</t>
  </si>
  <si>
    <t xml:space="preserve">Axiom Precision Medicine genotyping array </t>
  </si>
  <si>
    <t>Marker quality control tests were performed on a subset of ancestrally homogeneous participants genotyped at 861,229 markers, who were determined via comparison to 2,504 individuals across 5 super populations from 1000 Genomes phase 33. We performed batch effect quality control, replicate discordance check, and finally variants with low allele frequency (minor allele frequency (MAF) &lt; 0.001), low genotyping call rate (&lt; 98%), and with departure from Hardy-Weinberg equilibrium (HWE) (p value&lt;1x10-6) were removed. This left 505,368 high quality genotype markers.
For sample quality control, we used the 505,368 genetic markers above and further filtered them using the following additional criteria: MAF&gt;0.01, marker-wise missingness &lt; 0.01, single nucleotide substitutions with single character allele-codes (A, C, G, or T), and excluded variants within high LD regions. The above filtering resulted in a total of 407,158 genetic markers which were used to determine low quality samples. We removed three individuals with extremes values in heterozygosity and missingness. These outliers are defined as high genotype missing rate (overall missing genotype rate &gt; 0.03) or high/low heterozygosity rate on autosomal chromosomes ( &gt;0.27 or &lt;0.20, which are equivalent to +3SD in AFR population and -3SD in EAS population, respectively, in our cohort). We then determined sex chromosome composition by estimating heterozygosity of X chromosome markers using PLINK. Since distribution of chromosome X heterozygosity estimates (F estimates) showed a gap between 0.4 and 0.8, we obtained sex chromosome numbers and compared these to self-reported gender. There were two individuals with discordant self-reported gender and genetic sex, and thus removed for the imputation step. The sample quality control process left 754 samples, which were used for genotype imputation.</t>
  </si>
  <si>
    <t>Imputation was performed using TOPMed reference panel on Michigan server (The NHLBI Trans-Omics for Precision Medicine (TOPMed) Whole Genome Sequencing Program. BRAVO variant browser: University of Michigan and NHLBI. (2018). Available at: https://bravo.sph.umich.edu/freeze5/hg38/. (Accessed: 28th August 2020)).</t>
  </si>
  <si>
    <r>
      <rPr>
        <u/>
        <sz val="10"/>
        <color rgb="FF000000"/>
        <rFont val="Arial"/>
      </rPr>
      <t>A subset of participants of European ancestry were determined via comparison to 2,504 individuals across 5 super populations from 1000 Genomes phase 31. These five different ancestries represent individuals of European (EUR), East Asian (EAS), Ad Mixed American (AMR), South Asian (SAS) and African (AFR) ancestry. We first extracted the HapMap 3 SNPs2 (N=1,457,897) and retained markers with the following criteria: Minor allele frequency (MAF) &gt; 0.01, Minor allele count (MAC) &gt; 5, Hardy-Weinberg equilibrium (HWE) p-value &gt; 10−6, Single nucleotide substitutions with single character allele-codes (A, C, G, or T) (PLINK --snps-only just-acgt option), Markers with unambiguous strand, that is excluding A/T or C/G markers, Excluded variants within high LD regions3.This resulted in a set of 85,199 markers which overlapped with BQC19-JGH markers. We subsequently pruned into 50,161 makers using window size of 1000 kb and step size of 5 markers (PLINK option --indep-pairwise 1000 kb 5 0.1). From the final 50,161 makers, we computed principal component loadings on the 2,504 individuals from 1000 Genomes phase 3 using FlashPCA4. We then projected the BQC19-JGH samples onto the principal components of the 1000 Genomes analysis. HDBSCAN5, a clustering algorithm using the top 2 Uniform Manifold Approximation and Projection (UMAP) components with minPts of 50 was performed to select the largest cluster, which was found to overlap the cluster containing EUR population. UMAP components were calculated by 10 PCs we computed above using “umap” R packages (</t>
    </r>
    <r>
      <rPr>
        <u/>
        <sz val="10"/>
        <color rgb="FF000000"/>
        <rFont val="Arial"/>
      </rPr>
      <t>https://github.com/tkonopka/umap</t>
    </r>
    <r>
      <rPr>
        <u/>
        <sz val="10"/>
        <color rgb="FF000000"/>
        <rFont val="Arial"/>
      </rPr>
      <t>) with default settings. The sum of BQC19-JGH participants in the largest clusters (N=640) from all batches represented about 70% of the total number of individuals genotyped. By using the same 50,161 pruned makers above, we performed ADMIXTURE using the same dataset to visualize the inferred ancestral proportion assuming K=5, since our aim was to compare the components of five different continental ancestries in the 1000 Genomes. The BQC19-JGH EUR individuals with European admixture component &gt; 0.8 were retained as European ancestry in our cohort. The PCs were then calculated using unrelated individuals of European ancestry from scratch. Relatedness and PCs were calculated using autosomal genotypes with the following criteria: Minor allele frequency (MAF) &gt; 0.01, Minor allele count (MAC) &gt; 5, Hardy-Weinberg equilibrium (HWE) p-value &gt; 10−6, Biallelic only, Excluded variants within high LD regions3, LD pruned (Plink --indep-pairwise 50 5 0.05). This resulted in 73,602 markers. PCs were first calculated using flaspca4 with dimension of 10 by removing one relative (within first degree relatives inferred by king v2.2.56). Subsequently, the related individuals were projected onto the same PC space for use as covariates in GWAS. Reference1. Auton, A. et al. A global reference for human genetic variation. Nature 526, 68–74 (2015). 2. Altshuler, D. M. et al. Integrating common and rare genetic variation in diverse human populations. Nature 467, 52–58 (2010). 3. Price, A. L. et al. Long-Range LD Can Confound Genome Scans in Admixed Populations. American Journal of Human Genetics 83, 132–135 (2008). 4. Abraham, G., Qiu, Y., Inouye, M. &amp; Stegle, O. Genetics and population analysis FlashPCA2: principal component analysis of Biobank-scale genotype datasets. doi:10.1093/bioinformatics/btx299 5. Campello, R. J. G. B., Moulavi, D. &amp; Sander, J. Density-based clustering based on hierarchical density estimates. in Lecture Notes in Computer Science (including subseries Lecture Notes in Artificial Intelligence and Lecture Notes in Bioinformatics) 7819 LNAI, 160–172 (Springer, Berlin, Heidelberg, 2013). 6. Manichaikul, A. et al. Robust relationship inference in genome-wide association studies. Bioinformatics 26, 2867–2873 (2010).</t>
    </r>
  </si>
  <si>
    <t>Colorado Center for Personalized Medicine - CCPM</t>
  </si>
  <si>
    <t xml:space="preserve">
CCPM</t>
  </si>
  <si>
    <t>Cases &amp; Controls 53 years</t>
  </si>
  <si>
    <t>University of Colorado IRB</t>
  </si>
  <si>
    <t>Illumina’s Infinium Multi-Ethnic Global Array (MEGA) was used for genotyping. GTC files produced from Illumina’s Autocall and/or Beeline were converted to vcf files using a modified version of Illumina’s GTCtoVCF code (https://github.com/Illumina/GTCtoVCF).</t>
  </si>
  <si>
    <t>We performed sample QC by plate, checking for sex discordance, excess heterozygosity, high missingness, genetic duplicates, and control sample concordance. We then performed SNP QC checking for high missingness, high differential in allele frequency by sex, high differential in allele frequency by plate, and high discordance across 5 control samples consistent across all plates. In addition, we ran PCA and a UMAP classifier to determine ethnicity, and then checked for Hardy-Weinberg equilibrium by ethnic group. We then removed any IBD duplicates across all samples.</t>
  </si>
  <si>
    <t>TOPMed release 2</t>
  </si>
  <si>
    <t xml:space="preserve">Here are the QC steps we used to build a combined reference dataset, which we then used to determine ethnic misclassifications. We later ran final PCA after performing all SNP and sample QC
To perform tests for ethnic misclassification, we first created a reference database consisting of founders from TGP and the Human Genome Diversity Project (HGDP; https://rosenberglab.stanford.edu/hgdpsnpDownload.html). First, we extracted from TGP SNPs also found in HGDP, and converted names in TGP to match HGDP. Next, we removed A/T and C/G SNPs as well as monomorphic SNPs from both datasets, and then merged TGP and HGDP datasets checking for strand flips and then re-merging using PLINK 1.9. We then filtered the combined reference file removing SNPs with minor allele frequency (MAF) &lt; 0.05 and SNPs out of Hardy-Weinberg equilibrium (HWE) P &lt; 1E-6 using PLINK 1.9. After which, we created a set of LD-pruned variants in PLINK 1.9 using a window size of 50 SNPs, shifting windows at 5 SNPs, with R2=0.5. With this pruned set of variants, we performed tests to find related individuals in the reference set by looking for IBD pairs with proportion IBD (PI-HAT) &gt; 0.4, and then create a dataset such that there are no pairs with PI-HAT&gt;0.4. We then re-LD-pruned this reduced dataset and then performed principal component analysis (PCA) to determine any outliers in the reference dataset, defined if any PC1-PC5 value was &gt;6SD from the mean PC. 
The reference dataset was then merged with the Biobank dataset checking for strand flips using PLINK 1.9. The merged dataset was filtered by MAF, HWE, and LD-pruned as described in the TGP/HGDP merge. PCA was then performed using PC-AiR in GENESIS (https://bioconductor.org/packages/release/bioc/vignettes/GENESIS/inst/doc/pcair.html). We then classified the samples into population groups by using Uniform Manifold Approximation and Projection (UMAP; https://cran.r-project.org/web/packages/umap/vignettes/umap.html) using the reference cohort as the base manifold and the Biobank as the projection, setting number of neighbors at 15 and minimum distance at 0.5.
Upon completion of SNP and sample QC, principal component analysis was performed again using PC-AiR in GENESIS on the final set of samples filtered by MAF, HWE, and LD-pruned as described above.  </t>
  </si>
  <si>
    <t>Estonian Biobank</t>
  </si>
  <si>
    <t>Estonia</t>
  </si>
  <si>
    <t>EstBB</t>
  </si>
  <si>
    <t>Cases 50.9 years
Controls 48.9 years</t>
  </si>
  <si>
    <t>Estonian Committee on Bioethics and Human Research</t>
  </si>
  <si>
    <t xml:space="preserve">Illumina GSAv1.0, GSAv2.0, and GSAv2.0_EST arrays. Altogether 155,772 samples were genotyped and PLINK format files were created using Illumina GenomeStudio v2.0.4. </t>
  </si>
  <si>
    <t>Individuals were excluded from the analysis if their call-rate was &lt; 95% or sex defined based on heterozygosity of X chromosome did not match sex in phenotype data. Variants were filtered by call-rate &lt; 95% and HWE p-value &lt; 1e-4 (autosomal variants only). Variant positions were updated to b37 and all variants were changed to be from TOP strand using tools and reference files provided in https://www.well.ox.ac.uk/~wrayner/strand/ webpage.</t>
  </si>
  <si>
    <t>Estonian population specific imputation reference of 2297 WGS samples was used (http://www.nature.com/doifinder/10.1038/ejhg.2017.51).</t>
  </si>
  <si>
    <t xml:space="preserve">1) We have used PLINK2 to calculate PCs (--pca 20 approx) and we used 10 first PCs. We used pruned set of variants (--indep-pairwise 100 10 0.1) and only used with MAF&gt;1%.
2) We expect that vast majority of Estonian population is monoethnic and therefore no exclusion was made based on ethnicity
</t>
  </si>
  <si>
    <t>Switzerland</t>
  </si>
  <si>
    <t>FHoGID</t>
  </si>
  <si>
    <t>Cases 65.43 years 
Controls 51.07 years</t>
  </si>
  <si>
    <t>Local representatives of Swissethics (CER-VD, CCER, EKOS, EKNZ)</t>
  </si>
  <si>
    <t>Infinium Global Screening Array-24 v3.0</t>
  </si>
  <si>
    <t xml:space="preserve"> We followed recommended QCs using Ricopili pipeline, more precisely:
 SNP QC: call rate ≥ 0.95
 Sample QC: call rate in cases or controls ≥ 0.98
 Sample QC: FHET within +/- 0.20 in cases or controls
 Sample QC: Sex violations (excluded) - genetic sex does not match pedigree sex
 SNP QC: call rate ≥ 0.98
 SNP QC: missing difference ≤ 0.02
 SNP QC: Hardy-Weinberg equilibrium (HWE) in controls p value ≥ 1e-06
 SNP QC: Hardy-Weinberg equilibrium (HWE) in cases p value ≥ 1e-10</t>
  </si>
  <si>
    <t>We used HRC r1.1 panel on the Michigan imputation server with Minimap3.</t>
  </si>
  <si>
    <t xml:space="preserve">
We used pcaer function of the Ricopili pipeline including all markers before imputation.
We excluded samples with PC1&lt;-0.005 and PC2&gt;0 as described in their website (https://sites.google.com/a/broadinstitute.org/ricopili/pca).
We did not use any reference dataset to identify non ancestry-matching samples.</t>
  </si>
  <si>
    <t>Finngen</t>
  </si>
  <si>
    <t>Finland</t>
  </si>
  <si>
    <t>FinnGen</t>
  </si>
  <si>
    <t>Cases 51.8 years
Controls 58.6 years</t>
  </si>
  <si>
    <t xml:space="preserve">HUS coordinating Ethics Committee </t>
  </si>
  <si>
    <t>Illumina Human Core Exome</t>
  </si>
  <si>
    <t>3,775 Finnish whole genomes</t>
  </si>
  <si>
    <t>We calculated principal components using PLINK 2 variants included: INFO &gt; 0.95, missingness &lt; 0.01, MAF &gt; 0.05, LD pruning r2 0.1 500kb window
- Excluding individuals that did not match the main ancestry group:
First PCA on FinnGen+1000 Genomes and a bayesian algorithm to remove
outliers. As some Western Europeans were left, then another PCA using
FinnGen and projecting 1000 Genomes Finns and Europeans to it and
clustering samples to FIN or EUR using Mahalanobis distance on the
first 3 PCs to remove the remaining outliers.
-  We used 1000 Genomes reference dataset to identify non ancestry-matching samples</t>
  </si>
  <si>
    <t>GCAT. Genomes For Life.</t>
  </si>
  <si>
    <t>Spain</t>
  </si>
  <si>
    <t>GCAT</t>
  </si>
  <si>
    <t>Cases 55 years
Controls 56 years</t>
  </si>
  <si>
    <t>The Germans Trias i Pujol University Hospital Research Ethics Committee  (IRB00002131)</t>
  </si>
  <si>
    <t xml:space="preserve">Infinium Expanded Multi-Ethnic Genotyping Array (MEGAEx) </t>
  </si>
  <si>
    <t xml:space="preserve">
  QC of samples: call rate &lt;0.98 (n=61), gender mismatch (n=19), duplicates (n=8), family relatedness up to second degree (n=88), excess or loss of heterozygosity (n=52), non-Caucasian individuals detected as outliers in the PCA plot of the European populations from the 1000 Genomes Project (n=96) and self-reported born outside of Spain (n=147), were filtered out
 QC of variants: multi-aligned SNPs, No aligned SNPs, Duplicated probes, GenTrain &lt;0.4 &amp; ClusterSep &lt; 0.7 (Illumina scores), call rate&lt;0.98, mendelian errors, HWE, concordance HAPMAP controls, concordance MAF 1000Genomes were filtered out
 QC of variants post-imputation: variants with IMPUTE2 info &lt;0.7 and MAF&lt;0.01 were removed. The variant with the largest imputation quality score was considered in case a genetic variant was imputed by at least two reference panels.</t>
  </si>
  <si>
    <t>1000GenomesPhase3
 HRC
 GoNL
 UK10K</t>
  </si>
  <si>
    <t xml:space="preserve">We perform ancestry analysis by using information on genotyping data, and self-reported ancestry group and born country. Population structure of the GCAT cohort was assessed by Multidimensional Scaling (MDS) analysis from a subset of SNPs that were common with the 1000Genomes project phase III. Genetic markers from the GCAT MEGAEX SNP array were quality controlled by discarding duplicated probes, removing markers with GenTrain&lt;0.7 and ClusterSep&lt;0.4 metrics reported by GenomeStudio and filtering out SNPs with missing call rate &gt; 2%. MDS was calculated using plink2 software (--cluster --mds-plot 2) based on 46,805 SNPs with MAF&gt;0.1 (--maf 0.1) and approximately independent SNPs with LD r2 &gt; 0.2 (--indep-pairwise 50 5 0.2). Ancestry group was assessed by excluding individuals with more than two standard deviations in the two principal dimensions of the MDS (Dim1 and Dim2) based on the following thresholds: mean(Dim1) +- 2*sd (Dim1) and mean(Dim2) +- 2*sd(Dim2). Furthermore, we excluded individuals that self-reported abroad Spain as born country. The individuals were also checked for European ancestry by principal component analysis (PCA) using the Population Reference Sample (POPRES) panel of 37 populations available from the LASER server https://laser.sph.umich.edu/index.html#! </t>
  </si>
  <si>
    <t>Italy</t>
  </si>
  <si>
    <t>GENCOVID</t>
  </si>
  <si>
    <t>Cases 63.29 years 
Controls 48.15 years</t>
  </si>
  <si>
    <t>University Hospital of Siena Ethical Review Board</t>
  </si>
  <si>
    <t>Illumina Global Screening Array (GSA)</t>
  </si>
  <si>
    <t>We followed recommended QCs using Ricopili pipeline, more precisely:Sample QC: call rate in cases or controls ≥ 0.98Sample QC: Sex violations (excluded) - genetic sex does not match reported sexSample QC: remove all duplicated samples - IBD &gt; 0.98SNP QC: call rate ≥ 0.98SNP QC: Hardy-Weinberg equilibrium (HWE) in controls p value ≥ 1e-06SNP QC: Hardy-Weinberg equilibrium (HWE) in cases p value ≥ 1e-10SNP QC: AF difference between our data and gnomAD calculated through Mahalanobis Distance - MD &lt; 30</t>
  </si>
  <si>
    <r>
      <rPr>
        <u/>
        <sz val="10"/>
        <color rgb="FF000000"/>
        <rFont val="Arial"/>
      </rPr>
      <t xml:space="preserve">Imputation was conducted with TOPMed release 2 </t>
    </r>
    <r>
      <rPr>
        <u/>
        <sz val="10"/>
        <color rgb="FF1155CC"/>
        <rFont val="Arial"/>
      </rPr>
      <t>https://imputation.biodatacatalyst.nhlbi.nih.gov/</t>
    </r>
  </si>
  <si>
    <t>Genes &amp; Health</t>
  </si>
  <si>
    <t>United Kingdom</t>
  </si>
  <si>
    <t>GNH</t>
  </si>
  <si>
    <t>SAS</t>
  </si>
  <si>
    <t>Cases &amp; Controls 39.5 years</t>
  </si>
  <si>
    <t>London South East REC (UK)</t>
  </si>
  <si>
    <t>Illumina GSAv3EA+MD</t>
  </si>
  <si>
    <t>QC of samples: increasingly stringent call rate filters (see below) were applied. Removal of samples with stated versus DNA gender mismatch, duplicates, family relatedness up to second degree (n=88), excess or loss of heterozygosity (n=52), non-British-Bangladeshi &amp; -Pakistani individuals detected as outliers in the PCA plot merged with 1000 Genomes Project reference populations. Samples with substantial discordance with exome sequencing variants were removed.
QC of variants: removal of multi-aligned SNPs, non aligned SNPs, duplicated probes, monomorphic variants or CNV probes. Both manual and automated genotype cloud clustering were used. Several rounds of increasingly stringent filtering were undertaken with final GenTrain &lt;0.7 &amp; ClusterSep &lt; 0.57 (Illumina scores) and call rate filters.
Final per sample call rate filters were  &gt;0.992 (female) or &gt;0.995 (male) across all 637,829 variants (which included Y chromosome). A standard HWE filter was not applied due to substantial consanguinity.
QC of variants post-imputation: variants with minimac4 Rsq &lt;0.3 and MAF&lt;0.001 were removed.</t>
  </si>
  <si>
    <t xml:space="preserve">
1.) All analysis below was done using plink1.9 unless otherwise stated
Population Outliers determined from merge with 1000G data
Genes &amp; Health genotyping chip data was converted to GRCh37 co-ordinates using --update-map and --update-cm options, with data from Illumina manifest GSAMD-24v3-0-EA_20034606_A1.csv.
1000G data was downloaded from ftp://ftp.1000genomes.ebi.ac.uk/vol1/ftp/release/20130502/ in Nov 2019. 
In R studio (Version 1.1.463) a list of variants (and alleles) that are common to both 1000G and Genes &amp; Health data sets were identified. The 1000G data set had names of variants updated to be identical to chip name using plink1.9 and --update-name option. n=99123 variants common to both clean data sets remained
Using this 1000G only data set a list of SNPs not in LD was calculated using plink options --indep-pairwise 50 5 0.2 --maf 0.1 --out Prune.in.
For the Genes &amp; Health dataset overlapping variants with 1000G data set, and where alleles are true match between the two sets were kept. 34551 samples remained
Genes &amp; Health chip data was then merged with 1000G data and PCA analysis was run  using the prune.in (47288 variants) list of variants from 1000G only data, pcs were calculated from 1000G populations only (--pca-clusters) and projected onto Genes &amp; Health samples (--within)
First and second principle components were plotted using R studio and Genes &amp; Health samples found by eye to cluster towards populations other than South Asian were exclude from all further analysis (n=207)
PCA for Genes &amp; Health Samples
Relationship status was calculated (--genome gz) for remaining Genes &amp; Health samples (n=34344, 637829 variants) using a list of variants calculated to be in linkage equilibrium (as determined using options --maf 0.1 --indep-pairwise 50 5 0.2 and regions of known high LD excluded). Second samples which had Pi_Hat &gt; 0.1875 to first sample (n=9621 unique samples) were labelled as “related” whilst all remining samples were labelled “unrelated”.
A new list of pruned variants (prune.in n= 83975 variants) was determined as previous but using only unrelated samples in calculations
PCA was undertaken using the options --extract prune.in --pca var-wts --pca-cluster-names unrelated --within which was a list of all samples showing either related/unrelated status as calculated previous.  The resulting eigenvec file was loaded into R studio. To look for finer scale population outliers, samples were divided into either self-stated Bangladeshi or self-stated Pakistani populations (as per Nov2020_46934 data freeze self-stated Bangladeshi n=22250, self-stated Pakistani=11873). Mean +/- 3 Standard deviations for PC1 were calculated for each self-stated population, any sample falling outside of either of those ranges was determined to be an outlier and was excluded from further analysis. n=34164 samples remain.  
</t>
  </si>
  <si>
    <t>Genes for Good</t>
  </si>
  <si>
    <t>GFG</t>
  </si>
  <si>
    <t>Cases 41.9 years 
Controls 42.3 years</t>
  </si>
  <si>
    <t>University of Michigan Health Sciences and Behavioral Sciences IRB</t>
  </si>
  <si>
    <t>Illumina Infinium CoreExome-24 v.1.0 or v.1.1</t>
  </si>
  <si>
    <t>Genotype Variant Filtering PASS:
HWE p-value &gt; 0.0001 among unrelated European samples
Call rate &gt; 0.99
Genotypes Sample Filtering PASS:
Call rate &gt; 0.99
Contamination coefficient &lt; 5.0
Genotype Sample Exclusions:
Large chromosomal copy number variants (single chromosome with missingness &gt;= five times larger than other chromosomes)
Gonosomal constellations other than XX and XY
Inferred sex did not match reported gender
For the imputation, it was run on the TOPMed Imputation Server, and the imputed data was not filtered prior to analysis. Imputation R2 is reported in the results.</t>
  </si>
  <si>
    <t>TOPMed R2 panel</t>
  </si>
  <si>
    <t>- Principal components were calculated with plink-1.9 with the --pca option. All directly genotyped markers were used as input.
- Individuals in the Genes for Good study are predominantly of European ancestry. No specific exclusion was applied.</t>
  </si>
  <si>
    <t>Lifelines</t>
  </si>
  <si>
    <t>Netherlands</t>
  </si>
  <si>
    <t>IRB of University Medical Centre Groningen</t>
  </si>
  <si>
    <t>Illumina Global Screening Array and HumanCytoSNP genotype platform</t>
  </si>
  <si>
    <t xml:space="preserve">The first subset of samples were genotyped with two different versions of HumanCytoSNP (12v2.0 and 12v2.1). The versions were harmonized and unified by using only probes that were present in both platforms, mapping to the same genome build (37), and making sure that resulting location was concordant with either 1000 Genomes phase 3 or Genome of the Netherlands (GoNL) data. Following this, the genotype calling quality control included removing samples with any of the following: call rate &lt;0.98, heterozygosity &gt; 4 SD above the mean for autosomes, mismatching sex genotypes (heterozygosity of X chromosome &gt; 0.005 for males, and &lt; 0.1 for females), and ethnic outliers (PC &gt;2 SD from mean PC, for the first 10 PCs); and excluding variants with deviations from Hardy-Weinberg equilibrium (p &lt; 1x10-6) or call rate &lt; 0.015. Finally, the genotypes were phased with SHAPEIT2 r790.
The other subset of samples were genotyped using the Infinium Global Screening Array® (GSA) MultiEthnic Disease Version. We performed quality controls on both samples and markers. Including removal of samples and variants with a low genotyping call rate (&lt;99%), variants showing deviation from Hardy-Weinberg equilibrium (p &lt; 1 × 10−6) or excess of Mendelian errors in families (&gt;1% of the parent-offspring pairs), and samples with very high or low heterozygosity (4 SD above or below the mean for autosomes). We further revised and removed samples that did not show consistent information between reported sex and genotypes on the X chromosome, or between reported familial information and observed identity-by-descent sharing with family members.
</t>
  </si>
  <si>
    <t>HRC</t>
  </si>
  <si>
    <t>Genotyping was done on two platforms over time, namely HumanCytoSNP and Infinium Global Screening Array® (GSA). The datasets obtained from these platforms are named CytoSNP and UGLI respectively. For each dataset, ancestries were defined using principal component analyses (PCA). Below is described how this is done for each of the two datasets. CytoSNP: After a comprehensive QC based on call rate and heterozygosity rate the Genotype data underwent a two-step process to identify ethnic outliers. In both steps a PCA was performed using SMARTPCA[1]. Initial QC variants were filtered to have a minimum minor allele frequency of 5%. Additionally, variants were pruned to have a linkage disequilibrium below 0.2. The remaining set of variants represented the markers that were used for performing the PCAs. In both steps ethnic outliers were removed when any of the first 10 PCs exceeded three times the standard deviation relative to the mean. We did not use an additional reference dataset. UGLI: Using genotype data from UGLI, 1000 Genomes (1000G)[2], and GoNL[3] parental individuals we built a joint data set, with the markers present in all three data sets. The SNPs in this combined dataset were filtered by MAF&gt;10% and call rate of &gt;99%; additionally, the HLA region of chromosome 6 was removed. This dataset was further pruned using PLINK[4] with the --indep option and the parameters: windows: 1000, step: 5, r2 threshold: 0.2. This resulted in a set of 43,587 markers that were used for further analysis. We then calculated the principal components using only the participants from 1000G and GoNL dataset and projecting UGLI participants into them, using the PLINK commands ‑‑within ‑pca ‑‑pca‑cluster‑names. Next, using the first two principal components we flagged as Europeans all individuals clustering with GoNL or 1000G European populations or no more than 3 SD away from their extremes according to both PC1 and PC2. A second PCA run was carried out using the same steps but including only the UGLI participants flagged as European, GoNL and the European populations of 1000G, and more stringent filters (2 SD) was used to flag Europeans this time. [1] N. Patterson, A. L. Price, and D. Reich, ‘Population Structure and Eigenanalysis’, PLOS Genetics, vol. 2, no. 12, p. e190, Dec. 2006, doi: 10.1371/journal.pgen.0020190. [2] 1000 Genomes Project Consortium et al., ‘An integrated map of genetic variation from 1,092 human genomes’, Nature, vol. 491, no. 7422, pp. 56–65, Nov. 2012, doi: 10.1038/nature11632. [3] Genome of the Netherlands Consortium, ‘Whole-genome sequence variation, population structure and demographic history of the Dutch population’, Nat Genet, vol. 46, no. 8, pp. 818–825, Aug. 2014, doi: 10.1038/ng.3021. [4] C. C. Chang, C. C. Chow, L. C. Tellier, S. Vattikuti, S. M. Purcell, and J. J. Lee, ‘Second-generation PLINK: rising to the challenge of larger and richer datasets’, GigaScience, vol. 4, no. s13742-015-0047–8, Dec. 2015, doi: 10.1186/s13742-015-0047-8.</t>
  </si>
  <si>
    <t>Michigan Genomics Initiative</t>
  </si>
  <si>
    <t>MGI</t>
  </si>
  <si>
    <t>Cases 54.45 years
Controls 57.49 years</t>
  </si>
  <si>
    <t>University of Michigan IRB</t>
  </si>
  <si>
    <t>Illumina Infinium CoreExome</t>
  </si>
  <si>
    <t>Sample-level QC was performed on a rolling basis as batches of samples were genotyped. This approach allowed prompt response and issue remediation if needed. A sample was flagged per batch and excluded from the Data Freeze if any of the following issues were raised during sample QC: (1) patient had withdrawn from the study, (2) genotype-inferred sex did not match the self-reported gender of the patient or self-reported gender was missing, (3) sample had an atypical sex chromosomal aberration (e.g. Klinefelter syndrome), (4) sample shared a kinship coefficient &gt; .45 with another sample with a different ID, (5) sample-level call-rate was below 99%, (6) sample was a technical duplicate or twin of another sample with a higher call-rate either within the same array or across arrays, (7) estimated contamination level exceeded 2.5%, (8) call-rate on any individual chromosome was five-fold lower than that of all other chromosomes, or (9) sample was processed in a DNA extraction batch that was flagged for technical issues (Table 2). Sample QC analysis was performed with in-house developed R scripts. Contamination between samples was estimated by the contamination detection software VICES13. PLINK was used to determine sample level call-rates.</t>
  </si>
  <si>
    <t>TopMed</t>
  </si>
  <si>
    <t>The majority ancestry of MGI participants corresponding to each sample was first inferred by performing principal component analysis using PLINK (v1.9)9. Principal component calculations were based off a reference genotype panel of Human Genome Diversity Project (HGDP) samples10. MGI samples were projected onto the space created by the first two principal components of the HGDP samples. MGI samples were inferred to be of European ancestry if they fell within a circle drawn around European HGDP samples. The circle was defined by a radius that was 1/8 the distance between the European HGDP sample centroid and the centroid formed between European, East Asian, and African HGDP samples.
The first 10 principal  components for all European samples in the cohort were calculated from quality-controlled genotype data. First, the data were pruned to remove all variants with a MAF &lt; 1%. Additionally, pairs of variants with a squared correlation &gt; 0.5  were identified within a sliding window of 500 variants and thinned using PLINK. Variants in the major histocompatibility complex region were also removed. Kinship coefficients were calculated between all pairs of individuals using KING. 8,342 samples inferred to have a second degree or closer relative were separated from the remaining 48,642 unrelated samples. Principal components were computed from the remaining unrelated samples based on the thinned SNP map using FlashPCA2 v2.017. The related samples were then projected onto the principal components of the unrelated samples.</t>
  </si>
  <si>
    <t>MyCode Health Initiative</t>
  </si>
  <si>
    <t>GHS_Freeze_145</t>
  </si>
  <si>
    <t>Cases &amp; Controls 56.8 years</t>
  </si>
  <si>
    <t>Geisinger IRB</t>
  </si>
  <si>
    <t>Illumina’s Omni (~60K) or Global Screening Array (~85K)</t>
  </si>
  <si>
    <t>All array-based data are QC’ed with standard quality control procedures before imputation and association testing (i.e. exclude sex mismatch, sample (90%) and variant call rate (99%), remove duplicate samples, Hardy-Weinberg P&lt;1e-15, heterogeneity F&gt;0.4)( PMID: 21234875).</t>
  </si>
  <si>
    <t>TOPMed Freeze 5 reference panel using the Michigan Imputation Server</t>
  </si>
  <si>
    <t>Ancestry estimation was performed using whole exome sequences (WES) from the full MyCode sample population. We first extracted the overlapping SNPs between HapMap3 global populations and the WES. This list was filtered on minor allele frequencies (MAF) &gt; 5%, genotyping call rate of 90%, and single nucleotide polymorphisms (SNPs) only (i.e. insertions and deletions were removed). Principal components (PCs) were first calculated on the HapMap3 reference populations and all MyCode samples were projected onto these PCs using PLINKv1.9. Resulting PCs were subsequently used for ancestry estimation by training a kernel density estimator (KDE) for each HapMap3 ancestral superclass (EUR, AFR, EAS, SAS, and AMR). Each ancestral group was assigned based on the highest likelihood values calculated form KDEs. Due to low sample size in non-EUR samples, only samples with ancestral group of EUR with likelihood values &gt;0.3 were included in this analysis. For samples where more than one ancestral group reached this threshold, the non-EUR predicted group was recorded and the sample was excluded from this analysis.</t>
  </si>
  <si>
    <t>Netherlands Twin Register</t>
  </si>
  <si>
    <t>NTR</t>
  </si>
  <si>
    <t>Cases &amp; Controls 41 years</t>
  </si>
  <si>
    <t>Local Ethics &amp; Science committee FGB, Vrije Universiteit Amsterdam</t>
  </si>
  <si>
    <t xml:space="preserve">Genotyping was done on multiple platforms over time, namely Perlegen-Affymetrix, Affymetrix 6.0, Affymetrix Axiom, Illumina Human Quad Bead 660, Illumina Omni 1M and Illumina GSA. 
 </t>
  </si>
  <si>
    <t>For each genotype platform, samples were removed if DNA sex did not match the expected phenotype, if the PLINK heterozygosity F statistic was &lt; -0.10 or &gt; 0.10, or if the genotyping call rate was &lt; 0.90. SNPs were removed if the minor allele frequency (MAF) &lt; 1×10-6, if the Hardy-Weinberg Equilibrium (HWE) p-value &lt; 1×10-6, and/or if call rate &lt; 0.95. Subsequently, for each platform, the genotype data was aligned with the 1000 Genomes reference panel using the HRC and 1000 genomes checking tool, which tests and filters for SNPs with allele frequency differences larger than 0.20 as compared to the CEU population, palindromic SNPs and DNA strand issues. The data of the 6 platforms was then merged into a single data set keeping all QC-ed SNPs of each platform. For each individual one platform was chosen. Based on the ~10.8k SNPs that all platforms have in common, DNA Identity By Descent (IBD) state was estimated for all individual pairs using the Plink and King programs. These estimates were then compared to the expected familial relations, and samples were removed if these failed to fit. CEU population outliers, based on per platform 1000 Genomes projection with the Smartpca software, were removed from the data.
Post imputation, the resulting separate platform VCFs were merged with Bcftools into a single VCF file per chromosome for each reference, only for SNPs present on each of the 6 platforms. These data were then converted to BGEN genotypes using Bgenix which were used in the association analyses. Finally, 20 PCs were re-calculated with Smartpca using LD pruned 1000 genomes imputed SNPs, which were also genotyped on at least one platform, had MAF &gt; 0.05 and were not present in the long-range LD regions as described earlier.</t>
  </si>
  <si>
    <t xml:space="preserve">Per platform the data was phased using Eagle and then imputed to 1000 Genomes and Topmed using Minimac. </t>
  </si>
  <si>
    <t>Note that the NTR uses 6 different genotype platforms, for each platform the analysis was done separately in order to exclude population outliers. Markers were selected if: MAF &gt; 0.05, Call rate &gt;= 98%, HWE p&gt;10-6. The remaining markers were LD pruned using the standard PLINK –indep 50 5 2 option. Then, SNPs from the below given long-range LD regions in the genome were also excluded, to avoid specific clustering for these regions. Subsequently, the same markers were extracted from the 1000 genomes reference panel. The subjects from this panel, all ancestries, were then merged with the NTR data for each platform to produce 6 datasets for PC generation. For each platform, PCs were calculated for all 1000 Genomes ancestries, and then projected on the NTR study samples using the EIGENSTRAT SMARTPCA software. Long range LD region removed (HG19, build 37): chr6:25392021-33392022, chr8:111930824-114930824, chr11:46043424-57243424, chr1:48287980-52287979, chr2:86088342-101041482, chr2:134666268-138166268, chr2:183174494-190174494, chr3:47524996-50024996, chr3:83417310-86917310, chr3:88917310-96017310,chr5:44464243-50464243, chr5:97972100-100472101, chr5:128972101-131972101, chr5:135472101-138472101, chr6:56892041-63942041, chr6:139958307-142458307, chr7:55225791-66555850, chr8:7962590-11962591, chr8:42880843-49837447, chr10:36959994-43679994, chr11:87860352-90860352,chr12:33108733-41713733, chr12:111037280-113537280,chr20:32536339-35066586. From the 1000 Genomes panel the CEU, FIN, TSI, GBR and IBS populations were defined as being EUR. From these populations combined the minimum and maximum values for PC’s 1 to 10 were calculated. Subsequently any person within the NTR, not being within the minimum or maximum values for these PCs, were excluded. Extra step: Since the selected genotyped SNPs were not similar across the 6 platforms, for the generation of 20 PC covariates, we extracted all – at least on one platform – genotyped SNPs from the NTR imputed 1000 Genomes data. Subsequently, the same SNP filtering was done as described above and again, the remaining SNPs from this filtering were extracted from the 1000 Genomes reference panel. The 1000 genomes reference set was then added to the NTR data, in order to have the same set of SNPs present for all platforms. PCA calculations, projecting the 1000 genomes reference ancestries on the NTR data, were then re-done and 20 PCs were generated as covariates for subsequent GWAS analyses.</t>
  </si>
  <si>
    <t>Penn Medicine Biobank</t>
  </si>
  <si>
    <t>PMBB</t>
  </si>
  <si>
    <t>Cases 49.5 years 
Controls 58.2 years</t>
  </si>
  <si>
    <t>Perelman School of Medicine IRB at University of Pennsylvania</t>
  </si>
  <si>
    <t>Illumina Global Screening Array Version 2</t>
  </si>
  <si>
    <t xml:space="preserve"> Basic QC steps:
 1. SNP and sample call rate of 99%
 2. SNPs with MAF&gt; 1% were included</t>
  </si>
  <si>
    <t>TOPMed-R2</t>
  </si>
  <si>
    <t xml:space="preserve">Principal component analysis was performed using smartpca module of Eigensoft package. We applied following QC steps prior to running PCA :
Imputation R2 filter 0.3
marker call rate 95%
sample call rate 90%
MAF 0.5%
PLINK 1.90 was used for QC. We merged 1000 genomes and PMBB dataset before running smartpca to project the eigenvectors on 1000 genomes. We calculated a total of 20 eigenvectors.
Then, we performed quantitative discriminant analysis (QDA) on all samples to determine their genetically informed ancestry. For this analyses, 1000G samples were used a training sets with labels and PMBB samples were used as testing set to determine their ancestry. Any sample that didn’t match with the 1000G superpopulation were labelled as “Other”. We didn’t use any other reference dataset to identify non ancestry-matching samples.
</t>
  </si>
  <si>
    <t>The genetic predisposition to severe COVID-19</t>
  </si>
  <si>
    <t>Sweden</t>
  </si>
  <si>
    <t>SweCovid</t>
  </si>
  <si>
    <t>Cases &amp; Controls 60.4 years</t>
  </si>
  <si>
    <t>Etikprövningsmyndigheten (Swedish Ethical Review Authority)</t>
  </si>
  <si>
    <t>Illumina GSA MD (genotyping and QC performed by FIMM)</t>
  </si>
  <si>
    <t>UK 100,000 Genomes Project</t>
  </si>
  <si>
    <t>genomicsengland100kgp</t>
  </si>
  <si>
    <t>Cases: 53.4 years
Controls: 49.7 years</t>
  </si>
  <si>
    <t xml:space="preserve">East of England – Cambridge Central REC </t>
  </si>
  <si>
    <t>All samples were sequenced with 150bp paired-end reads using Illumina HiSeq X and uniformly processed on the Illumina North Star Version 4 Whole Genome Sequencing Workflow (NSV4, version 2.6.53.23); which comprises the iSAAC Aligner (version 03.16.02.19) and Starling Small Variant Caller (version 2.4.7). Samples were aligned to the Homo Sapiens NCBI GRCh38 assembly with decoys. Single-sample gVCFs were aggregated using the Illumina software gVCF genotyper (version: 2019.02.26). Variant normalisation and decomposition was implemented by vt (version 0.57721).</t>
  </si>
  <si>
    <t>Sample QC: Samples with contamination&gt;0.03 (estimated using verifyBamID), excess of chimeric reads&gt;5%, median fragment size&lt;250bp, percentage of AT dropout&gt;10%, percentage of mapped reads&lt;60% were excluded from the analysis.
 Variant QC: Only variants with a minor allele frequency (MAF)&gt;=0.5% were assessed. Variants are further filtered for a median coverage≥10, median GQ≥20, and a missingness of ≤5%. Furthermore, only variants for which at least 25% of the heterozygous sites are not showing significant allele imbalance (p=0.01, binomial test) were included in the analysis. Variants with evidence of differential missingness (p≤ 1e-05) between cases and controls and variants which fail HWE in unrelated controls (p ≤1e-05) were also excluded from the analysis.</t>
  </si>
  <si>
    <t>No imputation panel was used. The analyses were conducted using Whole Genome Sequencing data.</t>
  </si>
  <si>
    <t>Genomics England (genomicsengland100kgp study) method details for ancestry prediction (HGI-covid freezes 1-3). PCA for ancestry prediction We calculated principal components (PCs) and SNP loadings for 1KGP3 by using GCTA v.1.93.1_beta on a 30K set of high-quality independent variants (see separate section on marker selection). We then used the 1KGP3 SNP loadings to calculate projected individual loadings for the genomicsengland100kgp participants. Ancestry inference To assign ancestry for genomicsengland100kgp participants, we trained a random forest classifier (rpackage: randomForest) on the 1KGP3 samples using 6 PCs from the 1KGP3 PCs and superpopulation labels (EUR, AFR, AMR, SAS, EAS). We then used the trained model on the projected loadings of genomicsengland100kgp participants to calculate probabilities of assignment to each super-population. We used a probability cut-off threshold T≥ 0.8 to assign each individual to a superpopulation ancestry. Individuals where probabilities for all super-populations were below T5%) autosomal bi-allelic variants that were: • PASS variants with: o Missingness &lt; 1% o Mean DP &gt; 10 o Mean GQ &gt;15 o Fraction of variants passing allelic imbalance binomial test (P&gt;0.01) was &gt;0.25. • Inbreeding coefficient &gt; -0.1 • LD pruned with: R2 &lt; 0.1 (window size = 500kb) &amp; HWE P &lt; 0.01 • Excluded high LD sites flagged by Michigan team (https://genome.sph.umich.edu/wiki/Regions_of_high_linkage_disequilibrium_(LD)) • Intersected with 1kGP3 dataset • Excluded sites HWE &lt; 0.01 in 1kGP3 dataset • Excluded sites with allele mismatch (swapped alleles either in genomicsengland100kgp or 1kGP3). • Picked 30,000 random sites from final list.</t>
  </si>
  <si>
    <t>UK Biobank</t>
  </si>
  <si>
    <t>UKBB</t>
  </si>
  <si>
    <t>Cases 69.52 years
Controls 67.92 years</t>
  </si>
  <si>
    <t xml:space="preserve">Northwest Multi-Centre Research Ethics Committee for the UKB </t>
  </si>
  <si>
    <t>UK Biobank study protocol and details in genotype QC is available online(ref below).
Bycroft C, Freeman C, Petkova D, et al. The UK Biobank resource with deep phenotyping and genomic data. Nature 2018; 562: 203–9.
Genotyping and quality control of UK Biobank, a large-scale, extensively phenotyped prospective resource. https://biobank.ctsu.ox.ac.uk/crystal/crystal/docs/genotyping_qc.pdf. (accessed Feb 18, 2021).</t>
  </si>
  <si>
    <t>UK Biobank study protocol and details in genotype QC is available online:
Bycroft C, Freeman C, Petkova D, et al. The UK Biobank resource with deep phenotyping and genomic data. Nature 2018; 562: 203–9.
Genotyping and quality control of UK Biobank, a large-scale, extensively phenotyped prospective resource. https://biobank.ctsu.ox.ac.uk/crystal/crystal/docs/genotyping_qc.pdf. (accessed Feb 18, 2021).</t>
  </si>
  <si>
    <t>see above</t>
  </si>
  <si>
    <t>We previously defined the genetically determined ancestry to minimize bias due to population stratification1. For detailed description, please refer to our previous manuscript1. In brief, high-quality LD-pruned bi-allelic SNPs (38,511 markers) were selected from HapMap3 (minor allele frequency [MAF] &gt; 0.01, minor allele count [MAC] &gt; 5, Hardy-Weinberg equilibrium p &gt; 1 x 10-6, and genotyping call rate &gt; 95%). Using these SNPs, we then computed principal components within 1000 Genomes using FlashPCA2, 20 of which we then used to project UK Biobank individuals. Expectation Maximization (EM) clustering (implemented in R using “EMCluster” [https://github.com/snoweye/EMCluster]) was used to compute probabilities of cluster membership based on a finite mixture of multivariate Gaussian distributions with unstructured dispersion. Eigenvectors 1, 2 and 5 were used for clustering. Twelve predefined clusters were chosen for EM clustering as sensitivity analyses suggested that this number provided a good compromise between model fit (as quantified by log likelihood, Bayesian information criterion, and Akaike information criterion) and computational burden. Here, we defined 440,346 UK Biobank participants as White-British that clustered together with 1000G European superpopulation. 9,243 participants of African-descent, 3,111 participants of Admixed American-descent, 2,475 participants of East Asian, and 11,391 participants of South Asian were also defined along with European ancestry who clustered together with 1000G corresponding superpopulation. Amongst them, we included only White-British ancestry (N=440,346), African ancestry (N=9,243) and South Asian ancestry (N=11,391) individuals in the analysis due to the lack of sufficient cases in other ethnicities. The PCs were then calculated within each ancestry from scratch using autosomal genotypes with the following criteria: Minor allele frequency (MAF) &gt; 0.01, Minor allele count (MAC) &gt; 5, Hardy-Weinberg equilibrium (HWE) p-value &gt; 10−6, Biallelic only, Excluded variants within high LD regions3, LD pruned (Plink --indep-pairwise 50 5 0.05), PCs were calculated using plink2 with –pca 20 approx option. Reference: 1. Morris, J. A. et al. An atlas of genetic influences on osteoporosis in humans and mice. Nat. Genet. 51, 258–266 (2019). 2. Abraham, G., Qiu, Y., Inouye, M. &amp; Stegle, O. Genetics and population analysis FlashPCA2: principal component analysis of Biobank-scale genotype datasets. doi:10.1093/bioinformatics/btx299. 3. Price, A. L. et al. Long-Range LD Can Confound Genome Scans in Admixed Populations. American Journal of Human Genetics 83, 132–135 (2008). 4. Manichaikul, A. et al. Robust relationship inference in genome-wide association studies. Bioinformatics 26, 2867–2873 (2010).</t>
  </si>
  <si>
    <t>MID</t>
  </si>
  <si>
    <t>UK Blood Donors Cohort</t>
  </si>
  <si>
    <t>INTERVAL</t>
  </si>
  <si>
    <t>Cases 43.7 years 
Controls 47.5 years</t>
  </si>
  <si>
    <t xml:space="preserve">The National Research Ethics Service </t>
  </si>
  <si>
    <t>The UK Biobank Affymetrix Axiom genotyping array</t>
  </si>
  <si>
    <t>Basic sample QC included removal of duplicate samples, clearly non-European ancestry samples, heterozygosity outliers, high contamination samples, sex mismatches, missing sex information etc. Basic variant QC included removal of batch-specific variant outliers, strong deviators from HWE, low within-batch call-rate, allele frequency deviations across batches etc. Further details can be found in Astle et al, Cell, 2016.</t>
  </si>
  <si>
    <t>A combined 1000Genomes Phase3 - UK10K reference imputation panel.</t>
  </si>
  <si>
    <t>1) PCA
-          flashpca v.1.2.5. Here is quote from the following reference, 
Astle, W. J., et al. (2016). "The Allelic Landscape of Human Blood Cell Trait Variation and Links to Common Complex Disease." Cell 167(5): 1415-1429 e1419.
… a robust set of variants were derived using the same methods as UK Biobank, i.e., selecting autosomal variants … that had passed variant QC …, had MAF R 2.5% and missingness % 1.5%, were not indels, were not C/G or A/T variants, and were not within 23 regions of known long-range linkage disequilibrium (LD). These variants were then LD-pruned (r2 &lt; 0.1) to obtain an uncorrelated set of variants. The first fifty PCs were estimated using flashpca, https://github.com/gabraham/flashpca.
-          We used all samples in the model with adjustment for 20PCs.
-          The INTERVAL study used genetic distance with self-reported ‘British,’’ ’’Irish,’’ ‘‘White,’’ or ‘‘Any other White background’ &gt; 50 as non-European</t>
  </si>
  <si>
    <t>VA Million Veteran Program</t>
  </si>
  <si>
    <t>MVP</t>
  </si>
  <si>
    <t>Cases 65.6 years 
Controls 66.5 years</t>
  </si>
  <si>
    <t>VA Central IRB</t>
  </si>
  <si>
    <t xml:space="preserve">Customized Affymetrix Axiom biobank array, the MVP 1.0 Genotyping Array, containing 723,305 variants. </t>
  </si>
  <si>
    <t>Variants that were poorly called (genotype missingness &gt; 5%) or that deviated from their expected allele frequency based on reference data from the 1000 Genomes Project were excluded. Samples were excluded that had a call rate &gt; 98.5%</t>
  </si>
  <si>
    <t>1000Genomes version 3 phase 5</t>
  </si>
  <si>
    <t>Assignment of Racial/Ethnic Groups in the MVP
The MVP participants were assigned to mutually exclusive racial/ethnic groups using HARE (Harmonized Ancestry and Race/Ethnicity), a machine learning algorithm that integrates genetically inferred ancestry (GIA) with self-identified race/ethnicity (SIRE) as previously described (PMID 31564439). Briefly, HARE uses GIA to refine SIRE for genetic association studies in three ways: identify individuals whose SIRE are likely inaccurate, reconcile conflicts among multiple SIRE sources, and impute missing racial/ethnic information when the predictive confidence is high. GIA was inferred by computing top 30 PCs using flashPCA (PMID: 28475694) on an extended genotype dataset that included all MVP participants and an additional 2,504 individuals from the 1000 Genomes Phase 3 data. HARE assigned &gt;98% of participants with genotype data to one of four non-overlapping groups: non-Hispanic Whites (Europeans), non-Hispanic Blacks (Africans), Hispanics, and non-Hispanic Asians. The remaining samples was classified as unknown and was excluded from genetic association analyses. Due to small sample size of non-Hispanic Asians in the MVP, they were excluded from the present study.</t>
  </si>
  <si>
    <t>Mount Sinai Health System COVID-19 Genomics Initiative</t>
  </si>
  <si>
    <t>MSHS-CGI</t>
  </si>
  <si>
    <t>Cases 49.07 years
Controls 50.73 years</t>
  </si>
  <si>
    <t>Mount Sinai Program for the Protection of Human Subjects</t>
  </si>
  <si>
    <t>Global Diversity Array (GDA-8v1-0_A1) or the Global Screening Array (GSA-24v1-0_A1)</t>
  </si>
  <si>
    <t>12 Related individuals were found using identity by descent, and subsequently removed. Likewise, 18 samples failing sexcheck were also excluded. SNPs and individuals were then filtered using Ricopilli, according to convention provided by HGI. 312324 SNPs and 1726 individuals (Ncases=330, Ncontrols=1396) and passed QC.</t>
  </si>
  <si>
    <t>TOPMED</t>
  </si>
  <si>
    <t>CCHC COVID-19 GAWS</t>
  </si>
  <si>
    <t>CCHC</t>
  </si>
  <si>
    <t>Cases and Controls 52.29</t>
  </si>
  <si>
    <t>IRB#: HSP-SPH-20-0328 Urgent response to COVID-19 outbreak in Hispanics</t>
  </si>
  <si>
    <t>Yes</t>
  </si>
  <si>
    <t>We’ve used the Expanded Multi-Ethnic Global Array (MEGAEX) genotype array from Illumina</t>
  </si>
  <si>
    <t>Imputation was done through the TOPMed server using EAGLE_v2.4 phasing, Minimac4 imputation and the TOPMed reference panel.</t>
  </si>
  <si>
    <t>CHOP_CAG</t>
  </si>
  <si>
    <t>Cases 11.7 years
Controls 11.6 years</t>
  </si>
  <si>
    <t>This study was approved by the Research Ethics Board of CHOP (CHOP IRB#: IRB 06-004886).</t>
  </si>
  <si>
    <t xml:space="preserve"> Illumina Global Screening Array (GSA)</t>
  </si>
  <si>
    <t>Samples were SNP genotyped using the Illumina Global Screening Array (GSA). Minimum sample call rate of 0.95 was required.</t>
  </si>
  <si>
    <t>TopMed reference (hg38/GRCh38).</t>
  </si>
  <si>
    <t>Host genetic factors in COVID-19 patients in relation to disease susceptibility, disease severity and pharmacogenomics</t>
  </si>
  <si>
    <t>Thailand</t>
  </si>
  <si>
    <t>CHULACOVID_thaicovid</t>
  </si>
  <si>
    <t>Cases 38.84 years
Controls 43.33 years</t>
  </si>
  <si>
    <t>IRB of Faculty of Medicine, Chulalongkorn University, Bangkok, Thailand.</t>
  </si>
  <si>
    <t>Axiom™ Human Genotyping SARS-CoV-2 Research Array</t>
  </si>
  <si>
    <t>Sample Quality 1. DNA purity is indicated by OD260/OD280 and OD260/OD230 ratios (Thermo Scientific™ NanoDrop™ One Microvolume UV-Vis Spectrophotometers). The OD260/OD280 ratio was between 1.8 and 2.0 and the OD260/OD230 ratio was greater than 1.5. 2. DNA degradation was assessed on a 1% agarose gel using an appropriate size standard control. 3. DNA concentration was quantitated by Qubit™ dsDNA HS (High Sensitivity) Assay Kit (15 ng/uL, 80 uL).</t>
  </si>
  <si>
    <t>Asia Pilot (GAsP)</t>
  </si>
  <si>
    <t>Coronagenes</t>
  </si>
  <si>
    <t>Cases and Controls 58.42 years</t>
  </si>
  <si>
    <t>West Midlands Research Ethics Commitee</t>
  </si>
  <si>
    <t xml:space="preserve">Individuals uploaded raw genotype information from direct-to-consumer DNA genotyping companies, including 23andMe, Ancestry, MyHeritage, and FTDNA. Individuals with high-coverage arrays (&gt;600k markers) were clustered into two groups based on their array overlap. Each array group underwent quality control as recommended by the Ricopili pipeline: sample_call_rate=0.98, sample_fhet_filter=0.2, snp_call_rate=0.97, snp_hwe_filter=1e-6, snp_maf_filter=1e-6. Next, the intersection of array groups was taken, and SNPs associated with genotyping company (P&lt;5e-8) were removed, as well as samples identified as European ancestry outliers (based on 1000G PC projection). After this genotype QC, each array group was imputed separately and then merged. Any imputed SNPs associated with array group or company (with and without PC covariates) at P&lt;1e-4 were discarded. As some individuals submitted array data from multiple companies, we additionally discarded SNPs which had inconsistently imputed dosages between these duplicate imputations (noting that the final sample removed all but one of the duplicates for each individual with multiple arrays). </t>
  </si>
  <si>
    <t>HRC r2</t>
  </si>
  <si>
    <t>Egypt hgCOVID hub</t>
  </si>
  <si>
    <t>Egypt</t>
  </si>
  <si>
    <t>Egypt_hgCOVID_hub</t>
  </si>
  <si>
    <t>Cases 57.2 years
Controls 35.3 years</t>
  </si>
  <si>
    <t>Institutional review board approval obtained from of Medical research ethics committee of Mansoura and Tanta Universities; R.20.08.982 &amp;  IRB0010038, Approval Code: 33926/7/20</t>
  </si>
  <si>
    <t>Illumina Global Screening Array (GSA) 24v3 - Genotyping and QC performed at FIMM</t>
  </si>
  <si>
    <t>QC of the study: Sample QC: call rate in cases or controls ≥ 0.98S Sample QC: Sex violations (excluded) - genetic sex does not match reported sex Sample QC: remove all duplicated samples - IBD &gt; 0.98 SNP QC: call rate ≥ 0.98 SNP QC: Hardy-Weinberg equilibrium (HWE) in controls p value ≥ 1e-06 SNP QC: Hardy-Weinberg equilibrium (HWE) in cases p value ≥ 1e-10 SNP QC: AF difference between our data and gnomAD calculated through Mahalanobis Distance - MD &lt; 30</t>
  </si>
  <si>
    <t>was conducted with TOPMed release 2 https://imputation.biodatacatalyst.nhlbi.nih.gov/</t>
  </si>
  <si>
    <t>EraCORE</t>
  </si>
  <si>
    <t>Cases 61.72 years
Controls 59.19 years</t>
  </si>
  <si>
    <t>The Institutional Reviw board of Erasmus University Medical Center</t>
  </si>
  <si>
    <t>The genetic data for the EraCORe samples have been generated in the Laboratory of Human Genetics of Erasmus University (ww.glimdna.org), based on blood samples from the participants of the study. Filters on SNP call rate and sample rate of 99%, HWE equilibrium  10-6 and MAF of 0.0001 were applied. Samples with sex discrepancy, excess of heterozygosity, low genotype quality and sample replicates were excluded from the analysis. The same filters were applied to the RS-iV participants. Differential missingness and batch effects per SNP were tested in the merged set.</t>
  </si>
  <si>
    <t>HRC 1.1</t>
  </si>
  <si>
    <t>Generation Scotland</t>
  </si>
  <si>
    <t>Generation_Scotland</t>
  </si>
  <si>
    <t>Cases 59.68 years
Controls 57.58 years</t>
  </si>
  <si>
    <t>Ethical approval for the Generation Scotland study was obtained from the Tayside Committee on  Medical Research Ethics (on behalf of the National Health Service).</t>
  </si>
  <si>
    <t>HumanOmniExpressExome8v1-2_A and HumanOmniExpressExome-8v1_A</t>
  </si>
  <si>
    <t>Individuals call rate&lt;=97%, SNP call rate&gt;98%, HWE cut off&lt;1e-6.</t>
  </si>
  <si>
    <t>HRC.r1-1</t>
  </si>
  <si>
    <t>HUNT</t>
  </si>
  <si>
    <t>Norway</t>
  </si>
  <si>
    <t>Cases 63.9 years
Controls 60.0 years</t>
  </si>
  <si>
    <t>REK midt</t>
  </si>
  <si>
    <t>HumanCoreExome12 v1.0, HumanCoreExome12 v1.1 and UM HUNT Biobank v1.0. Genome Studio quality control protocol.</t>
  </si>
  <si>
    <t>HRC v1.1 and 2,201 low-coverage WGS HUNT samples</t>
  </si>
  <si>
    <t>Variability in immune response genes and severity of SARS-CoV-2 infection (INMUNGEN-CoV2 study)</t>
  </si>
  <si>
    <t>INMUNGEN_COV2</t>
  </si>
  <si>
    <t>Cases 51.8 years
Controls 65.4 years</t>
  </si>
  <si>
    <t>Institute for Biomedical Research of Barcelona (IIBB) and Research Institute - Hospital de la Santa Creu i Sant Pau (‎IIB Sant)</t>
  </si>
  <si>
    <t xml:space="preserve">Cases (PCR+ for SARS-Cov-2) and negative controls (PCR- for SARS-Cov-2) were genotyped with the Axiom Spain Biobank Array (Affymetrix). The population controls were previously genotyped using the humanCoreExome array (Illumina). </t>
  </si>
  <si>
    <t>The quality controls were performed on genotyped data using PLINK v1.9 and v2.0 and KING v2.2.6 software (https://people.virginia.edu/~wc9c/KING/kingpopulation.html). • Removing genetic variants that are missing in a &gt;1% proportion of individuals. • Removing subjects with &gt;2% of the rate of genotype missingness. • Removing non-biallelic, ambiguous, monomorphic, or duplicated SNPs. • Removing individuals with discordances between reported and genotyped sex. • Removing family members (pi-hat &gt;0.2) or duplicate samples (pi-hat &gt;0.8) by calculating identity by descent (IBD). • Removing non-European individuals with the KING software. • Removing individuals with high or low heterozygosity rates. • Removing SNPs in Hardy–Weinberg disequilibrium (HWE). The threshold was a p-value &lt;1x10-6 for controls and &lt;1x10-10 for cases. After all these quality controls, the total number of European patients was 236 cases and 654 controls. The cohorts were imputed separately with the Michigan Imputation Server (https://imputationserver.readthedocs.io/en/latest) using Minimac4 with HRC r1.1 2016 (GRCh37/hg19) as the reference panel. After imputation, QC was performed. We removed SNPs with r2 &lt;0.6 and MAF &lt;0.01. After merging all cohorts, SNPs that were not present in at least 90% of the individuals were removed.</t>
  </si>
  <si>
    <t>The HRC r1.1 2016 (GRCh37/hg19) reference panel from Michigan Imputation Server (https://imputationserver.readthedocs.io/en/latest).</t>
  </si>
  <si>
    <t>Genome-wide assessment of the gene variants associated with severe COVID-19 phenotype in Iran</t>
  </si>
  <si>
    <t>Iran</t>
  </si>
  <si>
    <t>IranCovid</t>
  </si>
  <si>
    <t>Cases 48 years
Controls 44.4 years</t>
  </si>
  <si>
    <t>Digestive Disease Research Institute, Tehran University of Medical Sciences, Tehran, Iran</t>
  </si>
  <si>
    <t>Illumina GSA24</t>
  </si>
  <si>
    <t>N/A</t>
  </si>
  <si>
    <t>The Norwegian Mother, Father and Child Cohort Study</t>
  </si>
  <si>
    <t>MOBA</t>
  </si>
  <si>
    <t>Cases 48.71 years
Controls 47.24 years</t>
  </si>
  <si>
    <t>The Regional Committees (REK) for Medical and Health Research Ethics South-East in Norway. The REK number 127708 (Using MoBa to understand the COVID-19 pandemic).</t>
  </si>
  <si>
    <t>Genotyping of the samples was performed in seven different batches on different Illumina platforms over a period of four years. SELECTionPREDISPOSED and HARVEST genotyped using Illumina HumanCoreExome-12 v.1.1 and HumanCoreExome-24 v.1.0 arrays for 6,938 and 4,552 triads, respectively, at the Genomics Core Facility located at the Norwegian University of Science and Technology, Trondheim, Norway. The second wave of genotyping in HARVEST genotyped using Illumina’s Global Screening Array v.1.0 for all 8,900 triads at the Erasmus University Medical Center in Rotterdam, Netherlands. NORMENT genotyped 5,910 triads using InfiniumOmniExpress-24v1.2 in 2016 and 3,209 samples using GSA24-v1.0 in 2018. The 1,062 ADHD cases were genotyped using InfiniumOmniExpress-24v1.2 in 2014 and the 5,834 randomly selected controls using HumanOmniExpress-24-v1.0. All were genotyped at deCODE genetics, Reykjavik, Iceland. The Genome Reference Consortium Human Build 37 (GRCh37) reference genome was used for all annotations. Genotypes were called in Illumina GenomeStudio v.2011.1 for the 11,490 triads part of HARVEST and v.2.0.3 for the remaining batches. Cluster positions were identified from samples with call rate ≥ 0.98 and GenCall score ≥ 0.15. We excluded variants with low call rates, signal intensity, quality scores, and deviation from Hardy-Weinberg equilibrium (HWE) based on the following QC parameters: call rate &lt; 98 %, cluster separation &lt; 0.4, 10% GC-score &lt; 0.3, AA T Dev &gt; 0.025, HWE p-value &lt; 1 × 10-6 . Samples were excluded based on call rate &lt; 98 % and heterozygosity excess &gt; 4 SD. Study participants with non-Norwegian ancestry were excluded after merging with ancestry reference samples from the HapMap project (ver. 3).</t>
  </si>
  <si>
    <t>Cluster positions were identified from samples with call rate ≥ 0.98 and GenCall score ≥ 0.15. We excluded variants with low call rates, signal intensity, quality scores, and deviation from Hardy-Weinberg equilibrium (HWE) based on the following QC parameters: call rate &lt; 98 %, cluster separation &lt; 0.4, 10% GC-score &lt; 0.3, AA T Dev &gt; 0.025, HWE p-value &lt; 1 × 10-6 . Samples were excluded based on call rate &lt; 98 % and heterozygosity excess &gt; 4 SD. Study participants with non-Norwegian ancestry were excluded after merging with ancestry reference samples from the HapMap project (ver. 3).</t>
  </si>
  <si>
    <t>Haplotype Reference Consortium (HRC) v.1.1</t>
  </si>
  <si>
    <t>Saudi Human Genome Program- COVID19 : Host Genomic markers predicting the severity and suitability to COVID-19 in highly consanguineous population</t>
  </si>
  <si>
    <t>Saudi Arabia</t>
  </si>
  <si>
    <t>SaudiHumanGenomeProgram</t>
  </si>
  <si>
    <t>N/A [Range - 15-92 years]</t>
  </si>
  <si>
    <t>Yes from all collecting centers (KACST,KFMC, KAIMRC, and MOH)</t>
  </si>
  <si>
    <t>According to Covid19 hg guidelines</t>
  </si>
  <si>
    <t>TwinsUK</t>
  </si>
  <si>
    <t>Cases 56.1 years
Controls 59.2 years</t>
  </si>
  <si>
    <t>TwinsUK is approved by NRES Committee London–Westminster (REC ref: EC04/015)</t>
  </si>
  <si>
    <t xml:space="preserve">Genotyping of the TwinsUK dataset was done with a combination of Illumina arrays (HumanHap300 and HumanHap610Q). We pooled the normalized intensity data for each of the two arrays separately.
</t>
  </si>
  <si>
    <t xml:space="preserve">
Genotype QC 
We applied similar exclusion criteria to each of the two dataset separately (HumanHap300 and HumanHap610Q combined together). 
Samples 
Exclusion criteria were: 
•        sample call rate &lt;98%; 
•        heterozygosity across all SNPs ≥2 s.d. from the sample mean; 
•        Evidence of non-European ancestry as assessed by PCA comparison with HapMap3 populations; 
•        Observed pairwise IBD probabilities suggestive of sample identity errors; 
We corrected misclassified monozygotic and dizygotic twins based on IBD probabilities. 
SNPs
Exclusion criteria were 
•        Hardy-Weinberg p-value&lt;10-6, assessed in a set of unrelated samples; 
•        MAF&lt;1%, assessed in a set of unrelated samples; 
•        SNP call rate &lt;97% (SNPs with MAF ≥ 5%) or &lt; 99% (for 1% ≤ MAF &lt; 5%). 
After the Genotype QC stage the two datasets were combined and the map was converted from Build36 to Build37.</t>
  </si>
  <si>
    <t>TOPMed r2</t>
  </si>
  <si>
    <t>Vanda COVID</t>
  </si>
  <si>
    <t>Vanda</t>
  </si>
  <si>
    <t>Cases and Controls 55 years</t>
  </si>
  <si>
    <t>Advarra IRB; Pro00043096, Advarra IRB Pro00043002</t>
  </si>
  <si>
    <t>whole genome sequencing, illumina (NOVAseq)</t>
  </si>
  <si>
    <t>none</t>
  </si>
  <si>
    <t>EXCEED</t>
  </si>
  <si>
    <t xml:space="preserve">Ethical approval was awarded by Leicester Central REC – 13/EM/0226, IRAS:129201. </t>
  </si>
  <si>
    <t xml:space="preserve">EXCEED samples were genotyped using the Affymetrix Axiom UK Biobank array and the genotype calling was performed using the Affymetrix Power Tools (APT). </t>
  </si>
  <si>
    <t xml:space="preserve">SNPolisher was used for an initial QC and SNPs were flagged for exclusion if assigned to one of CallRateBelowThreshold, OffTargetVariant or Other categories. In addition, only one probe was kept for each variant and variants showing plate effects were removed from further analyses. A total of 733,323 variants passed the QC filters steps described above. Additional QC steps were applied before imputation and variants with a call rate &lt; 95%, a HWE p-values &lt; 1 x 10e-6 and MAF &lt; 1% were excluded, leaving 636,586 variants for analysis. </t>
  </si>
  <si>
    <t>23andMe</t>
  </si>
  <si>
    <t>23ANDME</t>
  </si>
  <si>
    <t>Cases &amp; Controls 51 years</t>
  </si>
  <si>
    <t>Ethical &amp; Independent Review Services (E&amp;I Review)</t>
  </si>
  <si>
    <t>Multiple genotyping platforms</t>
  </si>
  <si>
    <t>We ran GWAS for each phenotype separately, and combined both genotyped and imputed data. When choosing between imputed and genotyped GWAS results, we favored the imputed result, unless the imputed variant was unavailable or failed quality control (QC). For imputed variants, we removed variants with low imputation quality (r2 &lt; 0.5 averaged across batches, or a minimum r2 &lt; 0.3) or with evidence of batch effects (ANOVA F-test across batches, p-value &lt; 10-50). For genotyped variants, we removed variants only present on our V1 or V2 arrays (due to small sample size) that failed a Mendelian transmission test in trios (p-value &lt; 10-20), that failed a Hardy-Weinberg test in Europeans (p-value &lt; 10-20), failed a batch effect test (ANOVA p-value &lt; 10-50), or had a call rate &lt; 90%.</t>
  </si>
  <si>
    <t>HRC augmented with 1000 Genomes and UK10k</t>
  </si>
  <si>
    <t>HIS</t>
  </si>
  <si>
    <t>ACCOuNT</t>
  </si>
  <si>
    <t>Cases 55.02 years 
Controls 61.41Years</t>
  </si>
  <si>
    <t>These studies were done as amendment to our exiting IRBs
Institutions:
Northwestern University 
University of Chicago 
University of Illinois at Chicago
George Washington University
DCVA</t>
  </si>
  <si>
    <t>Illumina Mega Array</t>
  </si>
  <si>
    <t>Illumina Mega Array, Basic QC with sex, IBD SNP and genotype call rate, PC plot for elimination on Non-African Ancestry individuals</t>
  </si>
  <si>
    <t>The principal components were calculated using plink/1.9 software. We ran QC and LD pruning following the cited Nature protocol (PMID:21085122). We extract markers which passed LD pruning  at a threshold of r2 &lt; 0.2 and we also included the HapMap3r2 reference marker file when calculating PCs. We used the HapMap reference panels of CEU, ASN, AFR to plot our samples to visually confirm that the ACCOuNT samples cluster appropriately. The samples overlapped with any non-African refences groups were exclude. For individuals near the AFR group, we using mean +/- 2SD to remove the outlier samples. None of our samples were excluded because of ancestry. We used the HapMap reference panels indicated above to identify non-matching samples, and only included those that passed the step motioned above.</t>
  </si>
  <si>
    <t>Amsterdam UMC COVID study group</t>
  </si>
  <si>
    <t>Amsterdam_UMC_COVID_study_group</t>
  </si>
  <si>
    <t>Cases 66.56 years
Controls 53.38 years</t>
  </si>
  <si>
    <t>Amsterdam UMC</t>
  </si>
  <si>
    <t>Infinium Global Screening Array-24 v3.0 array</t>
  </si>
  <si>
    <t>QC and analysis were carried out according to the COVID-19 hg recommended pipeline and QC parameters as described in the analysis plan version 1.1.</t>
  </si>
  <si>
    <t xml:space="preserve">Imputation was conducted with the Michigan Imputation server using the 1000 Genomes phase 3 reference panel. </t>
  </si>
  <si>
    <t>1) Please provide a more detailed description of the exact procedures used to define the ancestry group included in your analysis, including: - How were principal components calculated ? Which software ? Which markers were included? 
 Before calculating the principal components (PCA), with PLINK, all samples with discordant gender information, elevated missing data rates, outlying heterozygosity rate and duplicated or related individuals were removed. SNPs from extended regions of high LD, A/T and C/G markers were excluded and pruning was performed on the remaining markers with PLINK according to Anderson et al (PMID: 21085122). Pruned data markers were matched within HapMap Phase III (HapMap3) CEU, CHB, JPT and YRI populations and overlapping markers were used conducting the PCA. 
 - How did you exclude individuals that did not match the main ancestry group ? 
Individuals were included based on those who closely match the European CEU HapMap samples. All individuals that did not closely match the CEU samples were excluded from further analysis. 
 - Did you use any reference dataset to identify non ancestry-matching samples? 
Ancestry was determent based on the of HapMap Phase III (HapMap3) CEU, CHB, JPT and YRI populations. 
 The additional information on the PCA projection information I have uploaded in our bucket (gs://covid19-hg-upload-amsterdam-umc) within the created PCA_Projection folder.</t>
  </si>
  <si>
    <t>BioVU</t>
  </si>
  <si>
    <t>Cases 55.13 years
Controls 56.96 years</t>
  </si>
  <si>
    <t>Vanderbilt University Medical Center institutional review board</t>
  </si>
  <si>
    <t xml:space="preserve">Illumina MEGAEX array
</t>
  </si>
  <si>
    <t xml:space="preserve">We used PLINK v1.9 to filter genotypes for SNP(&lt;0.95) and individual (&lt;0.98) call rates, sex discrepancies, and excessive heterozygosity(|Fhet|&gt;0.2). We used principal component analysis as implemented in Eigenstrat to select individuals of European ancestry. We confirmed the absence of genotyping batch effects using ‘batch’ as the phenotype. </t>
  </si>
  <si>
    <t>We used the Michigan Imputation Server with the reference panel from the Haplotype Reference Consortium. SNPs were filtered for imputation quality (R2 &gt; 0.3 or INFO &gt; 0.95). We restricted to autosomal SNPs with minor allele frequency above 0.01 with allele frequencies. We removed SNPs that differed by more than 10% from the 1000 Genomes Project phase 3 CEU set and those with a Hardy Weinberg Equilibrium p&lt;10-10. The resulting data set contained SNP information for 9,386,383 SNPs in 72,828 individuals of European Ancestry.</t>
  </si>
  <si>
    <t>Run the pre-PCA QC: filter snps with MAF &lt; 0.05, filter snps with HWE p &lt; 1e-3, filters snps with missingness &gt; 2%, filters snps out of the predefined exclusion regions. Regions (for build 37) defined as:1:48000000-52000000,2:86000000-100500000,2:134500000-138000000,2:183000000-190000000,3:47500000-50000000,3:83500000-87000000,3:89000000-97500000,5:44500000-50500000,5:98000000-100500000,5:129000000-132000000,5:135500000-138500000,6:25000000-35000000,6:57000000-64000000,6:140000000-142500000,7:55000000-66000000,8:7000000-13000000,8:43000000-50000000,8:112000000-115000000,10:37000000-43000000,11:46000000-57000000,11:87500000-90500000,12:33000000-40000000,12:109500000-112000000,20:32000000-34500000 and (chr17 inversion region)17:40000000-45000000. Filter out strand ambiguous snps and non-snps (indels, etc). Run two rounds of LD-pruning with Plink using the --indep-pairwise 200 100 0.2 . So it's a 200 variant window, that shifts 100 variants with each iteration, pruning out pairs of snps with R2 &gt; 0.2. Run twice. If more than 250k snp remain, randomly select 250k snps. Run the PCA with fastPCA2 on the internal samples with CEU, YRI, and CHB 1000 genomes reference population samples spiked in. The Europeans were selected based on the following cutoffs: within 30% of CEU cluster on the CEU-YRI axis and within 40% of the CEU cluster on the CEU-CHB axis.</t>
  </si>
  <si>
    <t>Bonn Study of COVID19 genetics</t>
  </si>
  <si>
    <t>Germany</t>
  </si>
  <si>
    <t>BoSCO</t>
  </si>
  <si>
    <t>Cases 48.40 years</t>
  </si>
  <si>
    <t>Ethics Committee of the Medical Faculty of the University of Bonn.
Samples recruited at clinical institutions have been enrolled under local ethical approval of the respective institutions.</t>
  </si>
  <si>
    <t>GSAv3.0 array (Illumina)</t>
  </si>
  <si>
    <t>Pre-imputation QC was performed according to the Ricopili pipeline, and in line with the HGI analysis plan. Briefly, SNPs were excluded if call rate (CR) &lt;95%, and samples were removed if CR&lt; 98% and/or gender was inconsistent with the one reported in the phenotype file. We calculated SNP heterozygosity separately for cases and controls, and excluded samples if FHET was larger/smaller than [-0.2,0.2]. Further filters included deviation from HWE P &lt; 1e-10 in cases and P &lt; 1e-6 in controls, and missingness difference between cases and controls &gt; 0.02. Based on the QCed genotypes, PCA was performed with European samples of 1000 Genomes Project, and outliers were defined as mean of each PC +/- 6*SD in the first 7 PCs. We performed kinship analysis with KING and removed (i) duplicates; and (ii) retained samples with higher CR in individuals related 3rd degree or closer.</t>
  </si>
  <si>
    <t>We used HRC r.1.1 (2016) which includes 1000 genome v3 and also other cohorts. Imputation was run using the Michigan imputation server.</t>
  </si>
  <si>
    <t xml:space="preserve">All principal components were calculated using FlashPCA. The dataset used for the PCA was pruned using Plink1.9 in a pairwise manner using a window size of 1000 kb, a variant count of 50 and a pairwise r2 threshold of 0.2. The PCA for sample exclusion was calculated from genotyped variants before imputation and 260,382 variants were used.The principal components used as covariates in the GWAS were calculated from imputed variants in a combined dataset of cases and controls with a minor allele frequency of &gt;1% using the aforementioned steps for pruning resulting in 323,316 variants for the PCA. The cases were merged with 503 European samples from the 1000 project. Only variants included in both datasets were used for pruning (561,200). The dataset used to calculate the PCA included 235,276 variants. 14 samples were excluded as outliers, defined by their PCs being outside of the range of the mean of each PC +/- 6 standard deviations in at least one of the first 8 PCs, explaining 80% of the variance. The 1000 Genomes project data was used as a reference dataset to define European ancestry. QC figures available from researchers. </t>
  </si>
  <si>
    <t>CHRIS</t>
  </si>
  <si>
    <t>TOPMed_CHRIS10K</t>
  </si>
  <si>
    <t>Cases 49.75 years
Controls 49.95 years</t>
  </si>
  <si>
    <t>Ethical Committee of the Healthcare System of the Autonomous Province of Bolzano</t>
  </si>
  <si>
    <t>Illumina OmniExpressExome</t>
  </si>
  <si>
    <t>for QC we followed the analysis protocol</t>
  </si>
  <si>
    <t>TOPMed</t>
  </si>
  <si>
    <t>For both studies we calculated 10 PCAs using plink1.9 focusing on chromosome 2 and after pruning the data using these plink commands: "--indep-pairwise 50 10 0.1 --maf”.
As reference data set, we used 1000 Genomes Phase 3 and then excluded all individuals that did not cluster with Europeans.</t>
  </si>
  <si>
    <t>Columbia University COVID19 Biobank</t>
  </si>
  <si>
    <t>CU</t>
  </si>
  <si>
    <t>Cases 63 years
Controls unknown</t>
  </si>
  <si>
    <t>Columbia University IRB</t>
  </si>
  <si>
    <t>Cases were genotyped using the Illumina Global Diversity Array (GDA) chip
Controls were genotyped using the Illumina Multiethnic Global Ancestry (MEGA) chip</t>
  </si>
  <si>
    <t xml:space="preserve">The analysis of intensity clusters and genotype calls were performed in Illumina Genome Studio software; all SNPs were called on forward DNA strand and standard quality control (QC) filters were applied, including per-SNP genotyping rate &gt; 95%, per-individual genotyping rate &gt; 90%, minor allele frequency (MAF) &gt; 0.01, and Hardy–Weinberg equilibrium (HWE) test p-value &gt; 10-8 in controls per ancestry. The duplicates and cryptic relatedness in the given cohort were determined and excluded based on the estimated pairwise kinship coefficients &gt; 0.0884. After QC, the dataset consisted of 6,757 individuals (1,029 cases and 5,728 controls) genotyped for 1,096,321 overlapping SNPs with overall genotyping rate of 99.9%. </t>
  </si>
  <si>
    <t>The imputation analysis was performed using TopMed imputation server. A total of 13,439,413 common (MAF&gt;0.01) markers were imputed at high quality (R2 &gt; 0.8) and were used in downstream analyses.</t>
  </si>
  <si>
    <t>The Columbia University COVID-19 Biobank was established in response to the New York City infection surge in March 2020. The biobank recruited COVID-19 cases of diverse ancestry among all patients who were treated at Columbia University Irving Medical Center between March and May 2020. All cases were diagnosed by positive SARS-CoV-2 PCR test based on nasopharyngeal samples. The mean age of cases was 62.89 years, and the percentage of females was 43%. The collection of samples to the Columbia University COVID-19 Biobank was approved by the Institutional Review Board (IRB) of Columbia University (IRB protocol number AAAS7370), while the genetic analyses were approved under Columbia University IRB protocol number AAAS7948. DNA of whole blood samples was extracted using standard procedures and genotyping was performed using the Illumina Global Diversity Array (GDA) chip. The controls were genotyped using the Illumina Multiethnic Global Ancestry (MEGA) chip. The analysis of intensity clusters and genotype calls were performed in Illumina Genome Studio software; all SNPs were called on forward DNA strand and standard quality control (QC) filters were applied, including per-SNP genotyping rate &gt; 95%, per-individual genotyping rate &gt; 90%, minor allele frequency (MAF) &gt; 0.01, and Hardy–Weinberg equilibrium (HWE) test p-value &gt; 10-08 in controls. We excluded 31 samples based on per-individual genotyping missingness greater than 10%. The duplicates and cryptic relatedness in the given cohort were determined and excluded based on the estimated pairwise kinship coefficients &gt; 0.0884 using KING software1. Based on this analysis, we excluded 48 samples with pairwise kinship coefficients &gt; 0.0884. After the above QC steps, the dataset consisted of 6,757 individuals (1,029 cases and 5,728 controls) genotyped for 1,096,321 SNPs with overall genotyping rate of 99.9%. Because of hospital-based ascertainment, our case cohort was enriched in more severe disease with 938 (91%) patients being hospitalized for COVID-19 or its complications, 267 (26%) patients receiving non-invasive ventilation for COVID-19 pneumonia, and 201 (25%) patients requiring intubation with mechanical ventilation for COVID-19 respiratory failure. The overall mortality rate from COVID-19 was 24% in this cohort. The imputation analysis was performed using TopMed imputation server. A total of 13,439,413 common markers imputed at high quality (R2 &gt; 0.8 and MAF &gt; 0.01) were used in the association analyses. For the purpose of genetic ancestry analysis, we used a set of common genotypes (MAF&gt;0.01) pruned using the following command in PLINK --indep-pairwise 500 50 0.05. To define the ancestry clusters, we used PCA against 1000 Genomes reference populations followed by k-means clustering on significant PCs of ancestry with 145,632 pruned variants using FlashPCA2. Based on this analysis, the cohort was divided into three continental ancestry groups: 508 cases and 2,149 controls co-clustered with the EUR population, 332 cases and 2,610 controls with the AFR population, and 189 and 969 controls with the AMR population. Based on the original genotype data, we then re-pruned each of the ancestry-defined cohorts separately in PLINK using the same parameters. After pruning, we included 93,433, 130,377 and 63,294 variants for EUR, AFR, and AMR cohorts, respectively, to repeat PCA using FlashPCA2. The first five principal components from each of these analyses were used for ancestry adjustment in each of the three cohorts. After determination of HGI phenotypes for our cases, we performed GWAS analysis for each major ancestral group separately using SAIGE (Scalable and Accurate Implementation of GEneralized mixed model) after adjustment for sex and five first principal components of ancestry3.  For the EUR cohort, the genomic inflation lambda (l) was 1.007, 1.01 and 1.008 for A2, B2 and C2 HGI phenotypes, respectively. For the AFR cohort, the genomic inflation is 1.02, 1.007 and 1.001 for A2, B2 and C2 phenotypes, respectively. The genomic inflation for AMR cohort was 1.03, 1.01 and 1.01 for A2, B2 and C2 phenotypes, respectively. 1. Manichaikul A, Mychaleckyj JC, Rich SS, Daly K, Sale M, Chen WM. Robust relationship inference in genome-wide association studies. Bioinformatics 2010;26:2867-73. 2. Abraham G, Inouye M. Fast principal component analysis of large-scale genome-wide data. PLoS One 2014;9:e93766.</t>
  </si>
  <si>
    <t>Corea (Genetics of COVID-related Manifestation)</t>
  </si>
  <si>
    <t>Korea</t>
  </si>
  <si>
    <t>Corea</t>
  </si>
  <si>
    <t>Cases 44.78 years 
Controls 34.82 years</t>
  </si>
  <si>
    <t>IRBs of KangBuk Samsung Medical Center, of Seoul National University Bundang Hospital, and of Seoul National University Hospital</t>
  </si>
  <si>
    <t>Axiom Asia Precision Medicine Research Array (PMRA)</t>
  </si>
  <si>
    <t xml:space="preserve">We have performed pre-imputation quality control (QC) using the Ricopili pipeline (https://sites.google.com/a/broadinstitute.org/ricopili/preimputation-qc#TOC-Technical-Details). SNPs QC procedures were conducted the following criteria; call rate ≥ 0.98, Hardy-Weinberg Equilibrium (HWE) p-value ≥ 10-6 in control, HWE p-value ≥ 10-10 in cases, missing difference ≤ 0.02, and autosomal and X chromosomes. Sample QC procedures were conducted using the following criteria: no relatives ≤ cryptic 2nd degree, call rate in cases or controls ≥ 0.98, FHET within +/- 0.20 in cases or controls, and no sex violation. After the pre-imputation QC, 108 cases, 6,500 controls, and 637,152 SNPs were remained. </t>
  </si>
  <si>
    <t>Imputation was conducted using reference panels from 1000 Genomes Phase 3 (v5) in the Michigan Imputation Server using Minimac4 (https://imputationserver.sph.umich.edu/index.html).</t>
  </si>
  <si>
    <t xml:space="preserve">We calculated the principal components (PCs) using PLINK2. A pruned subset of markers that are in approximate linkage equilibrium with each other (e.g. plink2.prune.in) was used for calculating PCs. We used the command, "--indep-pairwise 100 5 0.1" which means window size (kb), step size, and r2 threshold, respectively. Next, we calculated the PCs using the command, "--extract plink2.prune.in --pca" in PLINK2. In the Corea study, all participants are Korean. We found no population stratification through the PCA analysis. Therefore, no individuals were excluded from the analysis in terms of ancestry.
For the PCA projection, we used the code shared by GSCAN (GWAS &amp; Sequencing Consortium of Alcohol and Nicotine use) consortium (https://genome.psych.umn.edu/index.php/GSCAN) and made PCA plots. The PCs of individuals in Corea study were projected with East Asian (EAS) compared to other populations in the following figures (available if needed). We used the 1000 genomes reference (Phase 3) for the PC projection. The reference DB include admixed American (ADM), African (AFR), East Asian (EAS), European (EUR), and South Asian (SAS) population.
</t>
  </si>
  <si>
    <t>COVID19-Host(a)ge</t>
  </si>
  <si>
    <t>HOSTAGE</t>
  </si>
  <si>
    <t>Cases &amp; Controls 66.7 years (median)</t>
  </si>
  <si>
    <t>The following approvals of the project were obtained from the relevant ethics committees: 
Germany: Kiel 
Italy: Fondazione IRCCS Cá Granda Ospedale Maggiore Policlinico, Humanitas Clinical and Research Center, IRCCS, UNIMIB School of Medicine, San Gerardo Hospital, Monza, the Ethics Committee of the National Institute of Infectious Diseases Lazzarro Spallanzani 
Norway: Regional Committee for Medical and Health Research Ethics in South-Eastern Norway
Spain: Hospital Clínic, Barcelona; Hospital Universitario Vall d'Hebron, Barcelona; Hospital Universitario Ramón y Cajal, Madrid, and Donostia University Hospital, San Sebastian</t>
  </si>
  <si>
    <t xml:space="preserve">Illumina’s Global Screening Array (GSA) version 2.0. Initial genotype calling extracting GSA genotyped data from intensity data files was performed with the Illumina GenomeStudio v. 2.0 software with the cluster definition file GSAMD24v2-0_20024620_A1-762Samples-LifeBrain. (https://www.illumina.com/documents/products/datasheets/datasheet_genomestudio_software.pdf. Finally, we had 712,189 SNPs before quality control (QC). </t>
  </si>
  <si>
    <t>Based on initial genotype data, we removed samples with &lt;90% callrate using PLINK. After genotype calling a unified QC procedure was carried out for the Spanish and Italian case-controls GWAS data sets. Variants that had &gt;2% missing data, minor allele frequency (MAF) &lt;0.1% in either of the different disease sets or in controls, different missing genotype rates in affected and unaffected individuals (PFisher&lt;10-5) or deviated from Hardy-Weinberg equilibrium (with a false discovery rate (FDR) threshold of 10-5 in controls) (a) across the entire collection with at most one batch being removed or (b) falling below in two single batches, were excluded. Samples that had &gt;2% missing data and overall increased/decreased heterozygosity rates (i.e. ±5 SD away from the sample mean) were removed. For robust duplicate/relatedness testing (IBS/IBD estimation) and population structure analysis, we used a linkage disequilibrium (LD)-pruned subset of SNPs on the basis of a set of independent (MAF&gt;5%) SNPs excluding X- and Y-chromosomes, SNPs in LD (leaving no pairs with r2&gt;0.2), and 11 high-LD regions as described by Price et al. Pairwise percentage IBD values were computed using PLINK. By definition, Z0: P(IBD=0), Z1: P(IBD=1), Z2: P(IBD=2), Z0+Z1+Z2=1, and PI_HAT: P(IBD=2) + 0.5 * P(IBD=1) (proportion IBD). One individual (the one showing greater missingness) from each pair with PI_HAT&gt;0.1875 was removed. A value of 0.1875 (proportion IBD) corresponds to a theoretical relationship of halfway between the expected IBD for third- and second-degree relatives. To identify ancestry outliers, i.e. subjects of non-European ancestry, and to resolve within-Europe relationships and to test for population stratification within and across batches (merged for the Italian and Spanish panels), we performed principal component analysis (PCA) for remaining QCed cases and controls using the PCA method, as implemented in FlashPCA11, using a LD-pruned subset of SNPs (see text above). Ancestry outliers not matching European populations were removed. After QC, PCA revealed no non-European ancestry outliers when performing PCA including reference samples from the 1,000 Genomes reference panel.</t>
  </si>
  <si>
    <t>Imputation was done on genome build GRCh38 using the Michigan Imputation Server and 194,512 haplotypes generated by the Trans-Omics for Precision Medicine (TOPMed) program (Freeze 5).</t>
  </si>
  <si>
    <t>- To identify ancestry outliers and to test for population stratification within and across batches (merged for the Italian and Spanish panels), we performed principal component analysis (PCA) for QCed cases and controls using the PCA method as implemented in FlashPCA2 PubMedID 28475694, using a LD-pruned subset of SNPs on the basis of a set of independent (MAF&gt;5%) SNPs excluding X- and Y-chromosomes, SNPs in LD (leaving no pairs with r2&gt;0.2), and 11 high-LD regions as described by Price et al. PubMedID 18606306.
- All QCed cases and controls (Italian and Spanish panels separately) were projected onto principal component (PC) axes generated from 26 reference populations from the 1000 Genomes Project using FlashPCA2. The distribution of cases and controls were displayed along the first ten principal components. Individual samples with PC values greater/smaller than the median plus/minus five times the interquartile range (median ±5×IQR) represented PCA outliers for the first two PCs and were removed. All remaining samples (without PCA outliers) were projected again onto PS axes generated from 26 reference populations from the 1000 Genomes Project. Figures for the top 10 PCs (first PC versus second PC; third PC versus fourth PC; and so on) were visualised and checked for an overlap with European reference populations from the 1000 Genomes Project; PCA revealed no non-European ancestry outliers</t>
  </si>
  <si>
    <t>deCODE genetics</t>
  </si>
  <si>
    <t>Iceland</t>
  </si>
  <si>
    <t>DECODE</t>
  </si>
  <si>
    <t xml:space="preserve">Cases &amp; Controls 42 years </t>
  </si>
  <si>
    <t>The National Bioethics Committee of Iceland</t>
  </si>
  <si>
    <t>In total, 166,281 Icelanders have been genotyped with various Illumina SNP chips, long-range phased and imputed based on the sequenced data set. Using genealogic information, genotype probabilities for 282,894 untyped relatives of the genotyped individuals were calculated to further increase the sample size for association analysis and to increase the power to detect associations. (More details in PMID : 25807286)</t>
  </si>
  <si>
    <t>Calling software : Graphtyper
Per variant call rate &gt; 95%
Per sample call rate &gt;97%
HWE p-value &gt; 1E-3
MAF &gt; 0.1%
Genotyping array : Illumina HumanHap300, HumanCNV370, HumanHap610, HumanHap1M, HumanHap660, Omni-1, Omni 2.5 or Omni Express bead chips
Chip SNPs were excluded if they produced an excessive inheritance error rate (over 0.001), if there was substantial difference in allele frequency between chip types (from just a single chip if that resolved all differences, but from all chips otherwise). Individuals not of Icelandic origin were excluded.</t>
  </si>
  <si>
    <t>The imputation panel for deCODE genetics study is based on whole genome sequencing of 49,708 Icelanders (Illumina; short reads).</t>
  </si>
  <si>
    <t xml:space="preserve">In the COVID-19 analysis of the Icelandic population, we are not using principal components to adjust for population stratification. This is consistent with what we have systematically performed in previous published studies. We had previously (Sveinbjornsson G 2016; 26829749; Price A 2009; 19503599) noted and reported that the first 20 principal components only explain 0.6% of the genotype variance suggesting that the effect of adjusting for these components would be small. The top two principal components correlate with geographical location in Iceland. We account for geographic regions by adjusting for counties (Sýsla) as covariates in the association testing instead of principal components. In Iceland, the imputation process requires individuals to be long range phased (Kong A.  2008 19165921). Long range phasing is based on long strecthes of Identity By Descent sharing between individuals. This process would exclude individuals not matching the main ancestry group. </t>
  </si>
  <si>
    <t>Determining the Molecular Pathways and Genetic Predisposition of the Acute Inflammatory Process Caused by SARS-CoV-2</t>
  </si>
  <si>
    <t>SPGRX</t>
  </si>
  <si>
    <t>Cases 69.32 years
Controls 47.92 years</t>
  </si>
  <si>
    <t>The Comité de Etica Provincial de Granada and the Comité de ética de la Investigación con Medicamentos Area de Salud Valladolid</t>
  </si>
  <si>
    <t>Genotyping array: Infinium Global Screening Array-24 v3.0 Kit</t>
  </si>
  <si>
    <t>Basic QC step: 
Sample QC: call rate in cases or controls ≥ 0.98 
Sample QC: FHET within +/- 0.20 in cases or controls 
Sample QC: Sex violations (excluded) - genetic sex does not match informed sex 
Sample QC: Kinship Coefficient Threshold 0.055. 
Sample QC: European ancestry was tested (by PCA computed with a set of Ancestry Informative Markers). 
SNP QC: call rate ≥ 0.98 
SNP QC: missing difference ≤ 0.02 
SNP QC: Hardy-Weinberg equilibrium (HWE) in controls p value ≥ 1e-06) 
SNP QC: Hardy-Weinberg equilibrium (HWE) in cases p value ≥ 1e-10 
SNP QC: MAF 0.01 (rare variation was excluded)</t>
  </si>
  <si>
    <t>1000Genomes</t>
  </si>
  <si>
    <t>A set of 2512 Ancestry Informative Markers for 1000Genomes Word Populations (1KGWORLD.SPGRX.AIMs.list, Grch37) was used for computing principal components (PCs) with Plink2 (--pca). The PCs calculated with these AIMs were able to assign the 1000Genomes samples to their world populations (AFR, AMR, ASN y EUR). PCs for the study sample were calculated with these AIMs. From these PCs, the mean of the Euclidean distances of each individual from the other was calculated (see Rscript below). Outliers will have higher average distances than non-outliers. The Zscore of the mean of distances was calculated and those individuals with a Zscore above the threshold (Z &gt; 4) were considered outliers in the analyzed sample. Inspection of the plots of the pairs of PCs of the analyzed individuals grouped with the 1000Genomes samples confirms the clustering of the study samples with the EUR population. Note that the first 4 PCs account for most of the variation (Eigenvalues: 417.41, 364.84, 56.25, 30.98, 5.60, 5.50, 4.16, 3.91, 3.83, 3.74, ... ). In addition, the same process was repeated with a set of 2046 Ancestry Informative Markers for 1000Genomes EUR sub-populations (1KGEUR.SPGRX.AIMs.list, Grch37) to confirm the European ancestry of the study samples. (Rscript available upon request)</t>
  </si>
  <si>
    <t>Genetic determinants of COVID-19 complications in the Brazilian population</t>
  </si>
  <si>
    <t>Brazil</t>
  </si>
  <si>
    <t>BRACOVID</t>
  </si>
  <si>
    <t>Cases 58 years
Controls 54 years</t>
  </si>
  <si>
    <t>Hospital das Clinicas, Sao Paulo University Medical School, and the Brazilian National IRB, CONEP</t>
  </si>
  <si>
    <t>Axiom_PMRA.r3 array</t>
  </si>
  <si>
    <r>
      <rPr>
        <u/>
        <sz val="10"/>
        <color rgb="FF000000"/>
        <rFont val="Arial"/>
      </rPr>
      <t xml:space="preserve">Imputation was conducted with TOPMed release 2 </t>
    </r>
    <r>
      <rPr>
        <u/>
        <sz val="10"/>
        <color rgb="FF1155CC"/>
        <rFont val="Arial"/>
      </rPr>
      <t>https://imputation.biodatacatalyst.nhlbi.nih.gov/</t>
    </r>
  </si>
  <si>
    <t>Genetic influences on severity of COVID-19 illness in Korea</t>
  </si>
  <si>
    <t>Korea, United States</t>
  </si>
  <si>
    <t>Genetics_COVID19_Korea</t>
  </si>
  <si>
    <t>Cases 47.9 years
Controls 45.8 years</t>
  </si>
  <si>
    <t>Chungnam National University Hospital IRB, Chungnam National University Sejong Hospital IRB, Daegu Joint IRB, Incheon Medical Center IRB, Keimyung University Dongsan Hospital IRB, Myongji Hospital IRB, Pusan National University Hospital IRB, Seoul National University Health Care System Gangnam Center IRB</t>
  </si>
  <si>
    <t>Cases were genotyped on V1.1 of the Korea Biobank Array (KoreanChip).
Controls were genotyped on V1.0 of the KoreanChip.</t>
  </si>
  <si>
    <t>Due to the differing array versions between cases and controls, stringent QC filters were applied. Variants with the following criteria were removed:
 MAF in cases or controls &lt; 0.01
 HWE in cases with P &lt; 1e-10
 HWE in controls with P &lt; 1e-6
 SNP missingness fraction &gt; 0.05
 Differential missingness between cases / controls P &lt; 1e-5</t>
  </si>
  <si>
    <t>1000 Genomes (all populations)</t>
  </si>
  <si>
    <t>We chose samples to include based on EAS fraction of ancestry &gt;= 0.7 as estimated via running Admixture in supervised-mode and using 1000 Genomes as reference ancestry samples. The input markers to Admixture were LD-pruned, via the following plink command: --indep-pairwise 200 50 0.05. We did not use PCs to define ancestry.</t>
  </si>
  <si>
    <t>Genomic epidemiology of SARS-Cov-2 and host genetics in Coronavirus Disease 2019 (COVID-19)</t>
  </si>
  <si>
    <t>Stanford</t>
  </si>
  <si>
    <t>Cases 42.4 years 
Controls 44.13 years</t>
  </si>
  <si>
    <t>Stanford University IRB, Panel #8</t>
  </si>
  <si>
    <t xml:space="preserve">We used low-pass sequencing, with data generated on an Illumina NovaSeq 6000 using an S4 300 cycle flow cell.
</t>
  </si>
  <si>
    <t xml:space="preserve">Low-coverage FASTQ sequences underwent quality control assessment via FastQC v0.11.8 before alt-aware alignment to GRCh38.p12 using BWA-MEM v0.7.17-r1188. Duplicate sequences were marked with MarkDuplicates of the Picard Tools suite v2.21.2. After duplicate marking, base quality score recalibration was performed with Picard Tools’ BaseRecalibrator and high-confidence variant call sets from dbSNP and the 1000 Genomes Project. Quality control metrics, including coverage, were generated with Qualimap BAMQC v2.2.1, Samtools v1.10, and Mosdepth v0.2.9. Finally, quality control reports for each sample were aggregated using MultiQC v1.9. Reproducible code and steps are available at Protocols.io doi: XXX (https://www.protocols.io/private/8CFBD1AD8FE611EA815E0A58A9FEAC2A) BAM files were used for an initial calling with bcftools 29 v1.9 mpileup . </t>
  </si>
  <si>
    <t>To account for the low-coverage sequencing we used the GLIMPSE algorithm v1.0 for imputation using the 1000 genomes project samples as a reference. The imputed data were filtered for low imputation scores (INFO&gt;0.8), and were then merged with a reference set that contained samples from: (1) the 1000 genomes project, (2) the HGDP, and (3) the SGDP. While merging these data we set minor allele count thresholds of 2 for our data and 5 for the reference set, and a call rate threshold (--geno 0.05 in 30,31 PLINK2) . The resulting VCF was loaded into PLINK2 v2.00a3LM using the following flags: dosage=DS, --import-dosage-certainty 0.8.</t>
  </si>
  <si>
    <t>BAM files were used for an initial calling with bcftools v1.9 mpileup. To account for our low-coverage sequencing we used the GLIMPSE algorithm v1.0 for imputation. For PCA, the imputed data were filtered for low imputation scores (INFO&gt;0.8), and were then merged with a reference set that contained samples from: (1) the 1000 genomes project, (2) the HGDP, and (3) the SGDP. While merging these data we set minor allele count thresholds of 3 for our data and 5 for the reference set (e.g., MAC&gt;4 using bcftools), and a 0.95 call rate threshold (--geno 0.05 in PLINK2 for each data separately). The resulting merged VCF was loaded into PLINK2 v2.00a3LM using the following flags: dosage=DS, --import-dosage-certainty 0.8. PLINK2 was then used for LD pruning (--indep-pairwise 500 10 0.1) and PCA (--maf 0.01 --pca), which was based on 164,240 variants in total. We also extracted the kinship matrix of our samples using the King algorithm (--make-king in PLINK2), which was later used to exclude related individuals from our GWAS. We also used a supervised Admixture analysis (v1.3.0) with the populations defined in our merged reference cohorts. We defined EUR subjects as those that had Pr(EUR)+Pr(WAS) &gt; 0.9 in the Admixture output. We validated this selection both by verifying that most of the reference EUR subjects survived the filter (636 out of 683, and 85 out of 150 WAS, and a total of 169 cases and 77 controls from our data) and by manually inspecting the PCA of the data to make sure that these were clustered together in the EUR part of the PCA. PCA was then rerun on the remaining subjects and the top five new EUR-based PCs were used for GWAS.</t>
  </si>
  <si>
    <t>GenOMICC (Genetics Of Mortality in Critical Care)</t>
  </si>
  <si>
    <t>genomicc</t>
  </si>
  <si>
    <t>Cases 59.05 years 
Controls 67.98 years</t>
  </si>
  <si>
    <t>Research Ethics Committees of Scotland, England, Wales, and Northern Ireland</t>
  </si>
  <si>
    <t xml:space="preserve">Illumina Global Screening Array v3.0 + multi-disease beadchips (GSAMD-24v3-0-EA) and Infinium chemistry. The Arrays were imaged on an Illumina iScan platform and genotypes were called automatically using GenomeStudio Analysis software v2.0.3, GSAMD-24v3-0-EA_20034606_A1.bpm manifest and cluster file provided by manufacturer.
 </t>
  </si>
  <si>
    <t>Genotype calls were carefully examined within GenomeStudio using manufacturer and published54 recommendations, after excluding samples with low initial call rate (&lt;90%) and reclustering the data thereafter. Briefly, X and Y markers calls were all visually inspected and curated if necessary, as were those for autosomal markers with minor allele frequency &gt; 1% displaying low Gentrain score, cluster separation, and excess or deficit of heterozygous calls. Genotype-based sex determination was performed in GenomeStudio and samples excluded if not matching records expectation. Five individuals with XXY genotypes were also detected and excluded for downstream GWAS analyses. Genotypes were exported, in genome reference consortium human build 37 (GRCHb37) and Illumina “source” strand orientation, using the GenotypeStudio plink-input-report-plugin-v2-1-4. A series of filtering steps was then applied using PLINK 1.9 leaving 2799 individuals and 479095 variants for further analyses (exclusion of samples with call rate &lt; 95%, selection 326 of variants with call rate &gt; 99% and minor allele frequency (MAF) &gt; 1% and final samples selection using a call rate &gt; 97%).</t>
  </si>
  <si>
    <t>TOPMED was used as an imputation panel for the genomicc cohort, while the existing imputation for UK Biobank was used. To avoid bias due to differences in imputation only high quality variants (imputation score &gt; 0.9) in both cohorts were considered.</t>
  </si>
  <si>
    <t>- Unrelated individuals from the 1000 genomes project were calculated using KING 2.1, removing individuals up to degree 3 of relatedness. Then 1000 genomes and genomicc genotyped files were merged using the common snps. Data was pruned by plink with a window of 1000 markers a step size of 50 and r2 of 0.05 leaving 92K markers with MAF&gt;0.01 and genotyping rate &gt;99%. Then ancestry for genomicc individuals was inferred using ADMIXTURE with supervised mode and the 5 superpopulations of 1000 genomes (EUR, AFR, SAS, EAS, AMR) as reference populations. When one individual had a posterior probability&gt;0.8 of pertaining to one ancestry, then the individual was assigned to this ancestry, otherwise the individual was assigned as admix ancestry. Individuals assigned as American ancestry (13) and all individuals from admix ancestry were removed from the analysis.</t>
  </si>
  <si>
    <t>Genotek COVID-19 study</t>
  </si>
  <si>
    <t>Russia</t>
  </si>
  <si>
    <t>Genotek</t>
  </si>
  <si>
    <t>Cases 35.6 years
Controls 36.3 years</t>
  </si>
  <si>
    <t>Ethical review board in Genotek Ltd.</t>
  </si>
  <si>
    <t>Illumina Infinium Global Screening Array v1 / v2 / v3</t>
  </si>
  <si>
    <t xml:space="preserve"> QC steps
 1) Individual call rate &gt; 98%
 2) SNP call rate &gt; 98%
 3) genetic sex vs reported sex
 4) heterozygosity (&gt;3sd)
 5) HWE filtering
 6) relative filtering
 7) PCA outliers</t>
  </si>
  <si>
    <t>HRC + 1000 Genomes</t>
  </si>
  <si>
    <t>We used the following 2-step procedure for the outlier detection and covariate calculations.
Step 1 (detection of outliers)
1. Merge our data (after QC filtering) with 1KG;
2. Prune the data and run MDS analysis;
3. Use the first 2 components to plot the data with the external populations and run clustering (DBSCAN algorithm).
Parameters for DBSCAN are selected manually to obtain homogeneous clusters. 
4. Samples that don’t belong to any cluster and samples that form separate non-european clusters are marked as outliers.
Step 2 (calculation of covariates)
1. Remove outliers from the dataset;
2. Prune the data and run MDS analysis;
3. Use obtained Components as covariates.
Technical notes:
Software: Plink 1.9, R-package ‘dbscan’
Prunning: --indep-pairwise 50 5 0.01, maf &gt; 0.01, removing regions with inversions</t>
  </si>
  <si>
    <t>Helix Exome+ COVID-19 Phenotypes</t>
  </si>
  <si>
    <t>Helix</t>
  </si>
  <si>
    <t>Cases &amp; Controls 58 years (median)</t>
  </si>
  <si>
    <t>The Helix DNA Discovery Project study: Western IRB 
The HNP study: University of Nevada, Reno IRB</t>
  </si>
  <si>
    <t>Exome+ assay includes sequencing of common variants</t>
  </si>
  <si>
    <t>Data were processed using a custom version of Sentieon and aligned to GRCh38, with variant calling and phasing algorithms following GATK best practices. Imputation of common variants was performed by pre-phasing samples and then imputing. Pre-phasing was performed using reference databases, which include the 1000 Genomes Phase 3 data. This was followed by genotype imputation for all 1000 Genomes Phase 3 sites that have genotype quality (GQ) values less than 20. Imputation results were then filtered for quality so that only high precision imputed variant calls were reported.</t>
  </si>
  <si>
    <t>1kg</t>
  </si>
  <si>
    <t>Ancestry was determined using 10,000 ancestry informative markers covered in our Exome+ sequencing assay and comparing to Phase 3 data of the 1000 Genomes project using the program Admixture (https://www.genetics.ucla.edu/software/admixture/, version 1.3.0) with the supervised mode, based on 5 continental populations. Individuals were assigned as European ancestry if their European admixture was above 0.85 and their admixture from any other single ancestry was below 0.1.</t>
  </si>
  <si>
    <t>24Genetics &amp; IdiPaz Genomic Variants associated to Covid19 infection outcome</t>
  </si>
  <si>
    <t>idipaz24genetics</t>
  </si>
  <si>
    <t>Cases 62.29 years
Controls 44.05 years</t>
  </si>
  <si>
    <t>Committee for Human Subjects of La Paz University Hospital (Madrid, Spain)</t>
  </si>
  <si>
    <t>Infinium Global Screening Array-24 v3.0 BeadChip</t>
  </si>
  <si>
    <t xml:space="preserve"> Sample QC: call rate in cases or controls ≥ 0.98
 Sample QC: FHET within +/- 0.20 in cases or controls
 Sample QC: Sex violations (excluded) - genetic sex does not match pedigree sex
 SNP QC: call rate ≥ 0.98
 SNP QC: missing difference ≤ 0.02
 SNP QC: Hardy-Weinberg equilibrium (HWE) in controls p value ≥ 1e-06 (i.e., ≥ log 10(p) of -6)
 SNP QC: Hardy-Weinberg equilibrium (HWE) in cases p value ≥ 1e-10 (i.e., ≥ log 10(p) of -10)</t>
  </si>
  <si>
    <t>TOPMED imputation panel</t>
  </si>
  <si>
    <t xml:space="preserve">How were principal components calculated? Which software? Which markers were included?
We used a combination of different tools through K36 Eurogenes, Global25, and ADMIXTURE software
How did you exclude individuals that did not match the leading ancestry group?
All samples were used, none excluded. 
Did you use any reference dataset to identify non-ancestry-matching samples?
Does not apply to our case. </t>
  </si>
  <si>
    <t>Japan Coronavirus Taskforce</t>
  </si>
  <si>
    <t>Japan</t>
  </si>
  <si>
    <t>CGI</t>
  </si>
  <si>
    <t>Cases &amp; Controls 46.7 years</t>
  </si>
  <si>
    <t>Certified Review Board of Keio University and related institutions</t>
  </si>
  <si>
    <t xml:space="preserve">Infinium Asian Screening Array-24 v1.0 BeadChip </t>
  </si>
  <si>
    <t>Exclusion criteria of Sample QC:
 1. Sample call rates in cases or controls &lt; 0.97
 2. Heterozygosity rates &gt; mean + 3SD
 3. Related subjects with PI_HAT &gt; 0.9
 4. Non-East Asian outliers estimated using principle component analysis of the genotypes by merging the study subjects and the HapMap3 subjects.
 Exclusion criteria of SNP QC:
 1. Minor allele counts (MAC) &lt; 5
 2. Call rates &lt; 0.99
 3. Deviation of Hardy-Weinberg equilibrium in the controls with p-values ≥ 1e-05
 4. Call rate differences between cases and controls with p-values ≥ 1e-5</t>
  </si>
  <si>
    <t>The combined panel of whole-genome sequencing data of the Japanese populations (n = 1,037) and 1000 Genomes Phase3 v5 subjects</t>
  </si>
  <si>
    <t>- How were principal components calculated ? Which software ? Which markers were included?
We calculated principal components using smartpca (EIGENSOFT 6.1.4) with autosomal variants.
- How did you exclude individuals that did not match the main ancestry group ?
We created a scatter diagram of the first two principal components, including our study data and HapMap Phase III (HapMap3) data, and excluded individuals which deviated from the EAS population.
- Did you use any reference dataset to identify non ancestry-matching samples?
We used HapMap Phase III (HapMap3) data.</t>
  </si>
  <si>
    <t>Latvia COVID-19 research platform</t>
  </si>
  <si>
    <t>Latvia</t>
  </si>
  <si>
    <t>LGDB</t>
  </si>
  <si>
    <t xml:space="preserve">Cases 47.3 years
Controls 54.2 years </t>
  </si>
  <si>
    <t xml:space="preserve">Central Medical Ethics Committee of Latvia </t>
  </si>
  <si>
    <t>GSA chip (Infinum Global Screening array, Illumina)</t>
  </si>
  <si>
    <t>We performed all QC steps recommended by "COVID-19 Host Genetics Analysis Plan v1.1", as well as filtering maf &gt; 0.01.</t>
  </si>
  <si>
    <t>- How were principal components calculated ? Which software ? Which markers were included?
We included LD independent markers with R2 &lt; 0.2 (~70k). Both pruning and PC calculation performed with PLINK 1.9 software.
               - How did you exclude individuals that did not match the main ancestry group ?
We exclude individuals with deviation of six sigma (six standartd deviations), using EIGENSOFT 6.1.4 software.
               - Did you use any reference dataset to identify non ancestry-matching samples?
            We used 1000G Phase 3 reference dataset and R package EthSEQ (Romanel et al., 2017)* to determine major ancestry group (EUR, AFR etc) for each individual.</t>
  </si>
  <si>
    <t>Qatar Genome Program</t>
  </si>
  <si>
    <t>Qatar</t>
  </si>
  <si>
    <t>QGP</t>
  </si>
  <si>
    <t>Cases &amp; Controls 40.05 years</t>
  </si>
  <si>
    <t>Qatar Biobank IRB</t>
  </si>
  <si>
    <t>Whole genome sequence data</t>
  </si>
  <si>
    <t>Data preprocessing and analysis were performed using Hail. For the downstream QC we followed the main HGI study protocol.</t>
  </si>
  <si>
    <t>We used whole genome sequence data</t>
  </si>
  <si>
    <t>Please provide a more detailed description of the exact procedures used to define the ancestry group included in your analysis, including: How were principal components calculated ? Which software ? Which markers were included? =&gt; Principal component analysis was performed using PLINK-v1.9 employing a clean set of 53,657 SNPs. - How did you exclude individuals that did not match the main ancestry group ? =&gt; To identify population ancestry outliers, we performed multidimensional scaling (mds) analysis as implemented in PLINK-1.9 using hapmap3 (1115 samples). Pairwise identity by-state (IBS) matrix was determined based on a pruned set of independent autosomal SNPs (n= 87,498) using a window size of 200 SNPS and LD threshold of r2=0.05. Subjects with more than four standard deviation units (±4 SD) away from the mean of the first two mds components were identified as population outliers (n=253) and removed before analysis - Did you use any reference dataset to identify non ancestry-matching samples? =&gt; yes, hapmap3</t>
  </si>
  <si>
    <t>Val Gardena</t>
  </si>
  <si>
    <t>TOPMed_Gardena</t>
  </si>
  <si>
    <t>Cases 50.63 years
Controls 50.65 years</t>
  </si>
  <si>
    <t>Illumina GSA</t>
  </si>
  <si>
    <t>QC followed the HGI analysis plan</t>
  </si>
  <si>
    <r>
      <rPr>
        <b/>
        <sz val="10"/>
        <color theme="1"/>
        <rFont val="Arial"/>
      </rPr>
      <t>Supplementary Table 2</t>
    </r>
    <r>
      <rPr>
        <sz val="10"/>
        <color theme="1"/>
        <rFont val="Arial"/>
      </rPr>
      <t xml:space="preserve">. Genome-wide significant results from three COVID-19 phenotype meta-analyses. Loci that reached genome-wide significance (P &lt; 1.67 × 10-8) in at least one of our three inverse-variance weighted meta-analyses of COVID-19 phenotypes (results for each loci listed for all three phenotypes):  hospitalization due to COVID-19 (n=25,027 cases and n=2,836,272 controls), and reported SARS-COV-2 infection (n=125,584 cases and n=2,575,347 controls). Associations that did not reach significance threshold of P &lt; 1.67 × 10-8 in the particular analysis are coloured in grey. Effect allele frequency is the sample size weighted frequency across studies included in each meta-analysis. P-value is reported for meta-analysis variant association with trait (P-value association). Suggested phenotypic impact of each locus is probabilistically assigned as "Disease severity" or "Infection susceptibility", as described in the Supplementary Methods and Supplementary Table 3. Between-study heterogeneity P-values (from a two-tailed Cochran’s Q test) are reported only for the analysis corresponding to the suggested phenotype. Genes in linkage disequilibrium (LD) region: Genes that overlap with a genomic range that contains any variants in LD (r2 &gt; 0.6) with each lead variant. A gene with a minimum distance to gene body is bolded.  Genes with coding variants: Genes with a loss-of-function or missense variant in LD with a lead variant (r2 &gt; 0.6). eGenes: Genes with a fine-mapped cis-eQTL variant (PIP &gt; 0.1) in GTEx and eQTL catalog that is in LD with a lead variant (r2 &gt; 0.6). V2G: Highest gene prioritized by OpenTargetGenetics’ V2G score. </t>
    </r>
  </si>
  <si>
    <t>rsid</t>
  </si>
  <si>
    <t>Chromosome (b38)</t>
  </si>
  <si>
    <t>Position (b38)</t>
  </si>
  <si>
    <t>Reference allele</t>
  </si>
  <si>
    <t>Effect Allele</t>
  </si>
  <si>
    <t>Effect allele frequency (sample size weighted across studies)</t>
  </si>
  <si>
    <t>COVID-19 phenotype</t>
  </si>
  <si>
    <t>New loci identified in R6 [New loci defined as &gt;500KB+/- from the lead SNP of R5]</t>
  </si>
  <si>
    <t>lead variant in R5</t>
  </si>
  <si>
    <t>Beta</t>
  </si>
  <si>
    <t>SE_beta</t>
  </si>
  <si>
    <t>OR</t>
  </si>
  <si>
    <t>lower_CI</t>
  </si>
  <si>
    <t>upper_CI</t>
  </si>
  <si>
    <t>Pval</t>
  </si>
  <si>
    <t>Between study heterogeneity Pval</t>
  </si>
  <si>
    <t>Suggested phenotypic impact</t>
  </si>
  <si>
    <t>Genes in LD region (bold: closest gene)</t>
  </si>
  <si>
    <t>Genes with coding variants</t>
  </si>
  <si>
    <t>eGenes</t>
  </si>
  <si>
    <t>V2G</t>
  </si>
  <si>
    <t>rs148063273</t>
  </si>
  <si>
    <t>C</t>
  </si>
  <si>
    <t>T</t>
  </si>
  <si>
    <t>Critical illness</t>
  </si>
  <si>
    <t xml:space="preserve">New  </t>
  </si>
  <si>
    <t>Infection susceptibility</t>
  </si>
  <si>
    <r>
      <rPr>
        <b/>
        <sz val="10"/>
        <color theme="1"/>
        <rFont val="Arial"/>
      </rPr>
      <t>EFNA1</t>
    </r>
    <r>
      <rPr>
        <sz val="10"/>
        <color theme="1"/>
        <rFont val="Arial"/>
      </rPr>
      <t>,SLC50A1,DPM3,KRTCAP2,TRIM46,MUC1,THBS3,MTX1,GBA,FAM189B,SCAMP3,CLK2,HCN3,PKLR,FDPS,RUSC1,ASH1L,MSTO1</t>
    </r>
  </si>
  <si>
    <t>SCAMP3</t>
  </si>
  <si>
    <t>TRIM46,EFNA1,DPM3,KRTCAP2,SLC50A1,EFNA3</t>
  </si>
  <si>
    <t>Hospitalized</t>
  </si>
  <si>
    <r>
      <rPr>
        <b/>
        <sz val="10"/>
        <color theme="1"/>
        <rFont val="Arial"/>
      </rPr>
      <t>EFNA1</t>
    </r>
    <r>
      <rPr>
        <sz val="10"/>
        <color theme="1"/>
        <rFont val="Arial"/>
      </rPr>
      <t>,SLC50A1,DPM3,KRTCAP2,TRIM46,MUC1,THBS3,MTX1,GBA,FAM189B,SCAMP3,CLK2,HCN3,PKLR,FDPS,RUSC1,ASH1L,MSTO1</t>
    </r>
  </si>
  <si>
    <t>Reported infection</t>
  </si>
  <si>
    <r>
      <rPr>
        <b/>
        <sz val="10"/>
        <color theme="1"/>
        <rFont val="Arial"/>
      </rPr>
      <t>EFNA1</t>
    </r>
    <r>
      <rPr>
        <sz val="10"/>
        <color theme="1"/>
        <rFont val="Arial"/>
      </rPr>
      <t>,SLC50A1,DPM3,KRTCAP2,TRIM46,MUC1,THBS3,MTX1,GBA,FAM189B,SCAMP3,CLK2,HCN3,PKLR,FDPS,RUSC1,ASH1L,MSTO1</t>
    </r>
  </si>
  <si>
    <t>rs67579710</t>
  </si>
  <si>
    <t>G</t>
  </si>
  <si>
    <t>A</t>
  </si>
  <si>
    <t>Disease severity</t>
  </si>
  <si>
    <r>
      <rPr>
        <sz val="10"/>
        <color theme="1"/>
        <rFont val="Arial"/>
      </rPr>
      <t>EFNA1,SLC50A1,DPM3,KRTCAP2,TRIM46,MUC1,</t>
    </r>
    <r>
      <rPr>
        <b/>
        <sz val="10"/>
        <color theme="1"/>
        <rFont val="Arial"/>
      </rPr>
      <t>THBS3</t>
    </r>
    <r>
      <rPr>
        <sz val="10"/>
        <color theme="1"/>
        <rFont val="Arial"/>
      </rPr>
      <t>,MTX1,GBA,FAM189B,SCAMP3,CLK2,HCN3,PKLR,FDPS,RUSC1,ASH1L,MSTO1</t>
    </r>
  </si>
  <si>
    <t>THBS3</t>
  </si>
  <si>
    <r>
      <rPr>
        <sz val="10"/>
        <color theme="1"/>
        <rFont val="Arial"/>
      </rPr>
      <t>EFNA1,SLC50A1,DPM3,KRTCAP2,TRIM46,MUC1,</t>
    </r>
    <r>
      <rPr>
        <b/>
        <sz val="10"/>
        <color theme="1"/>
        <rFont val="Arial"/>
      </rPr>
      <t>THBS3</t>
    </r>
    <r>
      <rPr>
        <sz val="10"/>
        <color theme="1"/>
        <rFont val="Arial"/>
      </rPr>
      <t>,MTX1,GBA,FAM189B,SCAMP3,CLK2,HCN3,PKLR,FDPS,RUSC1,ASH1L,MSTO1</t>
    </r>
  </si>
  <si>
    <r>
      <rPr>
        <sz val="10"/>
        <color theme="1"/>
        <rFont val="Arial"/>
      </rPr>
      <t>EFNA1,SLC50A1,DPM3,KRTCAP2,TRIM46,MUC1,</t>
    </r>
    <r>
      <rPr>
        <b/>
        <sz val="10"/>
        <color theme="1"/>
        <rFont val="Arial"/>
      </rPr>
      <t>THBS3</t>
    </r>
    <r>
      <rPr>
        <sz val="10"/>
        <color theme="1"/>
        <rFont val="Arial"/>
      </rPr>
      <t>,MTX1,GBA,FAM189B,SCAMP3,CLK2,HCN3,PKLR,FDPS,RUSC1,ASH1L,MSTO1</t>
    </r>
  </si>
  <si>
    <t>rs73062389</t>
  </si>
  <si>
    <t xml:space="preserve">Previously reported </t>
  </si>
  <si>
    <t>rs2271616</t>
  </si>
  <si>
    <t>SLC6A20</t>
  </si>
  <si>
    <t>SACM1L</t>
  </si>
  <si>
    <t>rs35508621</t>
  </si>
  <si>
    <t>rs10490770</t>
  </si>
  <si>
    <t>LZTFL1</t>
  </si>
  <si>
    <t>CXCR6</t>
  </si>
  <si>
    <t>rs17412601</t>
  </si>
  <si>
    <t>rs11919389</t>
  </si>
  <si>
    <r>
      <rPr>
        <sz val="10"/>
        <color theme="1"/>
        <rFont val="Arial"/>
      </rPr>
      <t>ZBTB11,RPL24,CEP97,</t>
    </r>
    <r>
      <rPr>
        <b/>
        <sz val="10"/>
        <color theme="1"/>
        <rFont val="Arial"/>
      </rPr>
      <t>NXPE3</t>
    </r>
  </si>
  <si>
    <t>SENP7, PDCL3P4, ZBTB11-AS1</t>
  </si>
  <si>
    <t>NXPE3</t>
  </si>
  <si>
    <r>
      <rPr>
        <sz val="10"/>
        <color theme="1"/>
        <rFont val="Arial"/>
      </rPr>
      <t>ZBTB11,RPL24,CEP97,</t>
    </r>
    <r>
      <rPr>
        <b/>
        <sz val="10"/>
        <color theme="1"/>
        <rFont val="Arial"/>
      </rPr>
      <t>NXPE3</t>
    </r>
  </si>
  <si>
    <r>
      <rPr>
        <sz val="10"/>
        <color theme="1"/>
        <rFont val="Arial"/>
      </rPr>
      <t>ZBTB11,RPL24,CEP97,</t>
    </r>
    <r>
      <rPr>
        <b/>
        <sz val="10"/>
        <color theme="1"/>
        <rFont val="Arial"/>
      </rPr>
      <t>NXPE3</t>
    </r>
  </si>
  <si>
    <t>rs111837807</t>
  </si>
  <si>
    <t>Previously reported  but excluded because of high heterogeneity</t>
  </si>
  <si>
    <r>
      <rPr>
        <sz val="10"/>
        <color theme="1"/>
        <rFont val="Arial"/>
      </rPr>
      <t>C6orf15,PSORS1C1,CDSN,PSORS1C2,</t>
    </r>
    <r>
      <rPr>
        <b/>
        <sz val="10"/>
        <color theme="1"/>
        <rFont val="Arial"/>
      </rPr>
      <t>CCHCR1</t>
    </r>
    <r>
      <rPr>
        <sz val="10"/>
        <color theme="1"/>
        <rFont val="Arial"/>
      </rPr>
      <t>,TCF19,POU5F1,HLA-C,HLA-B</t>
    </r>
  </si>
  <si>
    <t>C6orf15,CCHCR1,PSORS1C1,TCF19</t>
  </si>
  <si>
    <t>TCF19, POU5F1, HLA-C</t>
  </si>
  <si>
    <t>CCHCR1</t>
  </si>
  <si>
    <r>
      <rPr>
        <sz val="10"/>
        <color theme="1"/>
        <rFont val="Arial"/>
      </rPr>
      <t>C6orf15,PSORS1C1,CDSN,PSORS1C2,</t>
    </r>
    <r>
      <rPr>
        <b/>
        <sz val="10"/>
        <color theme="1"/>
        <rFont val="Arial"/>
      </rPr>
      <t>CCHCR1</t>
    </r>
    <r>
      <rPr>
        <sz val="10"/>
        <color theme="1"/>
        <rFont val="Arial"/>
      </rPr>
      <t>,TCF19,POU5F1,HLA-C,HLA-B</t>
    </r>
  </si>
  <si>
    <r>
      <rPr>
        <sz val="10"/>
        <color theme="1"/>
        <rFont val="Arial"/>
      </rPr>
      <t>C6orf15,PSORS1C1,CDSN,PSORS1C2,</t>
    </r>
    <r>
      <rPr>
        <b/>
        <sz val="10"/>
        <color theme="1"/>
        <rFont val="Arial"/>
      </rPr>
      <t>CCHCR1</t>
    </r>
    <r>
      <rPr>
        <sz val="10"/>
        <color theme="1"/>
        <rFont val="Arial"/>
      </rPr>
      <t>,TCF19,POU5F1,HLA-C,HLA-B</t>
    </r>
  </si>
  <si>
    <t>rs2071351</t>
  </si>
  <si>
    <t xml:space="preserve">New </t>
  </si>
  <si>
    <t>HLA-DPA1,HLA-DPB1</t>
  </si>
  <si>
    <t>HLA-DPA1</t>
  </si>
  <si>
    <t>HLA-DPA1, HLA-DPB1</t>
  </si>
  <si>
    <t>rs41435745</t>
  </si>
  <si>
    <t>rs1886814</t>
  </si>
  <si>
    <t>FOXP4</t>
  </si>
  <si>
    <t>rs505922</t>
  </si>
  <si>
    <t>rs912805253</t>
  </si>
  <si>
    <t>ABO</t>
  </si>
  <si>
    <t>OBP2B, ABO</t>
  </si>
  <si>
    <t>rs721917</t>
  </si>
  <si>
    <t>SFTPD</t>
  </si>
  <si>
    <t>rs35705950</t>
  </si>
  <si>
    <t>MUC5B</t>
  </si>
  <si>
    <t>rs766826</t>
  </si>
  <si>
    <t>ELF5</t>
  </si>
  <si>
    <t>CAT, ELF5</t>
  </si>
  <si>
    <t>rs10774679</t>
  </si>
  <si>
    <t>rs10774671</t>
  </si>
  <si>
    <r>
      <rPr>
        <sz val="10"/>
        <color theme="1"/>
        <rFont val="Arial"/>
      </rPr>
      <t>OAS1,</t>
    </r>
    <r>
      <rPr>
        <b/>
        <sz val="10"/>
        <color theme="1"/>
        <rFont val="Arial"/>
      </rPr>
      <t>OAS3</t>
    </r>
    <r>
      <rPr>
        <sz val="10"/>
        <color theme="1"/>
        <rFont val="Arial"/>
      </rPr>
      <t>,OAS2</t>
    </r>
  </si>
  <si>
    <t>OAS1,OAS3</t>
  </si>
  <si>
    <t>OAS1, OAS3</t>
  </si>
  <si>
    <t>OAS1</t>
  </si>
  <si>
    <r>
      <rPr>
        <sz val="10"/>
        <color theme="1"/>
        <rFont val="Arial"/>
      </rPr>
      <t>OAS1,</t>
    </r>
    <r>
      <rPr>
        <b/>
        <sz val="10"/>
        <color theme="1"/>
        <rFont val="Arial"/>
      </rPr>
      <t>OAS3</t>
    </r>
    <r>
      <rPr>
        <sz val="10"/>
        <color theme="1"/>
        <rFont val="Arial"/>
      </rPr>
      <t>,OAS2</t>
    </r>
  </si>
  <si>
    <r>
      <rPr>
        <sz val="10"/>
        <color theme="1"/>
        <rFont val="Arial"/>
      </rPr>
      <t>OAS1,</t>
    </r>
    <r>
      <rPr>
        <b/>
        <sz val="10"/>
        <color theme="1"/>
        <rFont val="Arial"/>
      </rPr>
      <t>OAS3</t>
    </r>
    <r>
      <rPr>
        <sz val="10"/>
        <color theme="1"/>
        <rFont val="Arial"/>
      </rPr>
      <t>,OAS2</t>
    </r>
  </si>
  <si>
    <t>rs12809318</t>
  </si>
  <si>
    <t>FBRSL1</t>
  </si>
  <si>
    <t>rs117169628</t>
  </si>
  <si>
    <r>
      <rPr>
        <sz val="10"/>
        <color theme="1"/>
        <rFont val="Arial"/>
      </rPr>
      <t>ACSF3,CDH15,</t>
    </r>
    <r>
      <rPr>
        <b/>
        <sz val="10"/>
        <color theme="1"/>
        <rFont val="Arial"/>
      </rPr>
      <t>SLC22A31</t>
    </r>
  </si>
  <si>
    <t>SLC22A31</t>
  </si>
  <si>
    <t>ACSF3, SLC22A31, ZNF778, CDH15</t>
  </si>
  <si>
    <r>
      <rPr>
        <sz val="10"/>
        <color theme="1"/>
        <rFont val="Arial"/>
      </rPr>
      <t>ACSF3,CDH15,</t>
    </r>
    <r>
      <rPr>
        <b/>
        <sz val="10"/>
        <color theme="1"/>
        <rFont val="Arial"/>
      </rPr>
      <t>SLC22A31</t>
    </r>
  </si>
  <si>
    <r>
      <rPr>
        <sz val="10"/>
        <color theme="1"/>
        <rFont val="Arial"/>
      </rPr>
      <t>ACSF3,CDH15,</t>
    </r>
    <r>
      <rPr>
        <b/>
        <sz val="10"/>
        <color theme="1"/>
        <rFont val="Arial"/>
      </rPr>
      <t>SLC22A31</t>
    </r>
  </si>
  <si>
    <t>rs61667602</t>
  </si>
  <si>
    <t>rs1819040</t>
  </si>
  <si>
    <r>
      <rPr>
        <sz val="10"/>
        <color theme="1"/>
        <rFont val="Arial"/>
      </rPr>
      <t>ARHGAP27,PLEKHM1,LINC02210-CRHR1,</t>
    </r>
    <r>
      <rPr>
        <b/>
        <sz val="10"/>
        <color theme="1"/>
        <rFont val="Arial"/>
      </rPr>
      <t>CRHR1</t>
    </r>
    <r>
      <rPr>
        <sz val="10"/>
        <color theme="1"/>
        <rFont val="Arial"/>
      </rPr>
      <t>,SPPL2C,MAPT,STH,KANSL1,LRRC37A,ARL17B,LRRC37A2,ARL17A,NSF</t>
    </r>
  </si>
  <si>
    <t>ARHGAP27,KANSL1,MAPT,SPPL2C,STH</t>
  </si>
  <si>
    <t>PLEKHM1, ARHGAP27, LRRC37A4P, KANSL1-AS1, DND1P1, LRRC37A2, MAPT, ARL17A, KANSL1, WNT3</t>
  </si>
  <si>
    <t>CRHR1</t>
  </si>
  <si>
    <r>
      <rPr>
        <sz val="10"/>
        <color theme="1"/>
        <rFont val="Arial"/>
      </rPr>
      <t>ARHGAP27,PLEKHM1,LINC02210-CRHR1,</t>
    </r>
    <r>
      <rPr>
        <b/>
        <sz val="10"/>
        <color theme="1"/>
        <rFont val="Arial"/>
      </rPr>
      <t>CRHR1</t>
    </r>
    <r>
      <rPr>
        <sz val="10"/>
        <color theme="1"/>
        <rFont val="Arial"/>
      </rPr>
      <t>,SPPL2C,MAPT,STH,KANSL1,LRRC37A,ARL17B,LRRC37A2,ARL17A,NSF</t>
    </r>
  </si>
  <si>
    <r>
      <rPr>
        <sz val="10"/>
        <color theme="1"/>
        <rFont val="Arial"/>
      </rPr>
      <t>ARHGAP27,PLEKHM1,LINC02210-CRHR1,</t>
    </r>
    <r>
      <rPr>
        <b/>
        <sz val="10"/>
        <color theme="1"/>
        <rFont val="Arial"/>
      </rPr>
      <t>CRHR1</t>
    </r>
    <r>
      <rPr>
        <sz val="10"/>
        <color theme="1"/>
        <rFont val="Arial"/>
      </rPr>
      <t>,SPPL2C,MAPT,STH,KANSL1,LRRC37A,ARL17B,LRRC37A2,ARL17A,NSF</t>
    </r>
  </si>
  <si>
    <t>rs77534576</t>
  </si>
  <si>
    <r>
      <rPr>
        <sz val="10"/>
        <color theme="1"/>
        <rFont val="Arial"/>
      </rPr>
      <t>KAT7,</t>
    </r>
    <r>
      <rPr>
        <b/>
        <sz val="10"/>
        <color theme="1"/>
        <rFont val="Arial"/>
      </rPr>
      <t>TAC4</t>
    </r>
  </si>
  <si>
    <t>DLX3, XYLT2</t>
  </si>
  <si>
    <t>FLJ45513</t>
  </si>
  <si>
    <r>
      <rPr>
        <sz val="10"/>
        <color theme="1"/>
        <rFont val="Arial"/>
      </rPr>
      <t>KAT7,</t>
    </r>
    <r>
      <rPr>
        <b/>
        <sz val="10"/>
        <color theme="1"/>
        <rFont val="Arial"/>
      </rPr>
      <t>TAC4</t>
    </r>
  </si>
  <si>
    <r>
      <rPr>
        <sz val="10"/>
        <color theme="1"/>
        <rFont val="Arial"/>
      </rPr>
      <t>KAT7,</t>
    </r>
    <r>
      <rPr>
        <b/>
        <sz val="10"/>
        <color theme="1"/>
        <rFont val="Arial"/>
      </rPr>
      <t>TAC4</t>
    </r>
  </si>
  <si>
    <t>rs2109069</t>
  </si>
  <si>
    <t>DPP9</t>
  </si>
  <si>
    <t>rs11085727</t>
  </si>
  <si>
    <t>rs74956615</t>
  </si>
  <si>
    <t>TYK2</t>
  </si>
  <si>
    <t>rs4801778</t>
  </si>
  <si>
    <r>
      <rPr>
        <b/>
        <sz val="10"/>
        <color theme="1"/>
        <rFont val="Arial"/>
      </rPr>
      <t>PLEKHA4</t>
    </r>
    <r>
      <rPr>
        <sz val="10"/>
        <color theme="1"/>
        <rFont val="Arial"/>
      </rPr>
      <t>,PPP1R15A,TULP2,NUCB1</t>
    </r>
  </si>
  <si>
    <t>PPP1R15A</t>
  </si>
  <si>
    <t>PLEKHA4, HSD17B14, PPP1R15A, TULP2</t>
  </si>
  <si>
    <t>TULP2, HSD17B14</t>
  </si>
  <si>
    <r>
      <rPr>
        <b/>
        <sz val="10"/>
        <color theme="1"/>
        <rFont val="Arial"/>
      </rPr>
      <t>PLEKHA4</t>
    </r>
    <r>
      <rPr>
        <sz val="10"/>
        <color theme="1"/>
        <rFont val="Arial"/>
      </rPr>
      <t>,PPP1R15A,TULP2,NUCB1</t>
    </r>
  </si>
  <si>
    <r>
      <rPr>
        <b/>
        <sz val="10"/>
        <color theme="1"/>
        <rFont val="Arial"/>
      </rPr>
      <t>PLEKHA4</t>
    </r>
    <r>
      <rPr>
        <sz val="10"/>
        <color theme="1"/>
        <rFont val="Arial"/>
      </rPr>
      <t>,PPP1R15A,TULP2,NUCB1</t>
    </r>
  </si>
  <si>
    <t>rs1405655</t>
  </si>
  <si>
    <r>
      <rPr>
        <sz val="10"/>
        <color theme="1"/>
        <rFont val="Arial"/>
      </rPr>
      <t>NAPSA,</t>
    </r>
    <r>
      <rPr>
        <b/>
        <sz val="10"/>
        <color theme="1"/>
        <rFont val="Arial"/>
      </rPr>
      <t>NR1H2</t>
    </r>
    <r>
      <rPr>
        <sz val="10"/>
        <color theme="1"/>
        <rFont val="Arial"/>
      </rPr>
      <t>,POLD1</t>
    </r>
  </si>
  <si>
    <t>NAPSA</t>
  </si>
  <si>
    <t>KCNC3, NAPSB, NAPSA</t>
  </si>
  <si>
    <t>KCNC3,NAPSA</t>
  </si>
  <si>
    <r>
      <rPr>
        <sz val="10"/>
        <color theme="1"/>
        <rFont val="Arial"/>
      </rPr>
      <t>NAPSA,</t>
    </r>
    <r>
      <rPr>
        <b/>
        <sz val="10"/>
        <color theme="1"/>
        <rFont val="Arial"/>
      </rPr>
      <t>NR1H2</t>
    </r>
    <r>
      <rPr>
        <sz val="10"/>
        <color theme="1"/>
        <rFont val="Arial"/>
      </rPr>
      <t>,POLD1</t>
    </r>
  </si>
  <si>
    <r>
      <rPr>
        <sz val="10"/>
        <color theme="1"/>
        <rFont val="Arial"/>
      </rPr>
      <t>NAPSA,</t>
    </r>
    <r>
      <rPr>
        <b/>
        <sz val="10"/>
        <color theme="1"/>
        <rFont val="Arial"/>
      </rPr>
      <t>NR1H2</t>
    </r>
    <r>
      <rPr>
        <sz val="10"/>
        <color theme="1"/>
        <rFont val="Arial"/>
      </rPr>
      <t>,POLD1</t>
    </r>
  </si>
  <si>
    <t>rs13050728</t>
  </si>
  <si>
    <t>IFNAR2</t>
  </si>
  <si>
    <t>IL10RB, IFNAR2, IL10RB-DT</t>
  </si>
  <si>
    <t>rs190509934</t>
  </si>
  <si>
    <t>TBA</t>
  </si>
  <si>
    <t>ACE2</t>
  </si>
  <si>
    <t>ACE2, AC097625.1</t>
  </si>
  <si>
    <r>
      <rPr>
        <b/>
        <sz val="10"/>
        <color theme="1"/>
        <rFont val="Arial"/>
      </rPr>
      <t xml:space="preserve">Supplementary Table 3. Probabilistic assignment of variants into disease severity </t>
    </r>
    <r>
      <rPr>
        <b/>
        <i/>
        <sz val="10"/>
        <color theme="1"/>
        <rFont val="Arial"/>
      </rPr>
      <t xml:space="preserve">vs </t>
    </r>
    <r>
      <rPr>
        <b/>
        <sz val="10"/>
        <color theme="1"/>
        <rFont val="Arial"/>
      </rPr>
      <t>infection susceptibility.</t>
    </r>
    <r>
      <rPr>
        <sz val="10"/>
        <color theme="1"/>
        <rFont val="Arial"/>
      </rPr>
      <t xml:space="preserve"> We report the results of the phenotypic impact assignment for each of the genome-wide significant variants reported in Supplementary Table 2. Beta, standard error and p-values are reported for a restricred meta-analysis of hospitalized COVID19 cases (n cases = 23,988 cases, n controls = 2,834,885) and reported SARS-Cov-2 infection ( n=114,516 cases, n=2,138,237 controls), including only studies that only contributed to both analysis. Posterior probabilities are reported, to belong to either a disease severity (prob_SEV) or infection susceptibility model (prob_SEV). The phenotypic impact of each variant is assigned with a probability cut-ff of 99%.</t>
    </r>
  </si>
  <si>
    <t>Beta_Hospitalized</t>
  </si>
  <si>
    <t>SE_beta_Hospitalized</t>
  </si>
  <si>
    <t>Pval_Hospitalized</t>
  </si>
  <si>
    <t>Beta_Reported_infection</t>
  </si>
  <si>
    <t>SE_beta_Reported_infection</t>
  </si>
  <si>
    <t>Pval_Reported_infection</t>
  </si>
  <si>
    <t>Beta_Reported_infection_not_Hospitalized</t>
  </si>
  <si>
    <t>SE_beta_Reported_infection_not_Hospitalized</t>
  </si>
  <si>
    <t>Pval_Reported_infection_not_Hospitalized</t>
  </si>
  <si>
    <t>Prob_INF</t>
  </si>
  <si>
    <t>Prob_SEV</t>
  </si>
  <si>
    <t>Phenotypic impact assignment</t>
  </si>
  <si>
    <t>Column name</t>
  </si>
  <si>
    <t>Description</t>
  </si>
  <si>
    <t>log odds ratio per effect allele in B2 GWAS (hospitalized cases vs population controls)</t>
  </si>
  <si>
    <t>SE of Beta_Hospitalized</t>
  </si>
  <si>
    <t>P-value of Beta_Hospitalized</t>
  </si>
  <si>
    <t>log odds ratio per effect allele in C2 GWAS (reported infection vs population controls)</t>
  </si>
  <si>
    <t>SE of Beta_Reported_infection</t>
  </si>
  <si>
    <t>P-value of Beta_Reported_infection</t>
  </si>
  <si>
    <t>log odds ratio per effect allele in computationally inferred hypothetical GWAS of infected but not hospitalized cases vs population controls</t>
  </si>
  <si>
    <t>SE of Beta_Reported_infection_not_Hospitalized</t>
  </si>
  <si>
    <t>P-value of Beta_Reported_infection_not_Hospitalized</t>
  </si>
  <si>
    <t>Posterior probability of model INF (variant associates with susceptibility to infection)</t>
  </si>
  <si>
    <t>Posterior probability of model SEV (variant associates with severity of disease)</t>
  </si>
  <si>
    <t>Phenotypic_impact_assignment</t>
  </si>
  <si>
    <t>Binary assignment of variant between models INF (infection susceptibility) and SEV (disease severity) based on posterior probabilities Prob_INF and Prob_SEV</t>
  </si>
  <si>
    <t>Between-ancestry heterogeneity Pval</t>
  </si>
  <si>
    <t>beta_EUR</t>
  </si>
  <si>
    <t>beta_AMR</t>
  </si>
  <si>
    <t>beta_MID</t>
  </si>
  <si>
    <t>beta_AFR</t>
  </si>
  <si>
    <t>beta_EAS</t>
  </si>
  <si>
    <t>beta_SAS</t>
  </si>
  <si>
    <t>sebeta_EUR</t>
  </si>
  <si>
    <t>sebeta_AMR</t>
  </si>
  <si>
    <t>sebeta_MID</t>
  </si>
  <si>
    <t>sebeta_AFR</t>
  </si>
  <si>
    <t>sebeta_EAS</t>
  </si>
  <si>
    <t>sebeta_SAS</t>
  </si>
  <si>
    <t>pval_EUR</t>
  </si>
  <si>
    <t>pval_AMR</t>
  </si>
  <si>
    <t>pval_MID</t>
  </si>
  <si>
    <t>pval_AFR</t>
  </si>
  <si>
    <t>pval_EAS</t>
  </si>
  <si>
    <t>pval_SAS</t>
  </si>
  <si>
    <t>AF_EUR</t>
  </si>
  <si>
    <t>AF_AMR</t>
  </si>
  <si>
    <t>AF_MID</t>
  </si>
  <si>
    <t>AF_AFR</t>
  </si>
  <si>
    <t>AF_EAS</t>
  </si>
  <si>
    <t>AF_SAS</t>
  </si>
  <si>
    <t>N_cases_EUR</t>
  </si>
  <si>
    <t>N_cases_AMR</t>
  </si>
  <si>
    <t>N_cases_MID</t>
  </si>
  <si>
    <t>N_cases_AFR</t>
  </si>
  <si>
    <t>N_cases_EAS</t>
  </si>
  <si>
    <t>N_cases_SAS</t>
  </si>
  <si>
    <t>N_controls_EUR</t>
  </si>
  <si>
    <t>N_controls_AMR</t>
  </si>
  <si>
    <t>N_controls_MID</t>
  </si>
  <si>
    <t>N_controls_AFR</t>
  </si>
  <si>
    <t>N_controls_EAS</t>
  </si>
  <si>
    <t>N_controls_SAS</t>
  </si>
  <si>
    <t>N_studies_EUR</t>
  </si>
  <si>
    <t>N_studies_AMR</t>
  </si>
  <si>
    <t>N_studies_MID</t>
  </si>
  <si>
    <t>N_studies_AFR</t>
  </si>
  <si>
    <t>N_studies_EAS</t>
  </si>
  <si>
    <t>N_studies_SAS</t>
  </si>
  <si>
    <t>infection susceptibility</t>
  </si>
  <si>
    <t>NA</t>
  </si>
  <si>
    <t>disease severity</t>
  </si>
  <si>
    <r>
      <rPr>
        <b/>
        <sz val="10"/>
        <color theme="1"/>
        <rFont val="Arial"/>
      </rPr>
      <t xml:space="preserve">Supplementary Table 5. eGenes in GTEx v8 or eQTL catalogue. </t>
    </r>
    <r>
      <rPr>
        <sz val="10"/>
        <color theme="1"/>
        <rFont val="Arial"/>
      </rPr>
      <t>Genes with at least one fine-mapped cis-eQTL variant (PIP &gt; 0.1) that is in LD with a lead variant (r2 &gt; 0.6) in any tissue of GTEx v8 or eQTL catalogue. The r2 column represents the r2 value between the COVID-19 lead variant and eQTL variant.</t>
    </r>
  </si>
  <si>
    <t>COVID-19 Lead Variant</t>
  </si>
  <si>
    <t>Rsid</t>
  </si>
  <si>
    <t>eGene</t>
  </si>
  <si>
    <t>eQTL_study</t>
  </si>
  <si>
    <t>Tissue</t>
  </si>
  <si>
    <t>eQTL variant</t>
  </si>
  <si>
    <t>PIP</t>
  </si>
  <si>
    <t>r2</t>
  </si>
  <si>
    <t>chr3:101780431:T:C</t>
  </si>
  <si>
    <t>PDCL3P4</t>
  </si>
  <si>
    <t>GTEx_v8</t>
  </si>
  <si>
    <t>Brain_Cerebellum</t>
  </si>
  <si>
    <t>chr3:101654461:C:T</t>
  </si>
  <si>
    <t>Brain_Putamen_basal_ganglia</t>
  </si>
  <si>
    <t>chr3:101656914:A:T</t>
  </si>
  <si>
    <t>Brain_Spinal_cord_cervical_c-1</t>
  </si>
  <si>
    <t>chr3:101632628:G:A</t>
  </si>
  <si>
    <t>Heart_Left_Ventricle</t>
  </si>
  <si>
    <t>chr3:101785973:C:T</t>
  </si>
  <si>
    <t>Muscle_Skeletal</t>
  </si>
  <si>
    <t>chr3:101695258:T:C</t>
  </si>
  <si>
    <t>SENP7</t>
  </si>
  <si>
    <t>Skin_Not_Sun_Exposed_Suprapubic</t>
  </si>
  <si>
    <t>chr3:101619019:T:C</t>
  </si>
  <si>
    <t>ZBTB11-AS1</t>
  </si>
  <si>
    <t>chr3:101675373:C:T</t>
  </si>
  <si>
    <t>chr6:31153455:T:C</t>
  </si>
  <si>
    <t>AL662844.4</t>
  </si>
  <si>
    <t>CAP</t>
  </si>
  <si>
    <t>LCL_statin</t>
  </si>
  <si>
    <t>chr6:31218026:G:A</t>
  </si>
  <si>
    <t>HLA-C</t>
  </si>
  <si>
    <t>Schmiedel_2018</t>
  </si>
  <si>
    <t>B-cell_naive</t>
  </si>
  <si>
    <t>chr6:31270250:C:A</t>
  </si>
  <si>
    <t>POU5F1</t>
  </si>
  <si>
    <t>ROSMAP</t>
  </si>
  <si>
    <t>brain_naive</t>
  </si>
  <si>
    <t>chr6:31201794:C:A</t>
  </si>
  <si>
    <t>TCF19</t>
  </si>
  <si>
    <t>BLUEPRINT_PE</t>
  </si>
  <si>
    <t>T-cell</t>
  </si>
  <si>
    <t>chr6:31158455:C:T</t>
  </si>
  <si>
    <t>Quach_2016</t>
  </si>
  <si>
    <t>monocyte_naive</t>
  </si>
  <si>
    <t>CD4_T-cell_naive</t>
  </si>
  <si>
    <t>CD8_T-cell_anti-CD3-CD28</t>
  </si>
  <si>
    <t>Tfh_memory</t>
  </si>
  <si>
    <t>Th1_memory</t>
  </si>
  <si>
    <t>chr6:31113858:G:A</t>
  </si>
  <si>
    <t>Th1-17_memory</t>
  </si>
  <si>
    <t>Th17_memory</t>
  </si>
  <si>
    <t>Treg_memory</t>
  </si>
  <si>
    <t>Treg_naive</t>
  </si>
  <si>
    <t>blood</t>
  </si>
  <si>
    <t>chr6:31144707:C:T</t>
  </si>
  <si>
    <t>chr6:33076153:A:G</t>
  </si>
  <si>
    <t>BLUEPRINT_SE</t>
  </si>
  <si>
    <t>monocyte</t>
  </si>
  <si>
    <t>chr6:33067311:T:G</t>
  </si>
  <si>
    <t>FUSION</t>
  </si>
  <si>
    <t>muscle_naive</t>
  </si>
  <si>
    <t>chr6:33069410:C:G</t>
  </si>
  <si>
    <t>GEUVADIS</t>
  </si>
  <si>
    <t>LCL</t>
  </si>
  <si>
    <t>chr6:33065862:G:A</t>
  </si>
  <si>
    <t>chr6:41522644:G:C</t>
  </si>
  <si>
    <t>Lung</t>
  </si>
  <si>
    <t>chr6:41520640:G:A</t>
  </si>
  <si>
    <t>chr9:133273813:C:T</t>
  </si>
  <si>
    <t>BrainSeq</t>
  </si>
  <si>
    <t>brain</t>
  </si>
  <si>
    <t>chr9:133257521:T:TC</t>
  </si>
  <si>
    <t>Adipose_Subcutaneous</t>
  </si>
  <si>
    <t>Adipose_Visceral_Omentum</t>
  </si>
  <si>
    <t>Artery_Coronary</t>
  </si>
  <si>
    <t>Artery_Tibial</t>
  </si>
  <si>
    <t>Brain_Nucleus_accumbens_basal_ganglia</t>
  </si>
  <si>
    <t>Breast_Mammary_Tissue</t>
  </si>
  <si>
    <t>Colon_Sigmoid</t>
  </si>
  <si>
    <t>Colon_Transverse</t>
  </si>
  <si>
    <t>Esophagus_Gastroesophageal_Junction</t>
  </si>
  <si>
    <t>Esophagus_Mucosa</t>
  </si>
  <si>
    <t>chr9:133271745:T:C</t>
  </si>
  <si>
    <t>Esophagus_Muscularis</t>
  </si>
  <si>
    <t>Heart_Atrial_Appendage</t>
  </si>
  <si>
    <t>Liver</t>
  </si>
  <si>
    <t>Pancreas</t>
  </si>
  <si>
    <t>Pituitary</t>
  </si>
  <si>
    <t>Spleen</t>
  </si>
  <si>
    <t>Uterus</t>
  </si>
  <si>
    <t>iPSCORE</t>
  </si>
  <si>
    <t>iPSC</t>
  </si>
  <si>
    <t>Lepik_2017</t>
  </si>
  <si>
    <t>OBP2B</t>
  </si>
  <si>
    <t>Skin_Sun_Exposed_Lower_leg</t>
  </si>
  <si>
    <t>chr11:1219991:G:T</t>
  </si>
  <si>
    <t>chr11:34507219:C:T</t>
  </si>
  <si>
    <t>CAT</t>
  </si>
  <si>
    <t>Thyroid</t>
  </si>
  <si>
    <t>chr11:34482745:G:A</t>
  </si>
  <si>
    <t>chr12:112914354:T:C</t>
  </si>
  <si>
    <t>rs4767023</t>
  </si>
  <si>
    <t>chr12:112911065:G:A</t>
  </si>
  <si>
    <t>chr12:112936943:C:T</t>
  </si>
  <si>
    <t>CEDAR</t>
  </si>
  <si>
    <t>B-cell_CD19</t>
  </si>
  <si>
    <t>chr12:112919404:G:A</t>
  </si>
  <si>
    <t>ileum</t>
  </si>
  <si>
    <t>chr12:112919388:G:A</t>
  </si>
  <si>
    <t>monocyte_CD14</t>
  </si>
  <si>
    <t>rectum</t>
  </si>
  <si>
    <t>chr12:112923312:C:T</t>
  </si>
  <si>
    <t>T-cell_CD4</t>
  </si>
  <si>
    <t>transverse_colon</t>
  </si>
  <si>
    <t>Fairfax_2012</t>
  </si>
  <si>
    <t>Fairfax_2014</t>
  </si>
  <si>
    <t>monocyte_IFN24</t>
  </si>
  <si>
    <t>monocyte_LPS2</t>
  </si>
  <si>
    <t>monocyte_LPS24</t>
  </si>
  <si>
    <t>OAS3</t>
  </si>
  <si>
    <t>Cells_Cultured_fibroblasts</t>
  </si>
  <si>
    <t>chr12:112938515:C:T</t>
  </si>
  <si>
    <t>monocyte_IAV</t>
  </si>
  <si>
    <t>chr12:112938583:G:A</t>
  </si>
  <si>
    <t>chr16:89196249:G:A</t>
  </si>
  <si>
    <t>AC137932.1</t>
  </si>
  <si>
    <t>chr16:89202770:G:T</t>
  </si>
  <si>
    <t>ACSF3</t>
  </si>
  <si>
    <t>chr16:89132700:G:A</t>
  </si>
  <si>
    <t>chr16:89110549:G:A</t>
  </si>
  <si>
    <t>chr16:89134987:C:T</t>
  </si>
  <si>
    <t>HipSci</t>
  </si>
  <si>
    <t>CDH15</t>
  </si>
  <si>
    <t>GENCORD</t>
  </si>
  <si>
    <t>fibroblast</t>
  </si>
  <si>
    <t>chr16:89193285:G:A</t>
  </si>
  <si>
    <t>chr16:89197759:C:T</t>
  </si>
  <si>
    <t>Artery_Aorta</t>
  </si>
  <si>
    <t>chr16:89194418:C:T</t>
  </si>
  <si>
    <t>Brain_Cerebellar_Hemisphere</t>
  </si>
  <si>
    <t>chr16:89185368:G:A</t>
  </si>
  <si>
    <t>chr16:89200051:T:C</t>
  </si>
  <si>
    <t>Ovary</t>
  </si>
  <si>
    <t>chr16:89182667:C:T</t>
  </si>
  <si>
    <t>Stomach</t>
  </si>
  <si>
    <t>Alasoo_2018</t>
  </si>
  <si>
    <t>macrophage_Salmonella</t>
  </si>
  <si>
    <t>chr16:89178857:C:A</t>
  </si>
  <si>
    <t>chr16:89202660:C:G</t>
  </si>
  <si>
    <t>chr16:89207146:G:C</t>
  </si>
  <si>
    <t>Adrenal_Gland</t>
  </si>
  <si>
    <t>Brain_Caudate_basal_ganglia</t>
  </si>
  <si>
    <t>Brain_Cortex</t>
  </si>
  <si>
    <t>chr16:89201968:T:G</t>
  </si>
  <si>
    <t>chr16:89182893:T:C</t>
  </si>
  <si>
    <t>chr16:89187656:A:G</t>
  </si>
  <si>
    <t>Minor_Salivary_Gland</t>
  </si>
  <si>
    <t>Nerve_Tibial</t>
  </si>
  <si>
    <t>chr16:89181891:T:A</t>
  </si>
  <si>
    <t>Prostate</t>
  </si>
  <si>
    <t>Small_Intestine_Terminal_Ileum</t>
  </si>
  <si>
    <t>Vagina</t>
  </si>
  <si>
    <t>Whole_Blood</t>
  </si>
  <si>
    <t>chr16:89181036:C:G</t>
  </si>
  <si>
    <t>ZNF778</t>
  </si>
  <si>
    <t>chr17:45707983:T:C</t>
  </si>
  <si>
    <t>AC005829.2</t>
  </si>
  <si>
    <t>Brain_Amygdala</t>
  </si>
  <si>
    <t>chr17:45680084:C:A</t>
  </si>
  <si>
    <t>Brain_Hypothalamus</t>
  </si>
  <si>
    <t>chr17:45717462:T:C</t>
  </si>
  <si>
    <t>AC126544.1</t>
  </si>
  <si>
    <t>chr17:46024197:T:C</t>
  </si>
  <si>
    <t>AC126544.2</t>
  </si>
  <si>
    <t>chr17:46236156:G:T</t>
  </si>
  <si>
    <t>neutrophil</t>
  </si>
  <si>
    <t>chr17:46269308:T:C</t>
  </si>
  <si>
    <t>chr17:45607197:T:C</t>
  </si>
  <si>
    <t>chr17:46284989:A:G</t>
  </si>
  <si>
    <t>ARHGAP27</t>
  </si>
  <si>
    <t>chr17:45452321:T:C</t>
  </si>
  <si>
    <t>chr17:45462071:C:G</t>
  </si>
  <si>
    <t>chr17:45479441:T:C</t>
  </si>
  <si>
    <t>ARL17A</t>
  </si>
  <si>
    <t>chr17:46261601:T:C</t>
  </si>
  <si>
    <t>chr17:46014622:T:C</t>
  </si>
  <si>
    <t>chr17:46018101:T:C</t>
  </si>
  <si>
    <t>ARL17B</t>
  </si>
  <si>
    <t>chr17:46675984:A:G</t>
  </si>
  <si>
    <t>DND1P1</t>
  </si>
  <si>
    <t>Brain_Anterior_cingulate_cortex_BA24</t>
  </si>
  <si>
    <t>chr17:46065061:A:G</t>
  </si>
  <si>
    <t>Testis</t>
  </si>
  <si>
    <t>chr17:46019187:G:A</t>
  </si>
  <si>
    <t>KANSL1</t>
  </si>
  <si>
    <t>chr17:46678363:A:C</t>
  </si>
  <si>
    <t>CommonMind</t>
  </si>
  <si>
    <t>DLPFC_naive</t>
  </si>
  <si>
    <t>KANSL1-AS1</t>
  </si>
  <si>
    <t>chr17:45757116:G:A</t>
  </si>
  <si>
    <t>chr17:46227374:A:T</t>
  </si>
  <si>
    <t>chr17:45701314:T:A</t>
  </si>
  <si>
    <t>chr17:46696417:A:G</t>
  </si>
  <si>
    <t>LINC02210</t>
  </si>
  <si>
    <t>Brain_Hippocampus</t>
  </si>
  <si>
    <t>chr17:45601827:G:A</t>
  </si>
  <si>
    <t>Brain_Substantia_nigra</t>
  </si>
  <si>
    <t>chr17:45592338:C:A</t>
  </si>
  <si>
    <t>chr17:45930398:T:C</t>
  </si>
  <si>
    <t>chr17:46205378:G:C</t>
  </si>
  <si>
    <t>chr17:45701985:G:A</t>
  </si>
  <si>
    <t>chr17:46120237:T:C</t>
  </si>
  <si>
    <t>chr17:45961642:G:A</t>
  </si>
  <si>
    <t>LRRC37A2</t>
  </si>
  <si>
    <t>chr17:46262887:A:G</t>
  </si>
  <si>
    <t>chr17:45895714:A:G</t>
  </si>
  <si>
    <t>LRRC37A4P</t>
  </si>
  <si>
    <t>chr17:45832817:G:A</t>
  </si>
  <si>
    <t>chr17:45818135:G:C</t>
  </si>
  <si>
    <t>chr17:45706207:C:T</t>
  </si>
  <si>
    <t>chr17:46192180:C:T</t>
  </si>
  <si>
    <t>chr17:45856213:C:A</t>
  </si>
  <si>
    <t>chr17:45638061:T:C</t>
  </si>
  <si>
    <t>chr17:45950817:T:C</t>
  </si>
  <si>
    <t>chr17:45672614:T:C</t>
  </si>
  <si>
    <t>MAPT</t>
  </si>
  <si>
    <t>chr17:45941153:T:C</t>
  </si>
  <si>
    <t>NSF</t>
  </si>
  <si>
    <t>PLEKHM1</t>
  </si>
  <si>
    <t>chr17:45407537:T:C</t>
  </si>
  <si>
    <t>chr17:45855423:C:T</t>
  </si>
  <si>
    <t>WNT3</t>
  </si>
  <si>
    <t>chr17:46676277:G:T</t>
  </si>
  <si>
    <t>chr17:46703777:C:A</t>
  </si>
  <si>
    <t>chr17:49863303:C:T</t>
  </si>
  <si>
    <t>DLX3</t>
  </si>
  <si>
    <t>chr17:49863260:C:A</t>
  </si>
  <si>
    <t>XYLT2</t>
  </si>
  <si>
    <t>chr17:49872966:T:C</t>
  </si>
  <si>
    <t>chr19:4719431:G:A</t>
  </si>
  <si>
    <t>Peng_2018</t>
  </si>
  <si>
    <t>placenta_naive</t>
  </si>
  <si>
    <t>chr19:4719013:C:G</t>
  </si>
  <si>
    <t>chr19:10355447:C:T</t>
  </si>
  <si>
    <t>chr19:10364976:C:A</t>
  </si>
  <si>
    <t>chr19:10349293:G:A</t>
  </si>
  <si>
    <t>chr19:10351837:C:T</t>
  </si>
  <si>
    <t>chr19:48867352:G:T</t>
  </si>
  <si>
    <t>HSD17B14</t>
  </si>
  <si>
    <t>chr19:48874167:G:A</t>
  </si>
  <si>
    <t>PLEKHA4</t>
  </si>
  <si>
    <t>chr19:48869098:G:A</t>
  </si>
  <si>
    <t>chr19:48898974:C:T</t>
  </si>
  <si>
    <t>monocyte_Pam3CSK4</t>
  </si>
  <si>
    <t>chr19:48874616:G:A</t>
  </si>
  <si>
    <t>TULP2</t>
  </si>
  <si>
    <t>chr19:48895590:A:G</t>
  </si>
  <si>
    <t>chr19:48898891:C:T</t>
  </si>
  <si>
    <t>chr19:48901278:T:G</t>
  </si>
  <si>
    <t>chr19:50379362:T:C</t>
  </si>
  <si>
    <t>KCNC3</t>
  </si>
  <si>
    <t>chr19:50345954:G:A</t>
  </si>
  <si>
    <t>chr19:50354762:C:T</t>
  </si>
  <si>
    <t>chr19:50342447:G:A</t>
  </si>
  <si>
    <t>Nedelec_2016</t>
  </si>
  <si>
    <t>macrophage_Listeria</t>
  </si>
  <si>
    <t>chr19:50348677:C:T</t>
  </si>
  <si>
    <t>macrophage_naive</t>
  </si>
  <si>
    <t>chr19:50343304:A:G</t>
  </si>
  <si>
    <t>monocyte_LPS</t>
  </si>
  <si>
    <t>monocyte_CD16_naive</t>
  </si>
  <si>
    <t>chr19:50350423:A:C</t>
  </si>
  <si>
    <t>chr19:50349573:C:T</t>
  </si>
  <si>
    <t>chr19:50367890:A:G</t>
  </si>
  <si>
    <t>chr19:50369462:G:C</t>
  </si>
  <si>
    <t>chr19:50361464:C:T</t>
  </si>
  <si>
    <t>chr19:50359766:A:G</t>
  </si>
  <si>
    <t>NAPSB</t>
  </si>
  <si>
    <t>chr19:50347798:A:C</t>
  </si>
  <si>
    <t>Brain_Frontal_Cortex_BA9</t>
  </si>
  <si>
    <t>chr19:50344768:G:A</t>
  </si>
  <si>
    <t>chr21:33242905:T:C</t>
  </si>
  <si>
    <t>chr21:33262748:G:GT</t>
  </si>
  <si>
    <t>chr21:33261740:C:G</t>
  </si>
  <si>
    <t>LCL_naive</t>
  </si>
  <si>
    <t>chr21:33262573:G:A</t>
  </si>
  <si>
    <t>chr21:33258828:A:G</t>
  </si>
  <si>
    <t>chr21:33248146:G:A</t>
  </si>
  <si>
    <t>chr21:33259936:C:T</t>
  </si>
  <si>
    <t>fat</t>
  </si>
  <si>
    <t>IL10RB</t>
  </si>
  <si>
    <t>chr21:33234667:GGGTTTGTCT:G</t>
  </si>
  <si>
    <t>chr21:33255469:C:G</t>
  </si>
  <si>
    <t>chr21:33256870:A:G</t>
  </si>
  <si>
    <t>chr21:33254549:C:T</t>
  </si>
  <si>
    <t>chr21:33245738:A:T</t>
  </si>
  <si>
    <t>CD8_T-cell_naive</t>
  </si>
  <si>
    <t>chr21:33216930:CAT:C</t>
  </si>
  <si>
    <t>IL10RB-DT</t>
  </si>
  <si>
    <r>
      <rPr>
        <b/>
        <sz val="10"/>
        <color rgb="FF000000"/>
        <rFont val="Arial, sans-serif"/>
      </rPr>
      <t xml:space="preserve">Supplementary Table 6. PheWAS associations for GWAS lead variants in LD (r2&gt;0.6) with COVID-19 index variants. </t>
    </r>
    <r>
      <rPr>
        <sz val="10"/>
        <color rgb="FF000000"/>
        <rFont val="Arial, sans-serif"/>
      </rPr>
      <t>We report phenotype associations for variants which are lead variants of their respective phenotype and in LD (r2&gt;0.6) with COVID-19 associated SNPs. The associations were retrieved from OpenTargetsGenetics, UK Biobank and FinnGen.</t>
    </r>
  </si>
  <si>
    <t>Tag Variant</t>
  </si>
  <si>
    <t>Tag Variant rsid</t>
  </si>
  <si>
    <t>LD</t>
  </si>
  <si>
    <t>Study ID</t>
  </si>
  <si>
    <t>Trait Reported</t>
  </si>
  <si>
    <t>Trait Category</t>
  </si>
  <si>
    <t>PMID</t>
  </si>
  <si>
    <t>PMID Author</t>
  </si>
  <si>
    <t>N</t>
  </si>
  <si>
    <t>beta (study variant association)</t>
  </si>
  <si>
    <t>Pval (study variant association)</t>
  </si>
  <si>
    <t>1_155203736_G_A</t>
  </si>
  <si>
    <t>1_155164919_G_T</t>
  </si>
  <si>
    <t>rs141942982</t>
  </si>
  <si>
    <t>GCST007430</t>
  </si>
  <si>
    <t>Peak expiratory flow</t>
  </si>
  <si>
    <t>Pulmonary function measurement</t>
  </si>
  <si>
    <t>PMID:30804560</t>
  </si>
  <si>
    <t>Shrine N</t>
  </si>
  <si>
    <t>GCST007431</t>
  </si>
  <si>
    <t>Lung function (FEV1/FVC)</t>
  </si>
  <si>
    <t>6_41522644_G_C</t>
  </si>
  <si>
    <t>6_41522750_A_G</t>
  </si>
  <si>
    <t>rs2495239</t>
  </si>
  <si>
    <t>GCST003605</t>
  </si>
  <si>
    <t>EGFR mutation-positive lung adenocarcinoma</t>
  </si>
  <si>
    <t>Respiratory system</t>
  </si>
  <si>
    <t>PMID:27501781</t>
  </si>
  <si>
    <t>Shiraishi K</t>
  </si>
  <si>
    <t>6_41525674_G_A</t>
  </si>
  <si>
    <t>rs7741164</t>
  </si>
  <si>
    <t>GCST003325</t>
  </si>
  <si>
    <t>Lung cancer</t>
  </si>
  <si>
    <t>PMID:26732429</t>
  </si>
  <si>
    <t>Wang Z</t>
  </si>
  <si>
    <t>9_133273813_T_C</t>
  </si>
  <si>
    <t>9_133271182_C_T</t>
  </si>
  <si>
    <t>rs550057</t>
  </si>
  <si>
    <t>GCST007081</t>
  </si>
  <si>
    <t>Lung function (FVC)</t>
  </si>
  <si>
    <t>PMID:30595370</t>
  </si>
  <si>
    <t>Kichaev G</t>
  </si>
  <si>
    <t>10_79946568_A_G</t>
  </si>
  <si>
    <t>GCST004147</t>
  </si>
  <si>
    <t>Chronic obstructive pulmonary disease</t>
  </si>
  <si>
    <t>PMID:28166215</t>
  </si>
  <si>
    <t>Hobbs BD</t>
  </si>
  <si>
    <t>11_1219991_G_T</t>
  </si>
  <si>
    <t>SAIGE_502</t>
  </si>
  <si>
    <t>Postinflammatory pulmonary fibrosis</t>
  </si>
  <si>
    <t>Uncategorised</t>
  </si>
  <si>
    <t>UKB SAIGE</t>
  </si>
  <si>
    <t>GCST004986</t>
  </si>
  <si>
    <t>Idiopathic pulmonary fibrosis</t>
  </si>
  <si>
    <t>PMID:29066090</t>
  </si>
  <si>
    <t>Allen RJ</t>
  </si>
  <si>
    <t>NEALE2_40001_J841</t>
  </si>
  <si>
    <t>Icd10: j84.1 other interstitial pulmonary diseases with fibrosis | underlying (primary) cause of death</t>
  </si>
  <si>
    <t>UKB Neale v2</t>
  </si>
  <si>
    <t>12_112914354_T_C</t>
  </si>
  <si>
    <t>12_112943571_G_A</t>
  </si>
  <si>
    <t>rs6489882</t>
  </si>
  <si>
    <t>GCST004146</t>
  </si>
  <si>
    <t>Chronic lymphocytic leukemia</t>
  </si>
  <si>
    <t>Hematologic</t>
  </si>
  <si>
    <t>PMID:28165464</t>
  </si>
  <si>
    <t>Law PJ</t>
  </si>
  <si>
    <t>12_112936943_C_T</t>
  </si>
  <si>
    <t>17_45707983_T_C</t>
  </si>
  <si>
    <t>17_45447800_C_CT</t>
  </si>
  <si>
    <t>rs373607110</t>
  </si>
  <si>
    <t>NEALE2_30000_raw</t>
  </si>
  <si>
    <t>White blood cell (leukocyte) count</t>
  </si>
  <si>
    <t>Hematological measurement</t>
  </si>
  <si>
    <t>17_45680750_AAAAG_A</t>
  </si>
  <si>
    <t>rs1428201696</t>
  </si>
  <si>
    <t>NEALE2_3064_raw</t>
  </si>
  <si>
    <t>Peak expiratory flow (pef)</t>
  </si>
  <si>
    <t>17_45941033_A_G</t>
  </si>
  <si>
    <t>rs62061733</t>
  </si>
  <si>
    <t>GCST007065</t>
  </si>
  <si>
    <t>Eosinophil counts</t>
  </si>
  <si>
    <t>17_45960841_CAAA_C</t>
  </si>
  <si>
    <t>rs1364364714</t>
  </si>
  <si>
    <t>NEALE2_30180_raw</t>
  </si>
  <si>
    <t>Lymphocyte percentage</t>
  </si>
  <si>
    <t>17_45979401_G_A</t>
  </si>
  <si>
    <t>rs1981997</t>
  </si>
  <si>
    <t>GCST001968</t>
  </si>
  <si>
    <t>Interstitial lung disease</t>
  </si>
  <si>
    <t>PMID:23583980</t>
  </si>
  <si>
    <t>Fingerlin TE</t>
  </si>
  <si>
    <t>17_45608332_A_G</t>
  </si>
  <si>
    <t>rs444967</t>
  </si>
  <si>
    <t>GCST006481_4</t>
  </si>
  <si>
    <t>Lung function (FEV1) [EA]</t>
  </si>
  <si>
    <t>PMID:30061609</t>
  </si>
  <si>
    <t>Wyss AB</t>
  </si>
  <si>
    <t>17_45618793_A_T</t>
  </si>
  <si>
    <t>rs675600</t>
  </si>
  <si>
    <t>GCST004629</t>
  </si>
  <si>
    <t>Neutrophil count</t>
  </si>
  <si>
    <t>PMID:27863252</t>
  </si>
  <si>
    <t>Astle WJ</t>
  </si>
  <si>
    <t>17_46006036_G_A</t>
  </si>
  <si>
    <t>rs1991556</t>
  </si>
  <si>
    <t>17_46115224_T_A</t>
  </si>
  <si>
    <t>rs35524223</t>
  </si>
  <si>
    <t>GCST004183</t>
  </si>
  <si>
    <t>Lung function (FEV1)</t>
  </si>
  <si>
    <t>PMID:28166213</t>
  </si>
  <si>
    <t>Wain LV</t>
  </si>
  <si>
    <t>GCST004184</t>
  </si>
  <si>
    <t>17_45846834_C_G</t>
  </si>
  <si>
    <t>rs12373142</t>
  </si>
  <si>
    <t>GCST007692</t>
  </si>
  <si>
    <t>PMID:30804561</t>
  </si>
  <si>
    <t>Sakornsakolpat P</t>
  </si>
  <si>
    <t>17_45862655_G_A</t>
  </si>
  <si>
    <t>rs79412431</t>
  </si>
  <si>
    <t>GCST007429</t>
  </si>
  <si>
    <t>GCST007432</t>
  </si>
  <si>
    <t>FEV1</t>
  </si>
  <si>
    <t>19_4719431_G_A</t>
  </si>
  <si>
    <t>19_4717660_A_G</t>
  </si>
  <si>
    <t>rs12610495</t>
  </si>
  <si>
    <t>19_10355447_C_T</t>
  </si>
  <si>
    <t>19_10349293_G_A</t>
  </si>
  <si>
    <t>rs35251378</t>
  </si>
  <si>
    <t>GCST004627</t>
  </si>
  <si>
    <t>Lymphocyte counts</t>
  </si>
  <si>
    <t>NEALE2_30200_raw</t>
  </si>
  <si>
    <t>Neutrophill percentage</t>
  </si>
  <si>
    <t>19_10414505_G_A</t>
  </si>
  <si>
    <t>rs35164067</t>
  </si>
  <si>
    <t>GCST003043</t>
  </si>
  <si>
    <t>Inflammatory bowel disease [EA]</t>
  </si>
  <si>
    <t>Immune system</t>
  </si>
  <si>
    <t>PMID:26192919</t>
  </si>
  <si>
    <t>Liu JZ</t>
  </si>
  <si>
    <t>19_48867352_G_T</t>
  </si>
  <si>
    <t>19_48867053_C_T</t>
  </si>
  <si>
    <t>rs56104184</t>
  </si>
  <si>
    <t>GCST004619</t>
  </si>
  <si>
    <t>Reticulocyte fraction of red cells</t>
  </si>
  <si>
    <t>1_155197995_A_G</t>
  </si>
  <si>
    <t>rs41264915</t>
  </si>
  <si>
    <t>GCST007080</t>
  </si>
  <si>
    <t>1_155202934_T_C</t>
  </si>
  <si>
    <t>rs35154152</t>
  </si>
  <si>
    <t>NEALE2_23099_raw</t>
  </si>
  <si>
    <t>Body fat percentage</t>
  </si>
  <si>
    <t>Anthropometric measurement</t>
  </si>
  <si>
    <t>1_155228473_CG_C</t>
  </si>
  <si>
    <t>rs112935939</t>
  </si>
  <si>
    <t>NEALE2_46_raw</t>
  </si>
  <si>
    <t>Hand grip strength (left)</t>
  </si>
  <si>
    <t>6_31153455_T_C</t>
  </si>
  <si>
    <t>6_31138682_C_A</t>
  </si>
  <si>
    <t>rs1265097</t>
  </si>
  <si>
    <t>GCST002647</t>
  </si>
  <si>
    <t>Height</t>
  </si>
  <si>
    <t>PMID:25282103</t>
  </si>
  <si>
    <t>Wood AR</t>
  </si>
  <si>
    <t>6_31335547_A_G</t>
  </si>
  <si>
    <t>rs114444221</t>
  </si>
  <si>
    <t>GCST007800</t>
  </si>
  <si>
    <t>Asthma (childhood onset)</t>
  </si>
  <si>
    <t>PMID:30929738</t>
  </si>
  <si>
    <t>Ferreira MAR</t>
  </si>
  <si>
    <t>6_33076153_A_G</t>
  </si>
  <si>
    <t>6_33065245_A_G</t>
  </si>
  <si>
    <t>rs3077</t>
  </si>
  <si>
    <t>GCST002879</t>
  </si>
  <si>
    <t>Chronic hepatitis B infection</t>
  </si>
  <si>
    <t>Endocrine system</t>
  </si>
  <si>
    <t>PMID:25802187</t>
  </si>
  <si>
    <t>Jiang DK</t>
  </si>
  <si>
    <t>GCST002068</t>
  </si>
  <si>
    <t>PMID:23760081</t>
  </si>
  <si>
    <t>Kim YJ</t>
  </si>
  <si>
    <t>GCST001150</t>
  </si>
  <si>
    <t>Hepatitis B</t>
  </si>
  <si>
    <t>PMID:21750111</t>
  </si>
  <si>
    <t>Mbarek H</t>
  </si>
  <si>
    <t>GCST001582</t>
  </si>
  <si>
    <t>Hepatitis B (viral clearance) [Clearance of HBV]</t>
  </si>
  <si>
    <t>PMID:22737229</t>
  </si>
  <si>
    <t>Nishida N</t>
  </si>
  <si>
    <t>GCST001582_2</t>
  </si>
  <si>
    <t>Hepatitis B (viral clearance) [Protective effects against CHB]</t>
  </si>
  <si>
    <t>6_33066047_C_T</t>
  </si>
  <si>
    <t>rs111789468</t>
  </si>
  <si>
    <t>6_33075103_A_G</t>
  </si>
  <si>
    <t>rs987870</t>
  </si>
  <si>
    <t>GCST001156_2</t>
  </si>
  <si>
    <t>Systemic sclerosis [ATA positive]</t>
  </si>
  <si>
    <t>Cardiovascular</t>
  </si>
  <si>
    <t>PMID:21779181</t>
  </si>
  <si>
    <t>Gorlova O</t>
  </si>
  <si>
    <t>GCST003326</t>
  </si>
  <si>
    <t>Adenocarcinoma</t>
  </si>
  <si>
    <t>GCST008836_2</t>
  </si>
  <si>
    <t>Lung adenocarcinoma [East Asian]</t>
  </si>
  <si>
    <t>PMID:31326317</t>
  </si>
  <si>
    <t>Dai J</t>
  </si>
  <si>
    <t>GCST008834_3</t>
  </si>
  <si>
    <t>Non-small cell lung cancer [East Asian]</t>
  </si>
  <si>
    <t>6_41529297_C_A</t>
  </si>
  <si>
    <t>rs1853837</t>
  </si>
  <si>
    <t>GCST008834</t>
  </si>
  <si>
    <t>Non-small cell lung cancer</t>
  </si>
  <si>
    <t>9_133257521_T_TC</t>
  </si>
  <si>
    <t>rs8176719</t>
  </si>
  <si>
    <t>GCST007445_2</t>
  </si>
  <si>
    <t>Factor VIII levels [EA]</t>
  </si>
  <si>
    <t>Coagulation factor measurement</t>
  </si>
  <si>
    <t>PMID:30586737</t>
  </si>
  <si>
    <t>Sabater-Lleal M</t>
  </si>
  <si>
    <t>GCST007445</t>
  </si>
  <si>
    <t>Factor VIII levels</t>
  </si>
  <si>
    <t>9_133263862_C_A</t>
  </si>
  <si>
    <t>rs657152</t>
  </si>
  <si>
    <t>GCST002364_6</t>
  </si>
  <si>
    <t>Urinary metabolites (H-NMR features) [1.2975, Unknown]</t>
  </si>
  <si>
    <t>Metabolite measurement</t>
  </si>
  <si>
    <t>PMID:24586186</t>
  </si>
  <si>
    <t>Rueedi R</t>
  </si>
  <si>
    <t>GCST000694</t>
  </si>
  <si>
    <t>Phytosterol levels [campesterol]</t>
  </si>
  <si>
    <t>Phytosterol measurement</t>
  </si>
  <si>
    <t>PMID:20529992</t>
  </si>
  <si>
    <t>Teupser D</t>
  </si>
  <si>
    <t>GCST002214</t>
  </si>
  <si>
    <t>Serum alkaline phosphatase levels</t>
  </si>
  <si>
    <t>Bone measurement</t>
  </si>
  <si>
    <t>PMID:24094242</t>
  </si>
  <si>
    <t>Li J</t>
  </si>
  <si>
    <t>GCST001856_7</t>
  </si>
  <si>
    <t>Thyroid hormone levels [TSH]</t>
  </si>
  <si>
    <t>Hormone measurement</t>
  </si>
  <si>
    <t>PMID:23408906</t>
  </si>
  <si>
    <t>Porcu E</t>
  </si>
  <si>
    <t>GCST000248_2</t>
  </si>
  <si>
    <t>Liver enzyme levels [ALP]</t>
  </si>
  <si>
    <t>PMID:18940312</t>
  </si>
  <si>
    <t>Yuan X</t>
  </si>
  <si>
    <t>GCST001762_62</t>
  </si>
  <si>
    <t>Obesity-related traits [IL6 ]</t>
  </si>
  <si>
    <t>Inflammatory biomarker measurement</t>
  </si>
  <si>
    <t>PMID:23251661</t>
  </si>
  <si>
    <t>Comuzzie AG</t>
  </si>
  <si>
    <t>GCST004382</t>
  </si>
  <si>
    <t>Gastric parietal cell autoantibody levels in type 1 diabetes</t>
  </si>
  <si>
    <t>PMID:21829393</t>
  </si>
  <si>
    <t>Plagnol V</t>
  </si>
  <si>
    <t>9_133264504_GAAACTGCC_G</t>
  </si>
  <si>
    <t>rs782134971</t>
  </si>
  <si>
    <t>NEALE2_30270_raw</t>
  </si>
  <si>
    <t>Mean sphered cell volume</t>
  </si>
  <si>
    <t>NEALE2_30010_raw</t>
  </si>
  <si>
    <t>Red blood cell (erythrocyte) count</t>
  </si>
  <si>
    <t>NEALE2_30260_raw</t>
  </si>
  <si>
    <t>Mean reticulocyte volume</t>
  </si>
  <si>
    <t>9_133266942_G_A</t>
  </si>
  <si>
    <t>rs643434</t>
  </si>
  <si>
    <t>GCST007614</t>
  </si>
  <si>
    <t>C-reactive protein levels</t>
  </si>
  <si>
    <t>PMID:30388399</t>
  </si>
  <si>
    <t>Ligthart S</t>
  </si>
  <si>
    <t>GCST001385_3</t>
  </si>
  <si>
    <t>Inflammatory biomarkers [IL-6]</t>
  </si>
  <si>
    <t>PMID:22291609</t>
  </si>
  <si>
    <t>Naitza S</t>
  </si>
  <si>
    <t>GCST001798_10</t>
  </si>
  <si>
    <t>End-stage coagulation [vWF]</t>
  </si>
  <si>
    <t>PMID:23381943</t>
  </si>
  <si>
    <t>Williams FM</t>
  </si>
  <si>
    <t>9_133267960_C_T</t>
  </si>
  <si>
    <t>rs545971</t>
  </si>
  <si>
    <t>NEALE2_6152_5</t>
  </si>
  <si>
    <t>Blood clot in the leg (dvt) | blood clot, dvt, bronchitis, emphysema, asthma, rhinitis, eczema, allergy diagnosed by doctor</t>
  </si>
  <si>
    <t>NEALE2_20002_1094</t>
  </si>
  <si>
    <t>Deep venous thrombosis (dvt) | non-cancer illness code, self-reported</t>
  </si>
  <si>
    <t>9_133268030_A_G</t>
  </si>
  <si>
    <t>rs612169</t>
  </si>
  <si>
    <t>GCST004365_384</t>
  </si>
  <si>
    <t>Blood protein levels [von Willebrand factor]</t>
  </si>
  <si>
    <t>PMID:28240269</t>
  </si>
  <si>
    <t>Suhre K</t>
  </si>
  <si>
    <t>GCST001217_17</t>
  </si>
  <si>
    <t>Metabolic traits [SM-8 + 3 other traits]</t>
  </si>
  <si>
    <t>PMID:21886157</t>
  </si>
  <si>
    <t>9_133269461_C_T</t>
  </si>
  <si>
    <t>rs491626</t>
  </si>
  <si>
    <t>GCST006014</t>
  </si>
  <si>
    <t>Creatine kinase levels</t>
  </si>
  <si>
    <t>Cardiovascular measurement</t>
  </si>
  <si>
    <t>PMID:29403010</t>
  </si>
  <si>
    <t>Kanai M</t>
  </si>
  <si>
    <t>9_133270015_C_A</t>
  </si>
  <si>
    <t>rs9411378</t>
  </si>
  <si>
    <t>NEALE2_3147_raw</t>
  </si>
  <si>
    <t>Heel quantitative ultrasound index (qui), direct entry</t>
  </si>
  <si>
    <t>NEALE2_78_raw</t>
  </si>
  <si>
    <t>Heel bone mineral density (bmd) t-score, automated</t>
  </si>
  <si>
    <t>NEALE2_30250_raw</t>
  </si>
  <si>
    <t>Reticulocyte count</t>
  </si>
  <si>
    <t>NEALE2_3148_raw</t>
  </si>
  <si>
    <t>Heel bone mineral density (bmd)</t>
  </si>
  <si>
    <t>9_133270584_AAGAAGGGAAATTAATAAATATT_A</t>
  </si>
  <si>
    <t>rs782819119</t>
  </si>
  <si>
    <t>NEALE2_30190_raw</t>
  </si>
  <si>
    <t>Monocyte percentage</t>
  </si>
  <si>
    <t>NEALE2_30130_raw</t>
  </si>
  <si>
    <t>Monocyte count</t>
  </si>
  <si>
    <t>9_133271018_TAAGAC_T</t>
  </si>
  <si>
    <t>rs782455289</t>
  </si>
  <si>
    <t>NEALE2_23129_raw</t>
  </si>
  <si>
    <t>Trunk fat-free mass</t>
  </si>
  <si>
    <t>NEALE2_23130_raw</t>
  </si>
  <si>
    <t>Trunk predicted mass</t>
  </si>
  <si>
    <t>NEALE2_23125_raw</t>
  </si>
  <si>
    <t>Arm fat-free mass (left)</t>
  </si>
  <si>
    <t>NEALE2_23122_raw</t>
  </si>
  <si>
    <t>Arm predicted mass (right)</t>
  </si>
  <si>
    <t>GCST002898</t>
  </si>
  <si>
    <t>LDL cholesterol</t>
  </si>
  <si>
    <t>PMID:25961943</t>
  </si>
  <si>
    <t>Surakka I</t>
  </si>
  <si>
    <t>GCST007069</t>
  </si>
  <si>
    <t>Red blood cell count</t>
  </si>
  <si>
    <t>GCST007143_5</t>
  </si>
  <si>
    <t>Total cholesterol levels [Hispanic]</t>
  </si>
  <si>
    <t>Lipid or lipoprotein measurement</t>
  </si>
  <si>
    <t>PMID:29507422</t>
  </si>
  <si>
    <t>Hoffmann TJ</t>
  </si>
  <si>
    <t>NEALE2_6177_1</t>
  </si>
  <si>
    <t>Cholesterol lowering medication | medication for cholesterol, blood pressure or diabetes</t>
  </si>
  <si>
    <t>NEALE2_30070_raw</t>
  </si>
  <si>
    <t>Red blood cell (erythrocyte) distribution width</t>
  </si>
  <si>
    <t>9_133273680_CA_C</t>
  </si>
  <si>
    <t>rs781822643</t>
  </si>
  <si>
    <t>GCST005013</t>
  </si>
  <si>
    <t>Childhood ear infection</t>
  </si>
  <si>
    <t>Susceptibility to infectious disease measurement</t>
  </si>
  <si>
    <t>PMID:28928442</t>
  </si>
  <si>
    <t>Tian C</t>
  </si>
  <si>
    <t>GCST003991</t>
  </si>
  <si>
    <t>PMID:27182965</t>
  </si>
  <si>
    <t>Pickrell JK</t>
  </si>
  <si>
    <t>GCST004365_19</t>
  </si>
  <si>
    <t>Blood protein levels [CD209 antigen]</t>
  </si>
  <si>
    <t>Protein measurement</t>
  </si>
  <si>
    <t>SAIGE_451</t>
  </si>
  <si>
    <t>Phlebitis and thrombophlebitis</t>
  </si>
  <si>
    <t>GCST000456</t>
  </si>
  <si>
    <t>Pancreatic cancer</t>
  </si>
  <si>
    <t>PMID:19648918</t>
  </si>
  <si>
    <t>Amundadottir L</t>
  </si>
  <si>
    <t>NEALE2_23121_raw</t>
  </si>
  <si>
    <t>Arm fat-free mass (right)</t>
  </si>
  <si>
    <t>GCST005414</t>
  </si>
  <si>
    <t>Type 2 diabetes</t>
  </si>
  <si>
    <t>PMID:29358691</t>
  </si>
  <si>
    <t>Bonas-Guarch S</t>
  </si>
  <si>
    <t>GCST003540_2</t>
  </si>
  <si>
    <t>Clinical laboratory measurements [alkaline phosphatase]</t>
  </si>
  <si>
    <t>PMID:27897004</t>
  </si>
  <si>
    <t>Verma SS</t>
  </si>
  <si>
    <t>SAIGE_562_1</t>
  </si>
  <si>
    <t>Diverticulosis</t>
  </si>
  <si>
    <t>NEALE2_23119_raw</t>
  </si>
  <si>
    <t>Arm fat percentage (right)</t>
  </si>
  <si>
    <t>GCST001253</t>
  </si>
  <si>
    <t>Venous thromboembolism</t>
  </si>
  <si>
    <t>PMID:21980494</t>
  </si>
  <si>
    <t>Germain M</t>
  </si>
  <si>
    <t>NEALE2_23127_raw</t>
  </si>
  <si>
    <t>Trunk fat percentage</t>
  </si>
  <si>
    <t>SAIGE_562</t>
  </si>
  <si>
    <t>Diverticulosis and diverticulitis</t>
  </si>
  <si>
    <t>Digestive system</t>
  </si>
  <si>
    <t>GCST004598</t>
  </si>
  <si>
    <t>vWF levels in ischaemic stroke and hyperhomocysteinaemia</t>
  </si>
  <si>
    <t>Amino acid measurement</t>
  </si>
  <si>
    <t>PMID:28495826</t>
  </si>
  <si>
    <t>Williams SR</t>
  </si>
  <si>
    <t>GCST002991</t>
  </si>
  <si>
    <t>PMID:26098869</t>
  </si>
  <si>
    <t>Childs EJ</t>
  </si>
  <si>
    <t>GCST000354</t>
  </si>
  <si>
    <t>PMID:19278955</t>
  </si>
  <si>
    <t>Tregouet DA</t>
  </si>
  <si>
    <t>SAIGE_451_2</t>
  </si>
  <si>
    <t>Phlebitis and thrombophlebitis of lower extremities</t>
  </si>
  <si>
    <t>GCST001982</t>
  </si>
  <si>
    <t>Graves' disease</t>
  </si>
  <si>
    <t>PMID:23612905</t>
  </si>
  <si>
    <t>Zhao SX</t>
  </si>
  <si>
    <t>GCST008111</t>
  </si>
  <si>
    <t>Insulin disposition index</t>
  </si>
  <si>
    <t>Diabetes mellitus biomarker</t>
  </si>
  <si>
    <t>PMID:23263489</t>
  </si>
  <si>
    <t>Huyghe JR</t>
  </si>
  <si>
    <t>GCST001433_2</t>
  </si>
  <si>
    <t>Duodenal ulcer [Recessive]</t>
  </si>
  <si>
    <t>PMID:22387998</t>
  </si>
  <si>
    <t>Tanikawa C</t>
  </si>
  <si>
    <t>NEALE2_23110_raw</t>
  </si>
  <si>
    <t>Impedance of arm (left)</t>
  </si>
  <si>
    <t>GCST005434_2</t>
  </si>
  <si>
    <t>Pancreatic cancer [EA]</t>
  </si>
  <si>
    <t>PMID:29422604</t>
  </si>
  <si>
    <t>Klein AP</t>
  </si>
  <si>
    <t>NEALE2_23109_raw</t>
  </si>
  <si>
    <t>Impedance of arm (right)</t>
  </si>
  <si>
    <t>GCST000189_40</t>
  </si>
  <si>
    <t>Protein quantitative trait loci [TNFA]</t>
  </si>
  <si>
    <t>PMID:18464913</t>
  </si>
  <si>
    <t>Melzer D</t>
  </si>
  <si>
    <t>GCST008474</t>
  </si>
  <si>
    <t>Peripheral artery disease</t>
  </si>
  <si>
    <t>PMID:31285632</t>
  </si>
  <si>
    <t>Klarin D</t>
  </si>
  <si>
    <t>9_133274084_T_C</t>
  </si>
  <si>
    <t>rs529565</t>
  </si>
  <si>
    <t>GCST002808</t>
  </si>
  <si>
    <t>PMID:25772935</t>
  </si>
  <si>
    <t>SAIGE_455</t>
  </si>
  <si>
    <t>Hemorrhoids</t>
  </si>
  <si>
    <t>GCST003390</t>
  </si>
  <si>
    <t>Thrombosis</t>
  </si>
  <si>
    <t>PMID:26908601</t>
  </si>
  <si>
    <t>Hinds DA</t>
  </si>
  <si>
    <t>GCST001974</t>
  </si>
  <si>
    <t>PMID:24429156</t>
  </si>
  <si>
    <t>Noth I</t>
  </si>
  <si>
    <t>17_46169258_C_A</t>
  </si>
  <si>
    <t>GCST007461</t>
  </si>
  <si>
    <t>Alcohol consumption (drinks per week)</t>
  </si>
  <si>
    <t>Alcohol consumption measurement</t>
  </si>
  <si>
    <t>PMID:30643251</t>
  </si>
  <si>
    <t>Liu M</t>
  </si>
  <si>
    <t>17_46187826_AT_A</t>
  </si>
  <si>
    <t>rs536720533</t>
  </si>
  <si>
    <t>NEALE2_3062_raw</t>
  </si>
  <si>
    <t>Forced vital capacity (fvc)</t>
  </si>
  <si>
    <t>17_46206691_C_T</t>
  </si>
  <si>
    <t>rs2696457</t>
  </si>
  <si>
    <t>GCST006950</t>
  </si>
  <si>
    <t>Feeling worry</t>
  </si>
  <si>
    <t>Mental or behavioural disorder biomarker</t>
  </si>
  <si>
    <t>PMID:29500382</t>
  </si>
  <si>
    <t>Nagel M</t>
  </si>
  <si>
    <t>17_45638863_G_T</t>
  </si>
  <si>
    <t>rs372494195</t>
  </si>
  <si>
    <t>GCST004601</t>
  </si>
  <si>
    <t>17_45641777_A_G</t>
  </si>
  <si>
    <t>rs393152</t>
  </si>
  <si>
    <t>GCST000528</t>
  </si>
  <si>
    <t>Parkinson's disease</t>
  </si>
  <si>
    <t>Nervous system</t>
  </si>
  <si>
    <t>PMID:19915575</t>
  </si>
  <si>
    <t>Simon-Sanchez J</t>
  </si>
  <si>
    <t>GCST002971</t>
  </si>
  <si>
    <t>Corticobasal degeneration</t>
  </si>
  <si>
    <t>PMID:26077951</t>
  </si>
  <si>
    <t>Kouri N</t>
  </si>
  <si>
    <t>17_45900461_C_T</t>
  </si>
  <si>
    <t>rs1864325</t>
  </si>
  <si>
    <t>GCST001482</t>
  </si>
  <si>
    <t>Lumbar spine bone mineral density</t>
  </si>
  <si>
    <t>PMID:22504420</t>
  </si>
  <si>
    <t>Estrada K</t>
  </si>
  <si>
    <t>17_45913906_A_G</t>
  </si>
  <si>
    <t>rs17563986</t>
  </si>
  <si>
    <t>GCST005141</t>
  </si>
  <si>
    <t>Cognitive ability (MTAG)</t>
  </si>
  <si>
    <t>Self reported educational attainment</t>
  </si>
  <si>
    <t>PMID:29186694</t>
  </si>
  <si>
    <t>Lam M</t>
  </si>
  <si>
    <t>17_45397302_C_G</t>
  </si>
  <si>
    <t>rs62064598</t>
  </si>
  <si>
    <t>GCST007709</t>
  </si>
  <si>
    <t>General factor of neuroticism</t>
  </si>
  <si>
    <t>PMID:30867560</t>
  </si>
  <si>
    <t>Hill WD</t>
  </si>
  <si>
    <t>17_45411426_T_C</t>
  </si>
  <si>
    <t>rs62064641</t>
  </si>
  <si>
    <t>GCST007070</t>
  </si>
  <si>
    <t>White blood cell count</t>
  </si>
  <si>
    <t>17_45434069_C_A</t>
  </si>
  <si>
    <t>rs34465449</t>
  </si>
  <si>
    <t>GCST005327</t>
  </si>
  <si>
    <t>Neuroticism</t>
  </si>
  <si>
    <t>PMID:29292387</t>
  </si>
  <si>
    <t>Turley P</t>
  </si>
  <si>
    <t>17_45439036_A_G</t>
  </si>
  <si>
    <t>rs17631303</t>
  </si>
  <si>
    <t>GCST001917</t>
  </si>
  <si>
    <t>Ovarian cancer in BRCA1 mutation carriers</t>
  </si>
  <si>
    <t>Disease of genitourinary system</t>
  </si>
  <si>
    <t>PMID:23544013</t>
  </si>
  <si>
    <t>Couch FJ</t>
  </si>
  <si>
    <t>17_45914149_T_G</t>
  </si>
  <si>
    <t>rs62056842</t>
  </si>
  <si>
    <t>GCST003677</t>
  </si>
  <si>
    <t>Educational attainment (college completion)</t>
  </si>
  <si>
    <t>PMID:27225129</t>
  </si>
  <si>
    <t>Okbay A</t>
  </si>
  <si>
    <t>GCST003676</t>
  </si>
  <si>
    <t>Educational attainment (years of education)</t>
  </si>
  <si>
    <t>17_45651010_G_A</t>
  </si>
  <si>
    <t>rs417968</t>
  </si>
  <si>
    <t>GCST007037</t>
  </si>
  <si>
    <t>17_45654353_A_C</t>
  </si>
  <si>
    <t>rs241036</t>
  </si>
  <si>
    <t>GCST007078</t>
  </si>
  <si>
    <t>Menarche (age at onset)</t>
  </si>
  <si>
    <t>Temporal measurement</t>
  </si>
  <si>
    <t>17_45663199_G_T</t>
  </si>
  <si>
    <t>rs1724409</t>
  </si>
  <si>
    <t>GCST008522</t>
  </si>
  <si>
    <t>Bitter alcoholic beverage consumption</t>
  </si>
  <si>
    <t>Measurement</t>
  </si>
  <si>
    <t>PMID:31046077</t>
  </si>
  <si>
    <t>Zhong VW</t>
  </si>
  <si>
    <t>NEALE2_23106_raw</t>
  </si>
  <si>
    <t>Impedance of whole body</t>
  </si>
  <si>
    <t>17_45917282_C_T</t>
  </si>
  <si>
    <t>rs17649553</t>
  </si>
  <si>
    <t>GCST004902</t>
  </si>
  <si>
    <t>PMID:28892059</t>
  </si>
  <si>
    <t>Chang D</t>
  </si>
  <si>
    <t>GCST002544</t>
  </si>
  <si>
    <t>PMID:25064009</t>
  </si>
  <si>
    <t>Nalls MA</t>
  </si>
  <si>
    <t>17_45929235_T_C</t>
  </si>
  <si>
    <t>rs17564829</t>
  </si>
  <si>
    <t>GCST005581</t>
  </si>
  <si>
    <t>Primary biliary cirrhosis</t>
  </si>
  <si>
    <t>PMID:22961000</t>
  </si>
  <si>
    <t>17_45465717_T_A</t>
  </si>
  <si>
    <t>rs7219532</t>
  </si>
  <si>
    <t>17_45477887_A_G</t>
  </si>
  <si>
    <t>rs56192752</t>
  </si>
  <si>
    <t>GCST006442_2</t>
  </si>
  <si>
    <t>Educational attainment (years of education) [conditional-joint]</t>
  </si>
  <si>
    <t>PMID:30038396</t>
  </si>
  <si>
    <t>Lee JJ</t>
  </si>
  <si>
    <t>17_45486856_T_G</t>
  </si>
  <si>
    <t>rs9899111</t>
  </si>
  <si>
    <t>GCST005835</t>
  </si>
  <si>
    <t>Remission after SSRI treatment in MDD or neuroticism</t>
  </si>
  <si>
    <t>PMID:29559929</t>
  </si>
  <si>
    <t>Amare AT</t>
  </si>
  <si>
    <t>17_45677484_T_C</t>
  </si>
  <si>
    <t>rs62055691</t>
  </si>
  <si>
    <t>GCST008811</t>
  </si>
  <si>
    <t>PMID:30679032</t>
  </si>
  <si>
    <t>Brazel DM</t>
  </si>
  <si>
    <t>NEALE2_6138_1</t>
  </si>
  <si>
    <t>College or university degree | qualifications</t>
  </si>
  <si>
    <t>17_45938080_A_G</t>
  </si>
  <si>
    <t>rs12150229</t>
  </si>
  <si>
    <t>GCST007986</t>
  </si>
  <si>
    <t>Ease of getting up in the morning</t>
  </si>
  <si>
    <t>Sleep measurement</t>
  </si>
  <si>
    <t>PMID:30804565</t>
  </si>
  <si>
    <t>Jansen PR</t>
  </si>
  <si>
    <t>17_45489971_C_G</t>
  </si>
  <si>
    <t>rs1879586</t>
  </si>
  <si>
    <t>GCST004462</t>
  </si>
  <si>
    <t>Epithelial ovarian cancer</t>
  </si>
  <si>
    <t>PMID:28346442</t>
  </si>
  <si>
    <t>Phelan CM</t>
  </si>
  <si>
    <t>GCST004415</t>
  </si>
  <si>
    <t>Invasive epithelial ovarian cancer</t>
  </si>
  <si>
    <t>GCST004480</t>
  </si>
  <si>
    <t>High-grade serous ovarian cancer</t>
  </si>
  <si>
    <t>GCST004478</t>
  </si>
  <si>
    <t>Serous invasive ovarian cancer</t>
  </si>
  <si>
    <t>17_45491879_T_A</t>
  </si>
  <si>
    <t>rs113322852</t>
  </si>
  <si>
    <t>GCST007339</t>
  </si>
  <si>
    <t>PMID:30643256</t>
  </si>
  <si>
    <t>Baselmans BML</t>
  </si>
  <si>
    <t>17_45681532_A_G</t>
  </si>
  <si>
    <t>rs57222984</t>
  </si>
  <si>
    <t>GCST007985</t>
  </si>
  <si>
    <t>Snoring</t>
  </si>
  <si>
    <t>17_45701314_T_A</t>
  </si>
  <si>
    <t>rs17688916</t>
  </si>
  <si>
    <t>GCST007560</t>
  </si>
  <si>
    <t>Sleep duration (long sleep)</t>
  </si>
  <si>
    <t>PMID:30846698</t>
  </si>
  <si>
    <t>Dashti HS</t>
  </si>
  <si>
    <t>17_45941737_T_G</t>
  </si>
  <si>
    <t>rs112568425</t>
  </si>
  <si>
    <t>NEALE2_1170</t>
  </si>
  <si>
    <t>Getting up in morning</t>
  </si>
  <si>
    <t>NEALE2_30280_raw</t>
  </si>
  <si>
    <t>Immature reticulocyte fraction</t>
  </si>
  <si>
    <t>17_45947383_CT_C</t>
  </si>
  <si>
    <t>rs201808842</t>
  </si>
  <si>
    <t>NEALE2_1299</t>
  </si>
  <si>
    <t>Salad / raw vegetable intake</t>
  </si>
  <si>
    <t>Diet measurement</t>
  </si>
  <si>
    <t>17_45492543_T_C</t>
  </si>
  <si>
    <t>rs62065449</t>
  </si>
  <si>
    <t>GCST006570</t>
  </si>
  <si>
    <t>Cognitive performance (MTAG) [MTAG]</t>
  </si>
  <si>
    <t>Cognitive function measurement</t>
  </si>
  <si>
    <t>GCST006569</t>
  </si>
  <si>
    <t>Self-reported math ability (MTAG) [MTAG]</t>
  </si>
  <si>
    <t>Biological process</t>
  </si>
  <si>
    <t>GCST006572</t>
  </si>
  <si>
    <t>Cognitive performance</t>
  </si>
  <si>
    <t>17_45496053_C_T</t>
  </si>
  <si>
    <t>rs62065453</t>
  </si>
  <si>
    <t>NEALE2_30210_raw</t>
  </si>
  <si>
    <t>Eosinophill percentage</t>
  </si>
  <si>
    <t>17_45706224_G_A</t>
  </si>
  <si>
    <t>rs62056908</t>
  </si>
  <si>
    <t>NEALE2_2375</t>
  </si>
  <si>
    <t>Relative age of first facial hair</t>
  </si>
  <si>
    <t>GCST008675</t>
  </si>
  <si>
    <t>Maximum habitual alcohol consumption</t>
  </si>
  <si>
    <t>PMID:31151762</t>
  </si>
  <si>
    <t>Gelernter J</t>
  </si>
  <si>
    <t>17_45948522_C_A</t>
  </si>
  <si>
    <t>rs242559</t>
  </si>
  <si>
    <t>GCST006269</t>
  </si>
  <si>
    <t>General cognitive ability</t>
  </si>
  <si>
    <t>PMID:29844566</t>
  </si>
  <si>
    <t>Davies G</t>
  </si>
  <si>
    <t>17_45961419_A_G</t>
  </si>
  <si>
    <t>rs62063281</t>
  </si>
  <si>
    <t>GCST007326</t>
  </si>
  <si>
    <t>Number of sexual partners</t>
  </si>
  <si>
    <t>PMID:30643258</t>
  </si>
  <si>
    <t>Karlsson Linner R</t>
  </si>
  <si>
    <t>SAIGE_740_1</t>
  </si>
  <si>
    <t>Osteoarthritis; localized</t>
  </si>
  <si>
    <t>Musculoskeletal system</t>
  </si>
  <si>
    <t>GCST007091</t>
  </si>
  <si>
    <t>Osteoarthritis (hip)</t>
  </si>
  <si>
    <t>PMID:30664745</t>
  </si>
  <si>
    <t>Tachmazidou I</t>
  </si>
  <si>
    <t>17_45577102_C_T</t>
  </si>
  <si>
    <t>rs62064364</t>
  </si>
  <si>
    <t>GCST006976</t>
  </si>
  <si>
    <t>Macular thickness</t>
  </si>
  <si>
    <t>Eye measurement</t>
  </si>
  <si>
    <t>PMID:30535121</t>
  </si>
  <si>
    <t>Gao XR</t>
  </si>
  <si>
    <t>17_45586477_C_T</t>
  </si>
  <si>
    <t>NEALE2_20533</t>
  </si>
  <si>
    <t>Trouble falling asleep</t>
  </si>
  <si>
    <t>17_45589126_C_T</t>
  </si>
  <si>
    <t>rs112010353</t>
  </si>
  <si>
    <t>GCST006573</t>
  </si>
  <si>
    <t>Self-reported math ability</t>
  </si>
  <si>
    <t>17_45729768_T_C</t>
  </si>
  <si>
    <t>rs4471726</t>
  </si>
  <si>
    <t>GCST004615</t>
  </si>
  <si>
    <t>Hemoglobin concentration</t>
  </si>
  <si>
    <t>17_45733507_A_T</t>
  </si>
  <si>
    <t>rs75022332</t>
  </si>
  <si>
    <t>GCST006946</t>
  </si>
  <si>
    <t>Worry too long after an embarrassing experience</t>
  </si>
  <si>
    <t>17_45961775_G_GT</t>
  </si>
  <si>
    <t>rs532052263</t>
  </si>
  <si>
    <t>NEALE2_2149</t>
  </si>
  <si>
    <t>Lifetime number of sexual partners</t>
  </si>
  <si>
    <t>17_45733530_C_T</t>
  </si>
  <si>
    <t>rs77804065</t>
  </si>
  <si>
    <t>GCST008675_3</t>
  </si>
  <si>
    <t>Maximum habitual alcohol consumption [EA]</t>
  </si>
  <si>
    <t>GCST005337</t>
  </si>
  <si>
    <t>Headache</t>
  </si>
  <si>
    <t>PMID:29397368</t>
  </si>
  <si>
    <t>Meng W</t>
  </si>
  <si>
    <t>GCST005232</t>
  </si>
  <si>
    <t>PMID:29255261</t>
  </si>
  <si>
    <t>Luciano M</t>
  </si>
  <si>
    <t>GCST006945</t>
  </si>
  <si>
    <t>Feeling guilty</t>
  </si>
  <si>
    <t>GCST006476</t>
  </si>
  <si>
    <t>PMID:29942085</t>
  </si>
  <si>
    <t>17_45592125_A_G</t>
  </si>
  <si>
    <t>NEALE2_30020_raw</t>
  </si>
  <si>
    <t>Haemoglobin concentration</t>
  </si>
  <si>
    <t>NEALE2_30030_raw</t>
  </si>
  <si>
    <t>Haematocrit percentage</t>
  </si>
  <si>
    <t>17_45593388_G_A</t>
  </si>
  <si>
    <t>rs1724414</t>
  </si>
  <si>
    <t>GCST003770</t>
  </si>
  <si>
    <t>PMID:27089181</t>
  </si>
  <si>
    <t>NEALE2_2030</t>
  </si>
  <si>
    <t>Guilty feelings</t>
  </si>
  <si>
    <t>17_45963741_G_A</t>
  </si>
  <si>
    <t>rs56280951</t>
  </si>
  <si>
    <t>GCST006943</t>
  </si>
  <si>
    <t>Feeling miserable</t>
  </si>
  <si>
    <t>17_45974222_C_G</t>
  </si>
  <si>
    <t>rs117124984</t>
  </si>
  <si>
    <t>GCST007987</t>
  </si>
  <si>
    <t>Daytime nap</t>
  </si>
  <si>
    <t>17_45593574_A_G</t>
  </si>
  <si>
    <t>rs2693353</t>
  </si>
  <si>
    <t>NEALE2_20127_raw</t>
  </si>
  <si>
    <t>Neuroticism score</t>
  </si>
  <si>
    <t>17_45598096_G_T</t>
  </si>
  <si>
    <t>rs1615553</t>
  </si>
  <si>
    <t>NEALE2_1707_1</t>
  </si>
  <si>
    <t>Right-handed | handedness (chirality/laterality)</t>
  </si>
  <si>
    <t>17_45604405_C_T</t>
  </si>
  <si>
    <t>rs549494279</t>
  </si>
  <si>
    <t>NEALE2_6159_1</t>
  </si>
  <si>
    <t>Headache | pain type(s) experienced in last month</t>
  </si>
  <si>
    <t>17_45733694_T_G</t>
  </si>
  <si>
    <t>rs62054395</t>
  </si>
  <si>
    <t>GCST004604</t>
  </si>
  <si>
    <t>Hematocrit</t>
  </si>
  <si>
    <t>17_45988374_C_T</t>
  </si>
  <si>
    <t>rs919462</t>
  </si>
  <si>
    <t>GCST006661</t>
  </si>
  <si>
    <t>Male-pattern baldness</t>
  </si>
  <si>
    <t>PMID:28196072</t>
  </si>
  <si>
    <t>Hagenaars SP</t>
  </si>
  <si>
    <t>GCST005116</t>
  </si>
  <si>
    <t>Integumentary system</t>
  </si>
  <si>
    <t>PMID:29146897</t>
  </si>
  <si>
    <t>Pirastu N</t>
  </si>
  <si>
    <t>17_45609815_CT_C</t>
  </si>
  <si>
    <t>rs973104925</t>
  </si>
  <si>
    <t>NEALE2_1100</t>
  </si>
  <si>
    <t>Drive faster than motorway speed limit</t>
  </si>
  <si>
    <t>GCST004620</t>
  </si>
  <si>
    <t>Sum basophil neutrophil counts</t>
  </si>
  <si>
    <t>17_46003698_A_G</t>
  </si>
  <si>
    <t>rs8070723</t>
  </si>
  <si>
    <t>GCST000855</t>
  </si>
  <si>
    <t>PMID:21044948</t>
  </si>
  <si>
    <t>Spencer CC</t>
  </si>
  <si>
    <t>GCST008997</t>
  </si>
  <si>
    <t>Waist-hip ratio</t>
  </si>
  <si>
    <t>PMID:30239722</t>
  </si>
  <si>
    <t>Pulit SL</t>
  </si>
  <si>
    <t>GCST001116</t>
  </si>
  <si>
    <t>Progressive supranuclear palsy</t>
  </si>
  <si>
    <t>PMID:21685912</t>
  </si>
  <si>
    <t>Hoglinger GU</t>
  </si>
  <si>
    <t>17_45746994_T_C</t>
  </si>
  <si>
    <t>rs7207400</t>
  </si>
  <si>
    <t>GCST006478</t>
  </si>
  <si>
    <t>Worry</t>
  </si>
  <si>
    <t>GCST007841</t>
  </si>
  <si>
    <t>17_45749271_G_A</t>
  </si>
  <si>
    <t>rs12150672</t>
  </si>
  <si>
    <t>GCST004008</t>
  </si>
  <si>
    <t>PMID:28017375</t>
  </si>
  <si>
    <t>van Rooij FJA</t>
  </si>
  <si>
    <t>17_45628235_A_G</t>
  </si>
  <si>
    <t>rs365825</t>
  </si>
  <si>
    <t>GCST003984</t>
  </si>
  <si>
    <t>17_45637484_G_A</t>
  </si>
  <si>
    <t>rs2942168</t>
  </si>
  <si>
    <t>GCST000959</t>
  </si>
  <si>
    <t>PMID:21292315</t>
  </si>
  <si>
    <t>17_46005162_A_T</t>
  </si>
  <si>
    <t>rs62064667</t>
  </si>
  <si>
    <t>NEALE2_30290_raw</t>
  </si>
  <si>
    <t>High light scatter reticulocyte percentage</t>
  </si>
  <si>
    <t>NEALE2_20151_raw</t>
  </si>
  <si>
    <t>Forced vital capacity (fvc), best measure</t>
  </si>
  <si>
    <t>GCST008757</t>
  </si>
  <si>
    <t>Alcohol consumption</t>
  </si>
  <si>
    <t>PMID:31358974</t>
  </si>
  <si>
    <t>Evangelou E</t>
  </si>
  <si>
    <t>GCST006914</t>
  </si>
  <si>
    <t>Sleep duration</t>
  </si>
  <si>
    <t>PMID:30531941</t>
  </si>
  <si>
    <t>Doherty A</t>
  </si>
  <si>
    <t>17_45753572_G_C</t>
  </si>
  <si>
    <t>rs17426174</t>
  </si>
  <si>
    <t>GCST005316</t>
  </si>
  <si>
    <t>Intelligence (MTAG)</t>
  </si>
  <si>
    <t>PMID:29326435</t>
  </si>
  <si>
    <t>17_45759587_A_C</t>
  </si>
  <si>
    <t>rs56214516</t>
  </si>
  <si>
    <t>GCST007924</t>
  </si>
  <si>
    <t>Medication use (antithrombotic agents)</t>
  </si>
  <si>
    <t>Drug use measurement</t>
  </si>
  <si>
    <t>PMID:31015401</t>
  </si>
  <si>
    <t>Wu Y</t>
  </si>
  <si>
    <t>17_46014622_T_C</t>
  </si>
  <si>
    <t>rs62062271</t>
  </si>
  <si>
    <t>17_46018101_T_C</t>
  </si>
  <si>
    <t>rs58879558</t>
  </si>
  <si>
    <t>17_45767194_T_G</t>
  </si>
  <si>
    <t>rs55657917</t>
  </si>
  <si>
    <t>GCST006951</t>
  </si>
  <si>
    <t>Feeling hurt</t>
  </si>
  <si>
    <t>GCST006944</t>
  </si>
  <si>
    <t>Experiencing mood swings</t>
  </si>
  <si>
    <t>GCST006099</t>
  </si>
  <si>
    <t>Accelerometer-based physical activity measurement (average acceleration)</t>
  </si>
  <si>
    <t>Physical activity measurement</t>
  </si>
  <si>
    <t>PMID:29899525</t>
  </si>
  <si>
    <t>Klimentidis YC</t>
  </si>
  <si>
    <t>GCST006912</t>
  </si>
  <si>
    <t>Physical activity (overall physical activity time)</t>
  </si>
  <si>
    <t>17_46019187_G_A</t>
  </si>
  <si>
    <t>rs62062288</t>
  </si>
  <si>
    <t>GCST006716</t>
  </si>
  <si>
    <t>Alcohol use disorder (total score)</t>
  </si>
  <si>
    <t>PMID:30336701</t>
  </si>
  <si>
    <t>Sanchez-Roige S</t>
  </si>
  <si>
    <t>NEALE2_20414</t>
  </si>
  <si>
    <t>Frequency of drinking alcohol</t>
  </si>
  <si>
    <t>GCST006718</t>
  </si>
  <si>
    <t>Alcohol use disorder (consumption score)</t>
  </si>
  <si>
    <t>GCST006940</t>
  </si>
  <si>
    <t>Neurociticism</t>
  </si>
  <si>
    <t>GCST007329</t>
  </si>
  <si>
    <t>Automobile speeding propensity</t>
  </si>
  <si>
    <t>GCST007323</t>
  </si>
  <si>
    <t>Risk-taking tendency (4-domain principal component model)</t>
  </si>
  <si>
    <t>17_45771384_T_C</t>
  </si>
  <si>
    <t>rs62055935</t>
  </si>
  <si>
    <t>GCST006948</t>
  </si>
  <si>
    <t>Feeling nervous</t>
  </si>
  <si>
    <t>17_45772206_AT_A</t>
  </si>
  <si>
    <t>rs1243275519</t>
  </si>
  <si>
    <t>GCST003996</t>
  </si>
  <si>
    <t>Monobrow</t>
  </si>
  <si>
    <t>Hair morphology measurement</t>
  </si>
  <si>
    <t>17_46021601_G_A</t>
  </si>
  <si>
    <t>rs17652520</t>
  </si>
  <si>
    <t>GCST007084</t>
  </si>
  <si>
    <t>NEALE2_20003_2038460150</t>
  </si>
  <si>
    <t>Paracetamol | treatment/medication code</t>
  </si>
  <si>
    <t>NEALE2_6154_3</t>
  </si>
  <si>
    <t>Paracetamol | medication for pain relief, constipation, heartburn</t>
  </si>
  <si>
    <t>GCST007938</t>
  </si>
  <si>
    <t>Medication use (anilides)</t>
  </si>
  <si>
    <t>17_45773566_C_T</t>
  </si>
  <si>
    <t>rs113518470</t>
  </si>
  <si>
    <t>GCST003998</t>
  </si>
  <si>
    <t>Joint mobility (Beighton score)</t>
  </si>
  <si>
    <t>Joint hypermobility measurement</t>
  </si>
  <si>
    <t>17_45776556_G_A</t>
  </si>
  <si>
    <t>rs56303031</t>
  </si>
  <si>
    <t>GCST007066</t>
  </si>
  <si>
    <t>Heel bone mineral density</t>
  </si>
  <si>
    <t>17_46049399_C_A</t>
  </si>
  <si>
    <t>rs113434679</t>
  </si>
  <si>
    <t>17_46085231_C_A</t>
  </si>
  <si>
    <t>rs8080583</t>
  </si>
  <si>
    <t>GCST005142</t>
  </si>
  <si>
    <t>Cognitive ability</t>
  </si>
  <si>
    <t>17_45779273_C_G</t>
  </si>
  <si>
    <t>rs62057061</t>
  </si>
  <si>
    <t>GCST006475</t>
  </si>
  <si>
    <t>Depressed affect</t>
  </si>
  <si>
    <t>17_45780623_T_G</t>
  </si>
  <si>
    <t>rs111433752</t>
  </si>
  <si>
    <t>GCST003447</t>
  </si>
  <si>
    <t>PMID:27067015</t>
  </si>
  <si>
    <t>Smith DJ</t>
  </si>
  <si>
    <t>17_46089398_C_CTTT</t>
  </si>
  <si>
    <t>rs377351806</t>
  </si>
  <si>
    <t>NEALE2_1220</t>
  </si>
  <si>
    <t>Daytime dozing / sleeping (narcolepsy)</t>
  </si>
  <si>
    <t>17_46105866_C_G</t>
  </si>
  <si>
    <t>rs879230457</t>
  </si>
  <si>
    <t>NEALE2_20015_raw</t>
  </si>
  <si>
    <t>Sitting height</t>
  </si>
  <si>
    <t>17_45794616_C_T</t>
  </si>
  <si>
    <t>rs56319902</t>
  </si>
  <si>
    <t>GCST006442</t>
  </si>
  <si>
    <t>17_45816350_C_T</t>
  </si>
  <si>
    <t>rs8072451</t>
  </si>
  <si>
    <t>GCST002756_4</t>
  </si>
  <si>
    <t>Subcortical brain region volumes [Intracranial volume, EA]</t>
  </si>
  <si>
    <t>Brain measurement</t>
  </si>
  <si>
    <t>PMID:25607358</t>
  </si>
  <si>
    <t>Hibar DP</t>
  </si>
  <si>
    <t>17_45818666_C_T</t>
  </si>
  <si>
    <t>rs62057107</t>
  </si>
  <si>
    <t>GCST006568</t>
  </si>
  <si>
    <t>Highest math class taken (MTAG) [MTAG]</t>
  </si>
  <si>
    <t>GCST006571</t>
  </si>
  <si>
    <t>Educational attainment (MTAG) [MTAG]</t>
  </si>
  <si>
    <t>17_46109891_A_G</t>
  </si>
  <si>
    <t>rs9303525</t>
  </si>
  <si>
    <t>GCST001483</t>
  </si>
  <si>
    <t>Intracranial volume</t>
  </si>
  <si>
    <t>PMID:22504418</t>
  </si>
  <si>
    <t>Ikram MA</t>
  </si>
  <si>
    <t>17_46110126_A_G</t>
  </si>
  <si>
    <t>rs17577094</t>
  </si>
  <si>
    <t>GCST002455</t>
  </si>
  <si>
    <t>PMID:24842889</t>
  </si>
  <si>
    <t>Vacic V</t>
  </si>
  <si>
    <t>17_46112492_G_A</t>
  </si>
  <si>
    <t>rs76640332</t>
  </si>
  <si>
    <t>GCST004632</t>
  </si>
  <si>
    <t>Lymphocyte percentage of white cells</t>
  </si>
  <si>
    <t>17_45825175_A_G</t>
  </si>
  <si>
    <t>rs4327090</t>
  </si>
  <si>
    <t>GCST006574</t>
  </si>
  <si>
    <t>Highest math class taken</t>
  </si>
  <si>
    <t>17_45829462_G_A</t>
  </si>
  <si>
    <t>rs17689882</t>
  </si>
  <si>
    <t>17_46115202_C_T</t>
  </si>
  <si>
    <t>rs4630591</t>
  </si>
  <si>
    <t>GCST006947</t>
  </si>
  <si>
    <t>Feeling fed-up</t>
  </si>
  <si>
    <t>17_45834077_T_C</t>
  </si>
  <si>
    <t>rs1876829</t>
  </si>
  <si>
    <t>GCST008733</t>
  </si>
  <si>
    <t>Waist-to-hip ratio adjusted for BMI</t>
  </si>
  <si>
    <t>PMID:30575882</t>
  </si>
  <si>
    <t>Lotta LA</t>
  </si>
  <si>
    <t>GCST008734</t>
  </si>
  <si>
    <t>17_46115252_A_G</t>
  </si>
  <si>
    <t>rs4606752</t>
  </si>
  <si>
    <t>GCST004611</t>
  </si>
  <si>
    <t>High light scatter reticulocyte count</t>
  </si>
  <si>
    <t>GCST004622</t>
  </si>
  <si>
    <t>17_45841730_A_G</t>
  </si>
  <si>
    <t>rs2106786</t>
  </si>
  <si>
    <t>17_45841739_C_T</t>
  </si>
  <si>
    <t>rs2106785</t>
  </si>
  <si>
    <t>GCST006941</t>
  </si>
  <si>
    <t>Irritable mood</t>
  </si>
  <si>
    <t>17_45846288_G_C</t>
  </si>
  <si>
    <t>rs12185233</t>
  </si>
  <si>
    <t>GCST008994</t>
  </si>
  <si>
    <t>17_46115557_A_G</t>
  </si>
  <si>
    <t>rs17577369</t>
  </si>
  <si>
    <t>GCST006979</t>
  </si>
  <si>
    <t>PMID:30598549</t>
  </si>
  <si>
    <t>Morris JA</t>
  </si>
  <si>
    <t>17_46133076_C_T</t>
  </si>
  <si>
    <t>rs17577975</t>
  </si>
  <si>
    <t>NEALE2_20150_raw</t>
  </si>
  <si>
    <t>Forced expiratory volume in 1-second (fev1), best measure</t>
  </si>
  <si>
    <t>17_46134845_C_CA</t>
  </si>
  <si>
    <t>rs112421165</t>
  </si>
  <si>
    <t>NEALE2_30150</t>
  </si>
  <si>
    <t>Eosinophill count</t>
  </si>
  <si>
    <t>17_45846317_A_G</t>
  </si>
  <si>
    <t>rs12185268</t>
  </si>
  <si>
    <t>GCST002970</t>
  </si>
  <si>
    <t>GCST001126</t>
  </si>
  <si>
    <t>PMID:21738487</t>
  </si>
  <si>
    <t>Do CB</t>
  </si>
  <si>
    <t>17_46137699_T_TA</t>
  </si>
  <si>
    <t>rs199737620</t>
  </si>
  <si>
    <t>NEALE2_1950</t>
  </si>
  <si>
    <t>Sensitivity / hurt feelings</t>
  </si>
  <si>
    <t>17_46143803_CAAAAAAAAAA_C</t>
  </si>
  <si>
    <t>NEALE2_20110_11</t>
  </si>
  <si>
    <t>Parkinson's disease | illnesses of mother</t>
  </si>
  <si>
    <t>17_45846853_T_C</t>
  </si>
  <si>
    <t>rs12373124</t>
  </si>
  <si>
    <t>GCST001548</t>
  </si>
  <si>
    <t>PMID:22693459</t>
  </si>
  <si>
    <t>Li R</t>
  </si>
  <si>
    <t>17_45847931_C_T</t>
  </si>
  <si>
    <t>rs17690703</t>
  </si>
  <si>
    <t>NEALE2_1558</t>
  </si>
  <si>
    <t>Alcohol intake frequency.</t>
  </si>
  <si>
    <t>17_46150027_T_A</t>
  </si>
  <si>
    <t>rs2696579</t>
  </si>
  <si>
    <t>GCST004602</t>
  </si>
  <si>
    <t>Mean corpuscular volume</t>
  </si>
  <si>
    <t>GCST004630</t>
  </si>
  <si>
    <t>Mean corpuscular hemoglobin</t>
  </si>
  <si>
    <t>NEALE2_20403</t>
  </si>
  <si>
    <t>Amount of alcohol drunk on a typical drinking day</t>
  </si>
  <si>
    <t>17_45849924_G_A</t>
  </si>
  <si>
    <t>rs17769552</t>
  </si>
  <si>
    <t>GCST005830</t>
  </si>
  <si>
    <t>Hand grip strength</t>
  </si>
  <si>
    <t>PMID:29691431</t>
  </si>
  <si>
    <t>Tikkanen E</t>
  </si>
  <si>
    <t>17_45855423_C_T</t>
  </si>
  <si>
    <t>rs10445365</t>
  </si>
  <si>
    <t>NEALE2_1538_0</t>
  </si>
  <si>
    <t>No | major dietary changes in the last 5 years</t>
  </si>
  <si>
    <t>17_45855432_G_T</t>
  </si>
  <si>
    <t>rs10445367</t>
  </si>
  <si>
    <t>NEALE2_30140_raw</t>
  </si>
  <si>
    <t>Neutrophill count</t>
  </si>
  <si>
    <t>17_45887201_A_C</t>
  </si>
  <si>
    <t>rs62055546</t>
  </si>
  <si>
    <t>GCST007328</t>
  </si>
  <si>
    <t>17_49863303_C_T</t>
  </si>
  <si>
    <t>17_49709799_C_T</t>
  </si>
  <si>
    <t>rs78997619</t>
  </si>
  <si>
    <t>GCST009066</t>
  </si>
  <si>
    <t>Mosaic loss of chromosome Y (Y chromosome dosage)</t>
  </si>
  <si>
    <t>Genomic measurement</t>
  </si>
  <si>
    <t>PMID:31624269</t>
  </si>
  <si>
    <t>Terao C</t>
  </si>
  <si>
    <t>GCST003156</t>
  </si>
  <si>
    <t>Systemic lupus erythematosus</t>
  </si>
  <si>
    <t>PMID:26502338</t>
  </si>
  <si>
    <t>Bentham J</t>
  </si>
  <si>
    <t>GCST003155</t>
  </si>
  <si>
    <t>19_10351837_C_T</t>
  </si>
  <si>
    <t>rs11085725</t>
  </si>
  <si>
    <t>GCST007278</t>
  </si>
  <si>
    <t>Systemic seropositive rheumatic diseases (Systemic sclerosis or systemic lupus erythematosus or rheumatoid arthritis or idiopathic inflammatory myopathies)</t>
  </si>
  <si>
    <t>PMID:30573655</t>
  </si>
  <si>
    <t>Acosta-Herrera M</t>
  </si>
  <si>
    <t>NEALE2_30120_raw</t>
  </si>
  <si>
    <t>Lymphocyte count</t>
  </si>
  <si>
    <t>GCST004633</t>
  </si>
  <si>
    <t>Neutrophil percentage of white cells</t>
  </si>
  <si>
    <t>GCST007932</t>
  </si>
  <si>
    <t>Medication use (thyroid preparations)</t>
  </si>
  <si>
    <t>19_10364976_C_A</t>
  </si>
  <si>
    <t>rs2304256</t>
  </si>
  <si>
    <t>GCST001191</t>
  </si>
  <si>
    <t>Type 1 diabetes</t>
  </si>
  <si>
    <t>GCST003622_3</t>
  </si>
  <si>
    <t>Systemic lupus erythematosus [EA]</t>
  </si>
  <si>
    <t>PMID:27399966</t>
  </si>
  <si>
    <t>Morris DL</t>
  </si>
  <si>
    <t>GCST005536</t>
  </si>
  <si>
    <t>PMID:25751624</t>
  </si>
  <si>
    <t>Onengut-Gumuscu S</t>
  </si>
  <si>
    <t>GCST000539</t>
  </si>
  <si>
    <t>PMID:19966805</t>
  </si>
  <si>
    <t>Wallace C</t>
  </si>
  <si>
    <t>GCST003129</t>
  </si>
  <si>
    <t>Primary biliary cholangitis</t>
  </si>
  <si>
    <t>PMID:26394269</t>
  </si>
  <si>
    <t>Cordell HJ</t>
  </si>
  <si>
    <t>19_10366391_A_G</t>
  </si>
  <si>
    <t>rs34725611</t>
  </si>
  <si>
    <t>GCST007400</t>
  </si>
  <si>
    <t>PMID:28714469</t>
  </si>
  <si>
    <t>Langefeld CD</t>
  </si>
  <si>
    <t>GCST003044</t>
  </si>
  <si>
    <t>Crohn's disease [EA]</t>
  </si>
  <si>
    <t>GCST004612</t>
  </si>
  <si>
    <t>High light scatter reticulocyte percentage of red cells</t>
  </si>
  <si>
    <t>NEALE2_30300_raw</t>
  </si>
  <si>
    <t>19_48879712_G_A</t>
  </si>
  <si>
    <t>rs55706579</t>
  </si>
  <si>
    <t>NEALE2_47_raw</t>
  </si>
  <si>
    <t>Hand grip strength (right)</t>
  </si>
  <si>
    <r>
      <rPr>
        <b/>
        <sz val="10"/>
        <color rgb="FF000000"/>
        <rFont val="Arial, sans-serif"/>
      </rPr>
      <t xml:space="preserve">Supplementary Table 7. SNP heritability estimated for three meta-analysis phenotypes. </t>
    </r>
    <r>
      <rPr>
        <sz val="10"/>
        <color rgb="FF000000"/>
        <rFont val="Arial, sans-serif"/>
      </rPr>
      <t>We used LD score regression (LDSC) to estimate SNP heritability from the European-only summary statistics and All ancestries summary statistics, for our three meta-analysis phenotypes. Heritability P-value was calculated from a two-sided z- distribution. All analyses were performed using European panel LD scores.</t>
    </r>
  </si>
  <si>
    <t>European-only meta-analysis with European panel LD scores</t>
  </si>
  <si>
    <t>Analysis</t>
  </si>
  <si>
    <t>h2_SNP</t>
  </si>
  <si>
    <t>SE (h2_SNP)</t>
  </si>
  <si>
    <t>Pval (h2_SNP)</t>
  </si>
  <si>
    <t>LDSC intercept</t>
  </si>
  <si>
    <t>SE (LDSC intercept)</t>
  </si>
  <si>
    <t>Ratio</t>
  </si>
  <si>
    <t>SE (ratio)</t>
  </si>
  <si>
    <t>N_cases</t>
  </si>
  <si>
    <t>N_controls</t>
  </si>
  <si>
    <t>Critical illness vs. population controls</t>
  </si>
  <si>
    <t>Hospitalized vs. population controls</t>
  </si>
  <si>
    <t>Reported infection vs. population controls</t>
  </si>
  <si>
    <t>All ancestries meta-analysis with European panel LD scores</t>
  </si>
  <si>
    <r>
      <rPr>
        <b/>
        <sz val="10"/>
        <color rgb="FF000000"/>
        <rFont val="Arial, sans-serif"/>
      </rPr>
      <t xml:space="preserve">Supplementary Table 8. Genetic correlation results between complex traits and COVID phenotypes (EUR only). </t>
    </r>
    <r>
      <rPr>
        <sz val="10"/>
        <color rgb="FF000000"/>
        <rFont val="Arial, sans-serif"/>
      </rPr>
      <t>Two-sided P-values were obtained using LD score regression and adjustments for multiple comparisons were made using FDR. Phenotypes surviving FDR are bolded.</t>
    </r>
  </si>
  <si>
    <t>COVID Phenotype</t>
  </si>
  <si>
    <t>Trait</t>
  </si>
  <si>
    <t>N (SNPs)</t>
  </si>
  <si>
    <t>Rg</t>
  </si>
  <si>
    <t>SE</t>
  </si>
  <si>
    <t>FDR</t>
  </si>
  <si>
    <t>COVID-19 Critical Illness</t>
  </si>
  <si>
    <t>Diabetes</t>
  </si>
  <si>
    <t>BMI</t>
  </si>
  <si>
    <t>Cigarettes per day</t>
  </si>
  <si>
    <t>Ischemic stroke</t>
  </si>
  <si>
    <t>Lupus</t>
  </si>
  <si>
    <t>Rheumatoid arthritis</t>
  </si>
  <si>
    <t>CRP</t>
  </si>
  <si>
    <t>ADHD</t>
  </si>
  <si>
    <t>Amyotrophic lateral sclerosis</t>
  </si>
  <si>
    <t>Coronary artery disease</t>
  </si>
  <si>
    <t>Heart failure</t>
  </si>
  <si>
    <t>High-density lipoproteins</t>
  </si>
  <si>
    <t>Risk tolerance</t>
  </si>
  <si>
    <t>Insomnia symptoms</t>
  </si>
  <si>
    <t>depression</t>
  </si>
  <si>
    <t>Schizophrenia</t>
  </si>
  <si>
    <t>Autism spectrum disorder</t>
  </si>
  <si>
    <t>Smoking initiation</t>
  </si>
  <si>
    <t>eGFR</t>
  </si>
  <si>
    <t>Alzheimer's disease</t>
  </si>
  <si>
    <t>Parkinsons disease</t>
  </si>
  <si>
    <t>Triglycerides</t>
  </si>
  <si>
    <t>Multiple sclerosis</t>
  </si>
  <si>
    <t>Chronic kidney disease</t>
  </si>
  <si>
    <t>Bipolar disorder</t>
  </si>
  <si>
    <t>Total cholesterol</t>
  </si>
  <si>
    <t>25 hydroxyvitamin D</t>
  </si>
  <si>
    <t>Platelet count</t>
  </si>
  <si>
    <t>Low-density lipoproteins</t>
  </si>
  <si>
    <t>Asthma</t>
  </si>
  <si>
    <t>Diastolic blood pressure</t>
  </si>
  <si>
    <t>Systolic blood pressure</t>
  </si>
  <si>
    <t>Pulse pressure</t>
  </si>
  <si>
    <t>COVID-19 Hospitalization</t>
  </si>
  <si>
    <t>SARS-CoV-2 reported infection</t>
  </si>
  <si>
    <t>IVW</t>
  </si>
  <si>
    <t>MR-Egger</t>
  </si>
  <si>
    <t>WME</t>
  </si>
  <si>
    <t>WMBE</t>
  </si>
  <si>
    <t>MR-PRESSO Outlier corrected</t>
  </si>
  <si>
    <t>MR Egger Intercept</t>
  </si>
  <si>
    <t>MR-PRESSO Global</t>
  </si>
  <si>
    <t>Outcome</t>
  </si>
  <si>
    <t>Exposure</t>
  </si>
  <si>
    <t>p-value Theshold</t>
  </si>
  <si>
    <t>Number of SNPs</t>
  </si>
  <si>
    <t>Number of outliers</t>
  </si>
  <si>
    <t>F-statistic</t>
  </si>
  <si>
    <t>I^2_GX</t>
  </si>
  <si>
    <t>OR (95%CI)</t>
  </si>
  <si>
    <t>Beta (SE)</t>
  </si>
  <si>
    <t>RSSobs</t>
  </si>
  <si>
    <t>robust</t>
  </si>
  <si>
    <t>1.4 (1.3, 1.6)</t>
  </si>
  <si>
    <t>1.4 (1, 2)</t>
  </si>
  <si>
    <t>1.2 (1, 1.5)</t>
  </si>
  <si>
    <t>1.3 (0.96, 1.8)</t>
  </si>
  <si>
    <t>0.000122 (0.0028)</t>
  </si>
  <si>
    <t>0.82 (0.75, 0.9)</t>
  </si>
  <si>
    <t>0.69 (0.54, 0.88)</t>
  </si>
  <si>
    <t>0.78 (0.66, 0.93)</t>
  </si>
  <si>
    <t>0.79 (0.67, 0.95)</t>
  </si>
  <si>
    <t>0.85 (0.77, 0.95)</t>
  </si>
  <si>
    <t>0.00748 (0.0047)</t>
  </si>
  <si>
    <t>&lt;1e-04</t>
  </si>
  <si>
    <t>1.1 (1, 1.1)</t>
  </si>
  <si>
    <t>0.97 (0.86, 1.1)</t>
  </si>
  <si>
    <t>1 (0.92, 1.1)</t>
  </si>
  <si>
    <t>1 (0.91, 1.1)</t>
  </si>
  <si>
    <t>0.0071 (0.0043)</t>
  </si>
  <si>
    <t>1 (1, 1.1)</t>
  </si>
  <si>
    <t>1.1 (0.99, 1.1)</t>
  </si>
  <si>
    <t>1 (0.99, 1.1)</t>
  </si>
  <si>
    <t>-0.00394 (0.0059)</t>
  </si>
  <si>
    <t>0.96 (0.92, 0.99)</t>
  </si>
  <si>
    <t>0.92 (0.83, 1)</t>
  </si>
  <si>
    <t>0.96 (0.91, 1)</t>
  </si>
  <si>
    <t>0.95 (0.89, 1)</t>
  </si>
  <si>
    <t>0.98 (0.94, 1)</t>
  </si>
  <si>
    <t>0.00871 (0.0097)</t>
  </si>
  <si>
    <t>0.39 (0.15, 1)</t>
  </si>
  <si>
    <t>0.33 (0.026, 4.1)</t>
  </si>
  <si>
    <t>0.41 (0.092, 1.8)</t>
  </si>
  <si>
    <t>0.55 (0.043, 6.9)</t>
  </si>
  <si>
    <t>0.000618 (0.0044)</t>
  </si>
  <si>
    <t>1.2 (0.92, 1.6)</t>
  </si>
  <si>
    <t>1.1 (0.95, 1.2)</t>
  </si>
  <si>
    <t>0.94 (0.78, 1.1)</t>
  </si>
  <si>
    <t>-0.0211 (0.023)</t>
  </si>
  <si>
    <t>1.2 (0.99, 1.4)</t>
  </si>
  <si>
    <t>1.4 (0.36, 5.1)</t>
  </si>
  <si>
    <t>1.1 (0.86, 1.4)</t>
  </si>
  <si>
    <t>1.5 (0.91, 2.5)</t>
  </si>
  <si>
    <t>-0.0136 (0.061)</t>
  </si>
  <si>
    <t>1.5 (0.95, 2.2)</t>
  </si>
  <si>
    <t>0.46 (0.051, 4.2)</t>
  </si>
  <si>
    <t>1.7 (0.87, 3.2)</t>
  </si>
  <si>
    <t>2.1 (0.44, 10)</t>
  </si>
  <si>
    <t>0.0135 (0.013)</t>
  </si>
  <si>
    <t>1.3 (0.96, 1.7)</t>
  </si>
  <si>
    <t>1 (0.51, 2)</t>
  </si>
  <si>
    <t>1.1 (0.74, 1.6)</t>
  </si>
  <si>
    <t>1 (0.71, 1.5)</t>
  </si>
  <si>
    <t>1.2 (0.87, 1.7)</t>
  </si>
  <si>
    <t>0.0102 (0.012)</t>
  </si>
  <si>
    <t>0.99 (0.99, 1)</t>
  </si>
  <si>
    <t>1 (0.98, 1)</t>
  </si>
  <si>
    <t>1 (0.99, 1)</t>
  </si>
  <si>
    <t>1 (0.97, 1)</t>
  </si>
  <si>
    <t>-0.00141 (0.0031)</t>
  </si>
  <si>
    <t>1.1 (0.98, 1.1)</t>
  </si>
  <si>
    <t>1.1 (0.89, 1.4)</t>
  </si>
  <si>
    <t>1 (0.91, 1.2)</t>
  </si>
  <si>
    <t>0.92 (0.72, 1.2)</t>
  </si>
  <si>
    <t>-0.00106 (0.0033)</t>
  </si>
  <si>
    <t>0.94 (0.86, 1)</t>
  </si>
  <si>
    <t>1 (0.78, 1.3)</t>
  </si>
  <si>
    <t>1 (0.88, 1.1)</t>
  </si>
  <si>
    <t>1 (0.81, 1.2)</t>
  </si>
  <si>
    <t>-0.00496 (0.0082)</t>
  </si>
  <si>
    <t>1.1 (0.97, 1.2)</t>
  </si>
  <si>
    <t>1.2 (0.91, 1.7)</t>
  </si>
  <si>
    <t>1.1 (0.96, 1.3)</t>
  </si>
  <si>
    <t>1.1 (0.94, 1.4)</t>
  </si>
  <si>
    <t>-0.0108 (0.013)</t>
  </si>
  <si>
    <t>0.96 (0.88, 1)</t>
  </si>
  <si>
    <t>0.96 (0.9, 1)</t>
  </si>
  <si>
    <t>0.00205 (0.0097)</t>
  </si>
  <si>
    <t>1.2 (0.94, 1.4)</t>
  </si>
  <si>
    <t>0.31 (0.005, 20)</t>
  </si>
  <si>
    <t>1 (0.73, 1.5)</t>
  </si>
  <si>
    <t>0.89 (0.51, 1.6)</t>
  </si>
  <si>
    <t>1.1 (0.76, 1.5)</t>
  </si>
  <si>
    <t>0.099 (0.16)</t>
  </si>
  <si>
    <t>0.99 (0.98, 1)</t>
  </si>
  <si>
    <t>0.99 (0.96, 1)</t>
  </si>
  <si>
    <t>0.000833 (0.0033)</t>
  </si>
  <si>
    <t>1.1 (0.96, 1.2)</t>
  </si>
  <si>
    <t>0.96 (0.76, 1.2)</t>
  </si>
  <si>
    <t>1.1 (0.89, 1.3)</t>
  </si>
  <si>
    <t>1 (0.85, 1.2)</t>
  </si>
  <si>
    <t>0.00724 (0.0061)</t>
  </si>
  <si>
    <t>0.87 (0.74, 1)</t>
  </si>
  <si>
    <t>0.95 (0.9, 1)</t>
  </si>
  <si>
    <t>0.92 (0.88, 0.97)</t>
  </si>
  <si>
    <t>0.0739 (0.031)</t>
  </si>
  <si>
    <t>0.91 (0.76, 1.1)</t>
  </si>
  <si>
    <t>0.86 (0.74, 1)</t>
  </si>
  <si>
    <t>0.91 (0.79, 1)</t>
  </si>
  <si>
    <t>0.92 (0.84, 1)</t>
  </si>
  <si>
    <t>0.00269 (0.0054)</t>
  </si>
  <si>
    <t>1.2 (0.88, 1.7)</t>
  </si>
  <si>
    <t>1 (0.25, 4.3)</t>
  </si>
  <si>
    <t>1 (0.61, 1.7)</t>
  </si>
  <si>
    <t>0.92 (0.38, 2.2)</t>
  </si>
  <si>
    <t>0.00307 (0.012)</t>
  </si>
  <si>
    <t>0.94 (0.85, 1)</t>
  </si>
  <si>
    <t>0.94 (0.8, 1.1)</t>
  </si>
  <si>
    <t>0.98 (0.84, 1.1)</t>
  </si>
  <si>
    <t>0.95 (0.82, 1.1)</t>
  </si>
  <si>
    <t>5.67e-05 (0.0043)</t>
  </si>
  <si>
    <t>0.98 (0.95, 1)</t>
  </si>
  <si>
    <t>0.99 (0.95, 1)</t>
  </si>
  <si>
    <t>0.0022 (0.0033)</t>
  </si>
  <si>
    <t>&lt;4e-05</t>
  </si>
  <si>
    <t>1.1 (0.91, 1.3)</t>
  </si>
  <si>
    <t>1.2 (0.84, 1.7)</t>
  </si>
  <si>
    <t>1.2 (0.86, 1.6)</t>
  </si>
  <si>
    <t>1.1 (0.85, 1.5)</t>
  </si>
  <si>
    <t>1.1 (0.92, 1.3)</t>
  </si>
  <si>
    <t>-0.00333 (0.0049)</t>
  </si>
  <si>
    <t>0.96 (0.87, 1.1)</t>
  </si>
  <si>
    <t>0.67 (0.5, 0.89)</t>
  </si>
  <si>
    <t>0.96 (0.81, 1.1)</t>
  </si>
  <si>
    <t>1 (0.59, 1.8)</t>
  </si>
  <si>
    <t>1.1 (0.93, 1.2)</t>
  </si>
  <si>
    <t>0.0143 (0.0053)</t>
  </si>
  <si>
    <t>1.1 (0.81, 1.6)</t>
  </si>
  <si>
    <t>0.54 (0.15, 2)</t>
  </si>
  <si>
    <t>1.3 (0.79, 2.1)</t>
  </si>
  <si>
    <t>1.5 (0.6, 3.6)</t>
  </si>
  <si>
    <t>0.0288 (0.024)</t>
  </si>
  <si>
    <t>0.99 (0.97, 1)</t>
  </si>
  <si>
    <t>1 (0.96, 1)</t>
  </si>
  <si>
    <t>-0.00189 (0.015)</t>
  </si>
  <si>
    <t>0.61 (0.14, 2.7)</t>
  </si>
  <si>
    <t>0.29 (2.9e-05, 2900)</t>
  </si>
  <si>
    <t>1.1 (0.14, 8.6)</t>
  </si>
  <si>
    <t>1.3 (0.046, 36)</t>
  </si>
  <si>
    <t>0.00641 (0.04)</t>
  </si>
  <si>
    <t>0.96 (0.82, 1.1)</t>
  </si>
  <si>
    <t>1.5 (0.59, 3.7)</t>
  </si>
  <si>
    <t>0.97 (0.8, 1.2)</t>
  </si>
  <si>
    <t>0.82 (0.59, 1.1)</t>
  </si>
  <si>
    <t>-0.0409 (0.043)</t>
  </si>
  <si>
    <t>1 (0.92, 1.2)</t>
  </si>
  <si>
    <t>0.94 (0.73, 1.2)</t>
  </si>
  <si>
    <t>0.98 (0.82, 1.2)</t>
  </si>
  <si>
    <t>0.97 (0.84, 1.1)</t>
  </si>
  <si>
    <t>1 (0.89, 1.1)</t>
  </si>
  <si>
    <t>0.00761 (0.0083)</t>
  </si>
  <si>
    <t>0.84 (0.46, 1.5)</t>
  </si>
  <si>
    <t>0.071 (0.0025, 2)</t>
  </si>
  <si>
    <t>1.1 (0.41, 2.7)</t>
  </si>
  <si>
    <t>1.2 (0.31, 4.4)</t>
  </si>
  <si>
    <t>1.1 (0.54, 2.2)</t>
  </si>
  <si>
    <t>0.0362 (0.024)</t>
  </si>
  <si>
    <t>0.98 (0.9, 1.1)</t>
  </si>
  <si>
    <t>0.94 (0.79, 1.1)</t>
  </si>
  <si>
    <t>0.94 (0.83, 1.1)</t>
  </si>
  <si>
    <t>0.95 (0.84, 1.1)</t>
  </si>
  <si>
    <t>0.00363 (0.0057)</t>
  </si>
  <si>
    <t>0.95 (0.73, 1.2)</t>
  </si>
  <si>
    <t>1 (0.9, 1.2)</t>
  </si>
  <si>
    <t>1 (0.88, 1.2)</t>
  </si>
  <si>
    <t>0.95 (0.87, 1)</t>
  </si>
  <si>
    <t>0.0035 (0.013)</t>
  </si>
  <si>
    <t>0.98 (0.91, 1.1)</t>
  </si>
  <si>
    <t>1 (0.86, 1.2)</t>
  </si>
  <si>
    <t>1 (0.89, 1.2)</t>
  </si>
  <si>
    <t>1.1 (0.87, 1.3)</t>
  </si>
  <si>
    <t>-0.00142 (0.0036)</t>
  </si>
  <si>
    <t>1 (0.95, 1.1)</t>
  </si>
  <si>
    <t>1.1 (0.8, 1.4)</t>
  </si>
  <si>
    <t>1 (0.82, 1.2)</t>
  </si>
  <si>
    <t>-0.00478 (0.012)</t>
  </si>
  <si>
    <t>1.1 (0.94, 1.3)</t>
  </si>
  <si>
    <t>1.2 (0.89, 1.6)</t>
  </si>
  <si>
    <t>-0.0148 (0.015)</t>
  </si>
  <si>
    <t>1 (0.81, 1.3)</t>
  </si>
  <si>
    <t>0.82 (0.15, 4.3)</t>
  </si>
  <si>
    <t>0.84 (0.57, 1.2)</t>
  </si>
  <si>
    <t>0.75 (0.49, 1.2)</t>
  </si>
  <si>
    <t>0.96 (0.64, 1.4)</t>
  </si>
  <si>
    <t>0.0166 (0.057)</t>
  </si>
  <si>
    <t>0.83 (0.5, 1.3)</t>
  </si>
  <si>
    <t>0.0319 (0.039)</t>
  </si>
  <si>
    <t>1.4 (1.3, 1.5)</t>
  </si>
  <si>
    <t>1.4 (1.1, 1.7)</t>
  </si>
  <si>
    <t>1.4 (1.2, 1.6)</t>
  </si>
  <si>
    <t>1.3 (1, 1.7)</t>
  </si>
  <si>
    <t>0.000839 (0.0018)</t>
  </si>
  <si>
    <t>1.1 (0.97, 1.1)</t>
  </si>
  <si>
    <t>0.00743 (0.003)</t>
  </si>
  <si>
    <t>1.6 (1.2, 2)</t>
  </si>
  <si>
    <t>0.7 (0.16, 3)</t>
  </si>
  <si>
    <t>1.4 (0.94, 2)</t>
  </si>
  <si>
    <t>1.2 (0.49, 3)</t>
  </si>
  <si>
    <t>0.00943 (0.0085)</t>
  </si>
  <si>
    <t>0.92 (0.87, 0.97)</t>
  </si>
  <si>
    <t>0.81 (0.7, 0.94)</t>
  </si>
  <si>
    <t>0.98 (0.88, 1.1)</t>
  </si>
  <si>
    <t>0.00542 (0.003)</t>
  </si>
  <si>
    <t>1.1 (0.9, 1.3)</t>
  </si>
  <si>
    <t>1 (0.96, 1.1)</t>
  </si>
  <si>
    <t>1 (0.98, 1.1)</t>
  </si>
  <si>
    <t>-0.00649 (0.017)</t>
  </si>
  <si>
    <t>1 (1, 1)</t>
  </si>
  <si>
    <t>0.000275 (0.0033)</t>
  </si>
  <si>
    <t>1.1 (1, 1.2)</t>
  </si>
  <si>
    <t>1.2 (0.93, 1.4)</t>
  </si>
  <si>
    <t>1.2 (1, 1.4)</t>
  </si>
  <si>
    <t>1.2 (1, 1.3)</t>
  </si>
  <si>
    <t>-0.000656 (0.0031)</t>
  </si>
  <si>
    <t>1.2 (0.8, 1.8)</t>
  </si>
  <si>
    <t>1.2 (0.95, 1.5)</t>
  </si>
  <si>
    <t>0.000432 (0.0071)</t>
  </si>
  <si>
    <t>1 (0.97, 1.1)</t>
  </si>
  <si>
    <t>-0.00309 (0.0021)</t>
  </si>
  <si>
    <t>0.97 (0.81, 1.1)</t>
  </si>
  <si>
    <t>1 (0.93, 1.1)</t>
  </si>
  <si>
    <t>0.00899 (0.0057)</t>
  </si>
  <si>
    <t>0.88 (0.31, 2.5)</t>
  </si>
  <si>
    <t>0.98 (0.8, 1.2)</t>
  </si>
  <si>
    <t>0.93 (0.72, 1.2)</t>
  </si>
  <si>
    <t>1 (0.87, 1.2)</t>
  </si>
  <si>
    <t>0.0206 (0.036)</t>
  </si>
  <si>
    <t>1.2 (0.47, 3.1)</t>
  </si>
  <si>
    <t>0.93 (0.73, 1.2)</t>
  </si>
  <si>
    <t>-0.00827 (0.043)</t>
  </si>
  <si>
    <t>1.1 (0.99, 1.3)</t>
  </si>
  <si>
    <t>1.1 (0.057, 22)</t>
  </si>
  <si>
    <t>0.92 (0.76, 1.1)</t>
  </si>
  <si>
    <t>0.000729 (0.12)</t>
  </si>
  <si>
    <t>1 (0.94, 1.1)</t>
  </si>
  <si>
    <t>-0.00436 (0.0026)</t>
  </si>
  <si>
    <t>0.63 (0.36, 1.1)</t>
  </si>
  <si>
    <t>0.72 (0.15, 3.6)</t>
  </si>
  <si>
    <t>0.5 (0.2, 1.3)</t>
  </si>
  <si>
    <t>0.49 (0.12, 2.1)</t>
  </si>
  <si>
    <t>-0.000494 (0.0028)</t>
  </si>
  <si>
    <t>1 (0.82, 1.3)</t>
  </si>
  <si>
    <t>1 (0.93, 1.2)</t>
  </si>
  <si>
    <t>0.00719 (0.018)</t>
  </si>
  <si>
    <t>1.1 (0.98, 1.2)</t>
  </si>
  <si>
    <t>1 (0.57, 1.7)</t>
  </si>
  <si>
    <t>1.1 (0.92, 1.2)</t>
  </si>
  <si>
    <t>1.1 (0.88, 1.3)</t>
  </si>
  <si>
    <t>0.00634 (0.026)</t>
  </si>
  <si>
    <t>0.00704 (0.006)</t>
  </si>
  <si>
    <t>0.97 (0.93, 1)</t>
  </si>
  <si>
    <t>0.99 (0.91, 1.1)</t>
  </si>
  <si>
    <t>0.000683 (0.0022)</t>
  </si>
  <si>
    <t>0.77 (0.64, 0.93)</t>
  </si>
  <si>
    <t>0.93 (0.84, 1)</t>
  </si>
  <si>
    <t>0.83 (0.69, 1)</t>
  </si>
  <si>
    <t>0.00865 (0.0034)</t>
  </si>
  <si>
    <t>1.1 (0.93, 1.4)</t>
  </si>
  <si>
    <t>0.54 (0.27, 1.1)</t>
  </si>
  <si>
    <t>1.1 (0.78, 1.4)</t>
  </si>
  <si>
    <t>0.81 (0.45, 1.5)</t>
  </si>
  <si>
    <t>0.0291 (0.013)</t>
  </si>
  <si>
    <t>0.97 (0.92, 1)</t>
  </si>
  <si>
    <t>-0.0067 (0.005)</t>
  </si>
  <si>
    <t>0.00198 (0.0086)</t>
  </si>
  <si>
    <t>-0.00602 (0.0094)</t>
  </si>
  <si>
    <t>0.98 (0.85, 1.1)</t>
  </si>
  <si>
    <t>0.00323 (0.0037)</t>
  </si>
  <si>
    <t>0.96 (0.93, 0.99)</t>
  </si>
  <si>
    <t>0.95 (0.93, 0.98)</t>
  </si>
  <si>
    <t>0.0436 (0.019)</t>
  </si>
  <si>
    <t>0.93 (0.76, 1.1)</t>
  </si>
  <si>
    <t>0.95 (0.37, 2.4)</t>
  </si>
  <si>
    <t>1.1 (0.84, 1.6)</t>
  </si>
  <si>
    <t>1.2 (0.72, 2.1)</t>
  </si>
  <si>
    <t>0.94 (0.74, 1.2)</t>
  </si>
  <si>
    <t>-0.000421 (0.0081)</t>
  </si>
  <si>
    <t>-0.000365 (0.0057)</t>
  </si>
  <si>
    <t>0.88 (0.61, 1.3)</t>
  </si>
  <si>
    <t>0.07 (0.0092, 0.53)</t>
  </si>
  <si>
    <t>0.81 (0.44, 1.5)</t>
  </si>
  <si>
    <t>0.81 (0.33, 1.9)</t>
  </si>
  <si>
    <t>0.0368 (0.015)</t>
  </si>
  <si>
    <t>0.78 (0.32, 1.9)</t>
  </si>
  <si>
    <t>0.34 (0.00073, 160)</t>
  </si>
  <si>
    <t>1.9 (0.5, 6.9)</t>
  </si>
  <si>
    <t>2.9 (0.5, 17)</t>
  </si>
  <si>
    <t>1.2 (0.45, 3.2)</t>
  </si>
  <si>
    <t>0.00718 (0.027)</t>
  </si>
  <si>
    <t>-0.00192 (0.0019)</t>
  </si>
  <si>
    <t>0.99 (0.93, 1)</t>
  </si>
  <si>
    <t>0.99 (0.89, 1.1)</t>
  </si>
  <si>
    <t>0.97 (0.89, 1.1)</t>
  </si>
  <si>
    <t>-0.000645 (0.0034)</t>
  </si>
  <si>
    <t>-0.00101 (0.0078)</t>
  </si>
  <si>
    <t>1 (0.83, 1.2)</t>
  </si>
  <si>
    <t>0.98 (0.92, 1)</t>
  </si>
  <si>
    <t>0.92 (0.81, 1.1)</t>
  </si>
  <si>
    <t>0.000629 (0.0076)</t>
  </si>
  <si>
    <t>0.99 (0.94, 1.1)</t>
  </si>
  <si>
    <t>-0.00218 (0.0076)</t>
  </si>
  <si>
    <t>0.000554 (0.002)</t>
  </si>
  <si>
    <t>1 (0.9, 1.1)</t>
  </si>
  <si>
    <t>0.98 (0.93, 1)</t>
  </si>
  <si>
    <t>-0.000204 (0.0035)</t>
  </si>
  <si>
    <t>0.000442 (0.002)</t>
  </si>
  <si>
    <t>1.1 (1.1, 1.2)</t>
  </si>
  <si>
    <t>-3.92e-05 (0.00065)</t>
  </si>
  <si>
    <t>0.96 (0.94, 0.97)</t>
  </si>
  <si>
    <t>0.94 (0.88, 1)</t>
  </si>
  <si>
    <t>0.98 (0.96, 1)</t>
  </si>
  <si>
    <t>0.000909 (0.0013)</t>
  </si>
  <si>
    <t>1.2 (0.22, 6.8)</t>
  </si>
  <si>
    <t>-0.0078 (0.067)</t>
  </si>
  <si>
    <t>-0.000658 (0.00079)</t>
  </si>
  <si>
    <t>1.1 (0.53, 2.1)</t>
  </si>
  <si>
    <t>0.00328 (0.024)</t>
  </si>
  <si>
    <t>0.97 (0.94, 0.99)</t>
  </si>
  <si>
    <t>0.93 (0.87, 1)</t>
  </si>
  <si>
    <t>0.00127 (0.0014)</t>
  </si>
  <si>
    <t>0.000374 (0.00078)</t>
  </si>
  <si>
    <t>0.00388 (0.0013)</t>
  </si>
  <si>
    <t>0.94 (0.61, 1.5)</t>
  </si>
  <si>
    <t>1.1 (0.79, 1.5)</t>
  </si>
  <si>
    <t>0.00205 (0.0025)</t>
  </si>
  <si>
    <t>0.00771 (0.0042)</t>
  </si>
  <si>
    <t>0.00593 (0.0033)</t>
  </si>
  <si>
    <t>0.98 (0.97, 1)</t>
  </si>
  <si>
    <t>-0.000757 (8e-04)</t>
  </si>
  <si>
    <t>-0.000528 (0.002)</t>
  </si>
  <si>
    <t>-0.000569 (0.00066)</t>
  </si>
  <si>
    <t>0.77 (0.56, 1.1)</t>
  </si>
  <si>
    <t>0.58 (0.12, 2.8)</t>
  </si>
  <si>
    <t>0.87 (0.57, 1.3)</t>
  </si>
  <si>
    <t>0.85 (0.41, 1.8)</t>
  </si>
  <si>
    <t>0.00246 (0.0068)</t>
  </si>
  <si>
    <t>1.1 (0.98, 1.3)</t>
  </si>
  <si>
    <t>0.89 (0.47, 1.7)</t>
  </si>
  <si>
    <t>1.2 (0.86, 1.7)</t>
  </si>
  <si>
    <t>0.00324 (0.0046)</t>
  </si>
  <si>
    <t>0.00148 (0.0043)</t>
  </si>
  <si>
    <t>0.00151 (0.0011)</t>
  </si>
  <si>
    <t>0.96 (0.89, 1)</t>
  </si>
  <si>
    <t>0.92 (0.67, 1.3)</t>
  </si>
  <si>
    <t>0.000763 (0.0027)</t>
  </si>
  <si>
    <t>-0.000191 (0.00068)</t>
  </si>
  <si>
    <t>-0.00165 (0.0023)</t>
  </si>
  <si>
    <t>0.000692 (0.0017)</t>
  </si>
  <si>
    <t>0.99 (0.83, 1.2)</t>
  </si>
  <si>
    <t>1 (0.96, 1.2)</t>
  </si>
  <si>
    <t>0.00201 (0.0081)</t>
  </si>
  <si>
    <t>-0.000499 (0.001)</t>
  </si>
  <si>
    <t>0.00129 (0.0027)</t>
  </si>
  <si>
    <t>-0.0031 (0.0047)</t>
  </si>
  <si>
    <t>0.98 (0.89, 1.1)</t>
  </si>
  <si>
    <t>0.00246 (0.0051)</t>
  </si>
  <si>
    <t>0.000196 (0.0017)</t>
  </si>
  <si>
    <t>1 (0.95, 1)</t>
  </si>
  <si>
    <t>0.000662 (0.0015)</t>
  </si>
  <si>
    <t>-0.00769 (0.0091)</t>
  </si>
  <si>
    <t>0.00121 (0.0011)</t>
  </si>
  <si>
    <t>0.97 (0.91, 1)</t>
  </si>
  <si>
    <t>0.00117 (0.0028)</t>
  </si>
  <si>
    <t>-1.57e-05 (0.0023)</t>
  </si>
  <si>
    <t>1.5 (0.82, 2.7)</t>
  </si>
  <si>
    <t>1.2 (0.89, 1.7)</t>
  </si>
  <si>
    <t>1.4 (0.88, 2.3)</t>
  </si>
  <si>
    <t>0.98 (0.78, 1.2)</t>
  </si>
  <si>
    <t>-0.00157 (0.001)</t>
  </si>
  <si>
    <t>-0.0012 (0.0013)</t>
  </si>
  <si>
    <t>0.00604 (0.0083)</t>
  </si>
  <si>
    <t>0.00144 (0.0017)</t>
  </si>
  <si>
    <t>-0.000271 (0.0015)</t>
  </si>
  <si>
    <t xml:space="preserve">Supplementary table 10a. Direct effects of BMI and type 2 diabetes on risk of SARS-CoV-2 phenotypes using Multivariable Mendelian Randomization </t>
  </si>
  <si>
    <t xml:space="preserve">Outcome </t>
  </si>
  <si>
    <t>n snps</t>
  </si>
  <si>
    <t>IVW*</t>
  </si>
  <si>
    <t>1.37 [1.19 - 1.58]; 1.041E-05</t>
  </si>
  <si>
    <t>1.37 [1.26 - 1.51]; 2.71E-11</t>
  </si>
  <si>
    <t>1.11 [ 1.07 - 1.15];1.62E-08</t>
  </si>
  <si>
    <t>Type 2 Diabetes</t>
  </si>
  <si>
    <t>1.04 [0.97 - 1.11]; 0.230</t>
  </si>
  <si>
    <t>1.03 [0.99 - 1.07];  0.195</t>
  </si>
  <si>
    <t>1.00 [0.99 - 1.02];  0.323</t>
  </si>
  <si>
    <t>* Values are odds ratio[confidence interval]; p-values from fixed effects models</t>
  </si>
  <si>
    <t>Supplementary table 10b: Test for for weak instruments using Sanderson-Windmeijer conditional F-statistics in multivariable MR.</t>
  </si>
  <si>
    <t>Supplementary table 10c: Test for horizontal pleiotropy using Sanderson-Windmeijer conditional Q-statistics in multivariable MR.</t>
  </si>
  <si>
    <t>p-value</t>
  </si>
  <si>
    <t>Supplementary table 10d: Robust causal effect estimation using Sanderson-Windmeijer conditional F-statistics in multivariable MR.</t>
  </si>
  <si>
    <t>Acknowledgements</t>
  </si>
  <si>
    <t>Conflicting Interests</t>
  </si>
  <si>
    <t>Amsterdam UMC Covid-19 Biobank</t>
  </si>
  <si>
    <t>The Amsterdam UMC Covid-19 Biobank was funded by the Amsterdam UMC, The Corona Research Fund, and the Dr. C.J. Vaillantfonds (to DvdB).</t>
  </si>
  <si>
    <t>ANGI Sweden</t>
  </si>
  <si>
    <t>The Anorexia Nervosa Genetics Initiative is an initiative of the Klarman Family Foundation. CM Bulik acknowledges funding from the Swedish Research Council (Vetenskapsrådet, award: 538-2013-8864)</t>
  </si>
  <si>
    <t>CM Bulik reports: Shire (grant recipient, Scientific Advisory Board member); Idorsia (consultant); Lundbeckfonden (grant recipient); Pearson (author, royalty recipient)</t>
  </si>
  <si>
    <t>We thank the GIGA-Genomics core facility and BHUL (Liege Biobank) for technical assistance. We thank the SIME (Service des informations medico-economique) of the CHU of Liege for their help with clinical data management. The work was supported by grants from the Fondation Léon Fredericq, from the FNRS (grant N° H.C.005.20F
 ) and from the Walloon Region (grant N° 2010075). We would like to thank "the staff of the Centre de Génétique Humaine de l'ULB and the Fonds Erasme.</t>
  </si>
  <si>
    <t>Bonn Study of COVID Genetics</t>
  </si>
  <si>
    <t>We acknowledge the support provided by the German Research Council (DFG; TRR 219; Project-ID 322900939 [M03, M05] to Nikolaus Marx, and LU 1944-3/1 to Kerstin U. Ludwig). Markus M. Nöthen is a member of the DFG-funded Excellence Cluster ImmunoSensation2 (EXC 2151 – 390873048). This work was supported by grants of the Rolf M. Schwiete Stiftung (2020-013), the Saarland University, and The State of Saarland, and by funds of the Stiftung Universitätsmedizin Essen. Sample recruitment was supported by the German COVID-19 Omics Initiative (DeCOI), and site-specific study groups: (a) CORSAAR study group: Sigrun Smola, Rolf Müller, Eckart Meese, Martina Seibert. (b) Düsseldorf COVID-19 study group: Johannes Bode, Caroline Klindt, Alexander Killer, Carola Dröge Detlef Kindgen-Milles, Timo Brandenburger, Christian Vollmer, Andreas Walker, Jörg Timm, Tina Senff, Tom Lüdde. (c) COVID-19 study Duisburg/Essen: Human biological samples and related data were provided by the Westdeutsche Biobank Essen (WBE, University Hospital Essen, University of Duisburg-Essen, Essen, Germany; approval WBE-ref. 21_WBE_111). (d) COVID-19 Aachen Study (COVAS) group: Paul Balfanz, Peter Boor, Ralf Hausmann, Hannah Kuhn, Susanne Isfort, Julia Carolin Stingl, Günther Schmalzing, Christiane K Kuhl, Rainer Röhrig, Gernot Marx, Stefan Uhlig, Edgar Dahl, Dirk Müller-Wieland. We further acknowledge the contribution of team members of the Recovery Cohort Cologne, and the Hannover Unified Biobank.</t>
  </si>
  <si>
    <t>COVAS was funded by the Medical Faculty, Aachen.</t>
  </si>
  <si>
    <t>CCPM</t>
  </si>
  <si>
    <t>We would like to thank the participants who consented to the Colorado Center for Personalized Medicine (CCPM) Biobank who make CCPM possible. We would also thank our UCHealth partners, Steve Hess, Emily Hearst, Sarah Davis, and Richard Zane, and the staff of the CCPM Biobank, Tonya Brunetti and Emily Roberts for their support. This work was assisted by CCPM’s Health Data Compass warehouse project (healthdatacompass.org).</t>
  </si>
  <si>
    <t>CHRIS COVID</t>
  </si>
  <si>
    <t>A full list of acknowledgments can be found here: https://de.chris.eurac.edu/_startpage/chris-covid-19-studie/</t>
  </si>
  <si>
    <t>Columbia University COVID19 Biobank would like to thank study participants, U54 TR001633</t>
  </si>
  <si>
    <t>The Corea study was supported by the Global Science experimental Data hub Center (GSDC) and the Korea Research Environment Open NETwork (KREONET) of the Korea Institute of Science and Technology Information (KISTI).</t>
  </si>
  <si>
    <t>COVID19-HGI members</t>
  </si>
  <si>
    <t>S.R. and M.J.D. have received funding from the European Union’s Horizon 2020 research and innovation programme under grant agreement No 101016775. A.G. has received support by NordForsk Nordic Trial Alliance (NTA) grant, by Academy of Finland Fellow grant N. 323116 and the Academy of Finland for PREDICT consortium N. 340541. We gratefully acknowledge the support of The Klarman Family Foundation. M.R-B. Grant support from Gilead Sciences and lecture fees from Gilead Sciences and Grifols. A.C. acknowledges Italian Ministry of Health, Bando Ricerca COVID-19 (2020-2021) to AC, grant number: COVID-2020-12371808. F.R.W. acknowledges support from the National Institutes of Health (F32 MH122058). The content is solely the responsibility of the author and does not represent the views of the NIH. E.C.S. is supported by the Munich Clinician Scientist Program (MCSP) and the German Research Foundation (DFG). R.P. acknowledges support from the National Institutes of Health (R21 DC018098, R21 DA047527). Madeleine Durand is supported by a clinician-researcher salary award from the Fonds de Recherche du Québec- Santé. JP was supported by Business Finland, the Academy of Finland and VTR funding. M.A.K., M.G., I.D., J.S. were supported by Open Targets.</t>
  </si>
  <si>
    <t xml:space="preserve">B.M.N. is a member of the scientific advisory board at Deep Genomics and RBNC Therapeutics. A consultant for Camp4 Therapeutics, Takeda Pharmaceutical and Biogen. The spouse of CJW works at Regeneron Pharmaceuticals. M.U. is a member of the scientific advisory board at GenomeArc Inc., Toronto, ON, Canada.  N.S.A.-H. was previously employed by Regeneron Pharmaceuticals.              </t>
  </si>
  <si>
    <t>We would like to aknowledge all the participants from the "Grupo de Trabajo en Medicina Personalizada contra el COVID-19 de Andalucia" and nstituto de Salud Carlos III (CIBERehd, CIBERER and CIBERESP). We also thank "Consejeria de Salud y Familias" and "Junta de Andalucía" for their support and funding, which is currently supporting the COVID-19-GWAS and the COVID-PREMED initiatives. DMM contract is currently supported by the the Andalussian government (Proyectos Estratégicos-Fondos Feder PE-0451-2018). Banca Intesa San Paolo and Dolce&amp;Gabbana Fashion Firm are gratefully acknowledged. Genotyping in Host(a)ge was funded by a philantropic donation from Stein Erik Hagen.</t>
  </si>
  <si>
    <t>M.R.G. has served as a speaker for AbbVie, Bristol-Myers Squibb, GENFIT, Gilead Sciences, Intercept, MSD and Roche; an advisory board member for GENFIT, Gilead Sciences, Intercept, Janssen-Cilag, Kaleido, NovoNordisk, Medimmune and Prosceinto; and has received research grants from Abbvie, Gilead Sciences and Intercept. THK has received consultancy fees from Gilead, Novartis, Intercept and Engitix.</t>
  </si>
  <si>
    <t>CRiPSI</t>
  </si>
  <si>
    <t>Tommaso Rochat negro - Hannah Wozniak- Kenza Bouras -Jérôme Pugin -Aurelie Perret- Philippe Montillier</t>
  </si>
  <si>
    <t>Epi25 (Population controls)</t>
  </si>
  <si>
    <t>This work was developed within the framework of the DINOGMI Department of Excellence of MIUR 2018-2022 (legge 232 del 2016)</t>
  </si>
  <si>
    <t>This study is supported by the Estonian Research Council grant PRG687. Data analyzes were carried out in part in the High-Performance Computing Center of University of Tartu. Funding was received from the Estonian Ministry of Social Affairs and Estonian Research Council (HOSPICOVI: RITA2/126).</t>
  </si>
  <si>
    <t>A.P. was supported by Academy of Finland Centre of Excellence in Complex Disease Genetics (grant no. 312074, 336824). S.R. was supported by the Academy of Finland Center of Excellence in Complex Disease Genetics (Grant No 312062 and 336820), Academy of Finland (Grant No 335527, "Covid-19"), the Finnish Foundation for Cardiovascular Research, the Sigrid Juselius Foundation, University of Helsinki HiLIFE Fellow and Grand Challenge grants and Horizon 2020 Research and Innovation Programme (grant number 101016775 “INTERVENE”).</t>
  </si>
  <si>
    <t>This study is part of the FinnGen project funded by business Finland and 12 pharma companies: Abbvie, AstraZeneca, Biogen, Bristol-Myers Squibb, Genentech, a member of the Roche Group, GlaxoSmithKline (GSK), Janssen, Maze Therapeutics, MSD (the tradename of Merck &amp; Co., Inc, Kenilworth, NJ USA), Novartis, Pfizer and Sanofi</t>
  </si>
  <si>
    <t>FOGS (Host(a)ge)</t>
  </si>
  <si>
    <t>Fondazione IRCCS Ca' granda "COVID-19 Biobank"</t>
  </si>
  <si>
    <t>Functional Host Genomics of Infectious Diseases (FHoGID)</t>
  </si>
  <si>
    <t xml:space="preserve"> We thank Jérôme Pugin. FHoGID members: P.Y. Bochud, C. Rivolta, S. Bibert, M. Quinodoz, D. Kamdar, D. Neofytos, V. Erard, C. Voide, R. Friolet, P. Vollenweider, J.L. Pagani, M. Oddo, F. Meyer zu Bentrup, A. Conen, O. Clerc, O. Marchetti, A. Guillet, C. Guyat-Jacques, FHoGIDS. Foucras, M. Rime, J. Chassot, M. Jaquet, R. Merlet Viollet, Y. Lannepoudenx, L. Portopena
RegCOVID members: P.Y. Bochud, P. Vollenweider, J.L. Pagani, F. Desgranges, P. Filippidis, B. Guéry, D. Haefliger, E.E. Kampouri, O. Manuel, A. Munting, M. Papadimitriou-Olivgeris, J. Regina, L. Rochat-Stettler, V. Suttels, E. Tadini, J. Tschopp, M. Van Singer, B. Viala
P-PredictUs members: N. Boillat-Blanco, T. Brahier, O. Hügli, J.Y. Meuwly, O. Pantet 
SérocoViD members: S. Gonseth Nussle, M. Bochud, V. D'Acremont, S. Estoppey Younes
CRiPSI members: W.C. Albrich., N. Suh, A. Cerny, L. O’Mahony, C. von Mering, P.Y. Bochud, M. Frischknecht, G-R. Kleger, M. Filipovic, C.R. Kahlert, H. Wozniak, T. Rochat Negro, J. Pugin, K. Bouras, C. Knapp, T. Egger, A. Perret, P. Montillier, C. di Bartolomeo, B. Barda</t>
  </si>
  <si>
    <t>This study makes use of data generated by the GCAT-Genomes for Life. Cohort study of the Genomes of Catalonia. The Institut Germans Trias i Pujol (IGTP) is part of the CERCA Program / Generalitat de Catalunya. GCAT is supported by Acción de Dinamización del ISCIII-MINECO and the Ministry of Health of the Generalitat of Catalunya (ADE 10/00026); the Agència de Gestió d’Ajuts Universitaris i de Recerca (AGAUR) (2017-SGR 529). B.Cortés is supported by ISCIII grant PI18/01512. X. Farré is supported by VEIS project (001-P-001647) (co-funded by European Regional Development Fund (ERDF), “A way to build Europe”). Additional data included in this study was obtained in part by the COVICAT Study Group (Cohort Covid de Catalunya) supported by IsGlobal-Barcelona and IGTP and EIT COVID-19 Rapid Response activity 20873. A Full list of the investigators who contributed to the generation of the GCAT data is available from www.genomesforlife.com/. Acknowledgements Dr Lluis Puig and Vanessa Plegezuelos on behalf of Blood and Tissue Bank from Catalonia (BST) who collaborate in GCAT/COVICAT recruitment, and all the GCAT volunteers that participate in the study.</t>
  </si>
  <si>
    <t>Geisinger DiscovEHR MyCode</t>
  </si>
  <si>
    <t>J.E.H. is an employee of the Regeneron Genetics Center</t>
  </si>
  <si>
    <t xml:space="preserve">Generation Scotland (GenOMICC/ISARIC4C) </t>
  </si>
  <si>
    <t>Generation Scotland received core support from the Chief Scientist Office of the Scottish Government Health Directorates [CZD/16/6] and the Scottish Funding Council [HR03006] and is currently supported by the Wellcome Trust [216767/Z/19/Z]. Genotyping of the GS:SFHS samples was carried out by the Genetics Core Laboratory at the Edinburgh Clinical Research Facility, University of Edinburgh, Scotland and was funded by the Medical Research Council UK and the Wellcome Trust (Wellcome Trust Strategic Award “STratifying Resilience and Depression Longitudinally” (STRADL) Reference 104036/Z/14/Z). C.H is supported by an MRC University Unit Programme Grant MC_UU_00007/10 (QTL in Health and Disease).</t>
  </si>
  <si>
    <t>Genes &amp; Health is/has recently been core-funded by Wellcome (WT102627, WT210561), the Medical Research Council (UK) (M009017), Higher Education Funding Council for England Catalyst, Barts Charity (845/1796), Health Data Research UK (for London substantive site), and research delivery support from the NHS National Institute for Health Research Clinical Research Network (North Thames). We thank Social Action for Health, Centre of The Cell, members of our Community Advisory Group, and staff who have recruited and collected data from volunteers. We thank the NIHR National Biosample Centre (UK Biocentre), the Social Genetic &amp; Developmental Psychiatry Centre (King's College London), Wellcome Sanger Institute, and Broad Institute for sample processing, genotyping, sequencing and variant annotation. We thank Barts Health NHS Trust, NHS Clinical Commissioning Groups (Hackney, Waltham Forest, Tower Hamlets, Newham), East London NHS Foundation Trust, Bradford Teaching Hospitals NHS Foundation Trust, and Public Health England (especially David Wyllie) for GDPR-compliant data sharing. Most of all we thank all of the volunteers participating in Genes &amp; Health. Genes &amp; Health Research Team (in alphabetical order by surname):   Shaheen Akhtar, Mohammad Anwar, Elena Arciero, Samina Ashraf, Gerome Breen, Raymond Chung, Charles J Curtis, Maharun Chowdhury, Grainne Colligan, Panos Deloukas, Ceri Durham, Sarah Finer, Chris Griffiths, Qin Qin Huang, Matt Hurles, Karen A Hunt, Shapna Hussain, Kamrul Islam, Ahsan Khan, Amara Khan, Cath Lavery, Sang Hyuck Lee, Robin Lerner, Daniel MacArthur, Bev MacLaughlin, Hilary Martin, Dan Mason, Shefa Miah, Bill Newman, Nishat Safa, Farah Tahmasebi, Richard C Trembath, Bhavi Trivedi, David A van Heel, John Wright</t>
  </si>
  <si>
    <r>
      <rPr>
        <sz val="10"/>
        <rFont val="Arial"/>
      </rPr>
      <t xml:space="preserve">D.C., C.H., J.H., A.M., </t>
    </r>
    <r>
      <rPr>
        <u/>
        <sz val="10"/>
        <color rgb="FF1155CC"/>
        <rFont val="Arial"/>
      </rPr>
      <t>M.MC</t>
    </r>
    <r>
      <rPr>
        <sz val="10"/>
        <rFont val="Arial"/>
      </rPr>
      <t>, S.P., L.S-C., B.Y, C.R. are employees of Roche.</t>
    </r>
  </si>
  <si>
    <t>Genetics of host resistance to COVID-19.</t>
  </si>
  <si>
    <t>J.N. would like to acknowledge the University of Northampton BiG IDEAS FUND for financial support.</t>
  </si>
  <si>
    <t>The study is partially funded by Takeda America R&amp;D Center. MAR is in part supported by the NHGRI of the NIH under award R01HG010140 (M.A.R.) and an NIH Center for Multi- and Trans-ethnic Mapping of Mendelian and Complex Diseases grant (5U01 HG009080).</t>
  </si>
  <si>
    <t>M.A.R. is on the SAB of 54gene and Related Sciences and has advised BioMarin, Third Rock Ventures, and MazeTx.</t>
  </si>
  <si>
    <t>Genomicc</t>
  </si>
  <si>
    <t>A.T. acknowledges funding from MRC research grant MR/P015514/1, and HDR-UK award HDR-9004 and HDR-9003.</t>
  </si>
  <si>
    <t>GHS</t>
  </si>
  <si>
    <t>J.A.K. is a current employee and stockholder of Regeneron Pharmaceuticals.</t>
  </si>
  <si>
    <t>Japan Coronavirus Taskforce was supported by AMED (JP20nk0101612, JP20fk0108415, JP21jk0210034, JP21km0405211, and JP21km0405217), JST CREST (JPMJCR20H2), MHLW (20CA2054), Takeda Science Foundation, the Mitsubishi Foundation. The super-computing resource was provided by Human Genome Center (the Univ. of Tokyo).</t>
  </si>
  <si>
    <t>Lifelines Cohort Study</t>
  </si>
  <si>
    <t>The Lifelines Biobank initiative has been made possible by funding from the Dutch Ministry of Health, Welfare and Sport, the Dutch Ministry of Economic Affairs, the University Medical Center Groningen (UMCG the Netherlands), University of Groningen and the Northern Provinces of the Netherlands. The generation and management of GWAS genotype data for the Lifelines Cohort Study is supported by the UMCG Genetics Lifelines Initiative (UGLI). The authors wish to acknowledge the services of the Lifelines Cohort Study, the contributing research centers delivering data to Lifelines, and all the study participants.</t>
  </si>
  <si>
    <t>Mass General Brigham Biobank</t>
  </si>
  <si>
    <t>We thank the Mass General Brigham Biobank for providing genomic data and health information data.</t>
  </si>
  <si>
    <t>Netherlands Organisation for Scientific Research, grant nr 440.20.022</t>
  </si>
  <si>
    <t>We thank the Qatar Biobank for data collection and phenotyping. The Qatar Genome Program and Qatar Biobank are both Research, Development &amp; Innovation entities within Qatar Foundation for Education, Science and Community Development. We are also thankful to Dr Laith Abu Raddad for his help in data extraction from EMR.</t>
  </si>
  <si>
    <t>RegCOVID (FHoGID)</t>
  </si>
  <si>
    <t>RegCOVID members include P.Y. Bochud, P. Vollenweider, J.L. Pagani, F. Desgranges, P. Filippidis, B. Guéry, D. Haefliger, E.E. Kampouri, O. Manuel, A. Munting, M. Papadimitriou-Olivgeris, J. Regina, L. Rochat-Stettler, V. Suttels, E. Tadini, J. Tschopp, M. Van Singer, B. Viala</t>
  </si>
  <si>
    <t>Funded by the Castilla y León Government (excellence programme of the IBGM -CLU-2029-02- and Proyectos COVID 07.04.467B04.74011.0) and Consejo Superior de Investigaciones científicas (CSIC-COV19-016/202020E155). M.E.A-R. acknowledges The CECEU, Andalusia, Spain, grant CV20-10150.</t>
  </si>
  <si>
    <t>Jeanssons stiftelser and Magnus Bergvalls Stiftelse.</t>
  </si>
  <si>
    <t>UCLA Precision Health</t>
  </si>
  <si>
    <t xml:space="preserve">Work at UCLA was supported in part by OCRC #20-10 award from the UCLA David Geffen School of Medicine - Eli and Edythe Broad Center of Regenerative Medicine and Stem Cell Research Award Program, R25NS065723 from the Neurological Disorders and Stroke of the National Institutes of Health, and R01HG009120 from the National Human Genome Research Institute of the National Institutes of Health. UCLA Health ATLAS and Data Mart Working Group (in alphabetical order): Anna L. Antonio, Maryam Ariannejad, Angela M. Badillo, Brunilda Balliu, Yael Berkovich, Michael Broudy,Tony Dang, Christopher Denny, Eleazar Eskin, Eran Halperin, Brian L. Hill, Ankur Jain, Vivek Katakwar, Clara Lajonchere, Clara Magyar, Sheila Minton; Ghouse Mohammed, Ariff Muhamed, Pabba Pavan, Michael A. Pfeffer, Nadav Rakocz, Akos Rudas, Rey Salonga, Timothy J. Sanders, Paul Tung, Vu Vu, Ailsa Zheng. </t>
  </si>
  <si>
    <t>This research has been conducted using the UK Biobank Resource under Application Number 53100. DJW is a Sir Henry Dale Fellow, jointly funded by the Wellcome Trust and the Royal Society (Grant 101237/Z/13/B). DJW is supported by the Robertson Foundation. G.B. is a member of the MalariaGEN resource centre, supported by Wellcome (204911/Z/16/Z). S.-K.L. was supported by the Wellcome Trust (BST00080). S.-K.L. was supported by the Wellcome Trust (BST00080). N.A. is a recipient of a BBSRC scholarship and thus supported by funding from the Biotechnology and Biological Sciences Research Council (BBSRC) [grant number BB/M011224/1].</t>
  </si>
  <si>
    <t>C.C.A.S. is employed by and owns shares in Genomics PLC. N.K. is employed by and owns shares in Genomics PLC.</t>
  </si>
  <si>
    <t>Participants in the INTERVAL randomised controlled trial were recruited with the active collaboration of NHS Blood and Transplant England (www.nhsbt.nhs.uk), which has supported field work and other elements of the trial. DNA extraction and genotyping was co-funded by the National Institute for Health Research (NIHR), the NIHR BioResource (http://bioresource.nihr.ac.uk) and the NIHR Cambridge Biomedical Research Centre (BRC-1215-20014) [*]. The academic coordinating centre for INTERVAL was supported by core funding from: NIHR Blood and Transplant Research Unit in Donor Health and Genomics (NIHR BTRU-2014-10024), UK Medical Research Council (MR/L003120/1), British Heart Foundation (SP/09/002; RG/13/13/30194; RG/18/13/33946) and the NIHR Cambridge BRC (BRC-1215-20014) [*]. A complete list of the investigators and contributors to the INTERVAL trial is provided in reference [**]. The academic coordinating centre would like to thank blood donor centre staff and blood donors for participating in the INTERVAL trial.
 This work was supported by Health Data Research UK, which is funded by the UK Medical Research Council, Engineering and Physical Sciences Research Council, Economic and Social Research Council, Department of Health and Social Care (England), Chief Scientist Office of the Scottish Government Health and Social Care Directorates, Health and Social Care Research and Development Division (Welsh Government), Public Health Agency (Northern Ireland), British Heart Foundation and Wellcome.
 This work uses data provided by patients and collected by the NHS and Public Health England (PHE) as part of their care and support. Data on SARS-CoV-2 testing results were obtained from PHE (data sharing agreement reference: PHE 2019-nCoV National Blood Donor Cohorts).
 *The views expressed are those of the author(s) and not necessarily those of the NIHR or the Department of Health and Social Care.
 **Di Angelantonio E, Thompson SG, Kaptoge SK, Moore C, Walker M, Armitage J, Ouwehand WH, Roberts DJ, Danesh J, INTERVAL Trial Group. Efficiency and safety of varying the frequency of whole blood donation (INTERVAL): a randomised trial of 45 000 donors. Lancet. 2017 Nov 25;390(10110):2360-2371.</t>
  </si>
  <si>
    <t>A full list of acknowledgments can be found here: https://de.chris.eurac.edu/val_gardena</t>
  </si>
  <si>
    <t>Generation Scotland received core support from the Chief Scientist Office of the Scottish Government Health Directorates [CZD/16/6] and the Scottish Funding Council [HR03006] and is currently supported by the Wellcome Trust [216767/Z/19/Z]. Genotyping of the GS:SFHS samples was carried out by the Genetics Core Laboratory at the Edinburgh Clinical Research Facility, University of Edinburgh, Scotland and was funded by the Medical Research Council UK and the Wellcome Trust (Wellcome Trust Strategic Award “STratifying Resilience and Depression Longitudinally” (STRADL) Reference 104036/Z/14/Z). “Recruitment to the COVIDLife study was facilitated by SHARE - the Scottish Health Research Register and Biobank. SHARE is supported by NHS Research Scotland, the Universities of Scotland and the Chief Scientist Office of the Scottish Government. CH is supported by an MRC Human Genetics Unit programme grant ‘Quantitative traits in health and disease’ (U. MC_UU_00007/10).
CCHC cohort sample collection was carried out by UTHealth. Sequencing performed by VATNAGE core at Vanderbilt University</t>
  </si>
  <si>
    <t>PRHJT acknowledges support from the MRC Human Genetics Unit programme grant, “Quantitative traits in health and disease” (U. MC_UU_00007/10).
SMK acknowledges support from the MRC Human Genetics Unit programme grant, “Quantitative traits in health and disease” (U. MC_UU_00007/10).
KD acknowledges support from Health Data Research UK, an initiative funded by UK Research and Innovation, Department of Health and Social Care (England) and the devolved administrations, and leading medical research charities
JW acknowledges support from the MRC Human Genetics Unit programme grant, “Quantitative traits in health and disease” (U. MC_UU_00007/10).
AT acknowledges funding from the Roslin Institute Strategic Programme Grants from the BBSRC (BBS/E/D/10002070 and BBS/E/D/30002275), MRC (MR/P015514/1), MRC-HGU and Health Data Research UK (references HDR-9004 and HDR-9003).</t>
  </si>
  <si>
    <t>C.B. holds a UKRI Innovation Fellowship at Health Data Research UK (MR/S003762/1).
M.D.T. is supported by a Wellcome Trust Investigator Award (WT202849/Z/16/Z), which has partially supported EXCEED, and a NIHR Senior Investigator Award.
A.L.G. was funded by internal fellowships at the University of Leicester from the Wellcome Trust Institutional Strategic Support Fund (204801/Z/16/Z) and the BHF Accelerator Award (AA/18/3/34220).
CJ was supported by a Medical Research Council Clinical Research Training Fellowship (MR/P00167X/1)
L.V.W. holds a GSK/British Lung Foundation Chair in Respiratory Research (C17-1).
This work is supported by BREATHE, the Health Data Research Hub for Respiratory Health [MC_PC_19004] in partnership with SAIL Databank. BREATHE is funded through the UK Research and Innovation Industrial Strategy Challenge Fund and delivered through Health Data Research UK. EXCEED has also been partially supported by the MRC (MR/N011317/1) and by the NIHR Leicester Biomedical Research Centre; the views expressed are those of the authors and not necessarily those of the NHS, the NIHR or the Department of Health. The EXCEED study gratefully acknowledges the support of all participants and staff who have contributed to the study.
As this research was funded in whole, or in part, by the Wellcome Trust. For the purpose of open access, the author has applied a CC BY public copyright licence to any Author Accepted Manuscript version arising from this submission Please see the supplementary materials for additional study acknowledgements and funding statements.</t>
  </si>
  <si>
    <t>Generation Scotland received core support from the Chief Scientist Office of the Scottish Government Health Directorates [CZD/16/6] and the Scottish Funding Council [HR03006] and is currently supported by the Wellcome Trust [216767/Z/19/Z]. Genotyping of the GS:SFHS samples was carried out by the Genetics Core Laboratory at the Edinburgh Clinical Research Facility, University of Edinburgh, Scotland and was funded by the Medical Research Council UK and the Wellcome Trust (Wellcome Trust Strategic Award “STratifying Resilience and Depression Longitudinally” (STRADL) Reference 104036/Z/14/Z). CH is supported by an MRC Human Genetics Unit programme grant ‘Quantitative traits in health and disease’ (U. MC_UU_00007/10). Recruitment to this study was facilitated by SHARE - the Scottish Health Research Register and Biobank. SHARE is supported by NHS Research Scotland, the Universities of Scotland and the Chief  Scientist Office of the Scottish Government.</t>
  </si>
  <si>
    <t xml:space="preserve">P.C. acknowledges the Ratchadapiseksompotch Fund, Faculty of Medicine,Chulalongkorn University. Grant number RA(PO) 003/63.
M.C. acknowledges the Chulalongkorn University Grant for Postdoctoral Training.
T.B.S. acknowledges the Chulalongkorn University Grant for Postdoctoral Training.
V.S. acknowledges the Health Systems Research Institute, TSRI Fund (CU_FRB640001_01_30_10) and Thailand Research Fund (DPG6180001)
N.H. acknowledges the e-ASIA Joint Research Program (e-ASIA JRP) as administered by the National Science and Technology Development Agency
V.N. acknowledges (1) Grant for the Healthcare-associated Infection Research Group STAR (Special Task Force for Activating Research), Chulalongkorn University (STF 6100430002-1) and (2) Grant for Development of New Faculty Staff, Ratchadaphiseksomphot Endowment Fund (DNS 64_002_30_001_2)
</t>
  </si>
  <si>
    <t>The Trøndelag Health Study (The HUNT Study) is a collaboration between HUNT Research Center (Faculty of Medicine and Health Sciences, NTNU, Norwegian University of Science and Technology), Trøndelag County Council, Central Norway Regional Health Authority, and the Norwegian Institute of Public Health. The genotyping in HUNT was financed by the National Institutes of Health; University of Michigan; the Research Council of Norway; the Liaison Committee for Education, Research and Innovation in Central Norway; and the Joint Research Committee between St Olav’s hospital and the Faculty of Medicine and Health Sciences, NTNU.</t>
  </si>
  <si>
    <t>We thank the Saudi Genome Program, King Abdulaziz City for Science and technology for their financial support. We thank the core genome lab staff at KACST. We thank all patients for their help and support. We also thank all patients for their help and support.
We thank the Saudi Genome Program, King Abdulaziz City for Science and technology for their financial support and King Abdullah International Medical Research Centre (Project Number: RC 20/221), Ministry of National Guard-Health Affairs, Riyadh, Ministry of Health, and King Fahad Medical City for their support. We also thank all patients for their help and support.
M.A. acknowledges Research Supporting Project number (RSP-2020/1), King Saud University, Riyadh, Saudi Arabia</t>
  </si>
  <si>
    <t>TwinsUK receives funding from the Wellcome Trust (212904/Z/18/Z), Medical Research Council (AIMHY; MR/M016560/1) and European Union (H2020 contract #733100). TwinsUK and M.M. are supported by the National Institute for Health Research (NIHR)-funded BioResource, Clinical Research Facility and Biomedical Research Centre based at Guy’s and St Thomas’ NHS Foundation Trust in partnership with King’s College London.</t>
  </si>
  <si>
    <t>T.D.K. is Co-founder of Zoe Global Ltd.</t>
  </si>
  <si>
    <t xml:space="preserve">Vanda would like to acknowledge all study participants. </t>
  </si>
  <si>
    <t>S.P.S. is a current Vanda employee.
B.P.P. is a current Vanda employee.
C.P. is a current Vanda employee.
V.S. is a current Vanda employee.
M.H.P. is a current Vanda employee.</t>
  </si>
  <si>
    <t xml:space="preserve">Supplementary Table 11. Study specific acknowledgements and competing interests. </t>
  </si>
  <si>
    <r>
      <t xml:space="preserve">Supplementary Table 9. Causal association of complex traits on COVID-19 phenotypes (EUR only). </t>
    </r>
    <r>
      <rPr>
        <sz val="10"/>
        <color rgb="FF000000"/>
        <rFont val="Arial"/>
      </rPr>
      <t>Two-sided P-values for the primary analysis were obtained using a fixed-effects inverse weighted analysis, with multiple comparisons adjusted for using FDR. Two-sided P-values for the sensitivity analyses were obtained using weighted median estimator (WME), weighted mode based estimator (WMBE), MR Egger regression and MR-PRESSO outlier corrected estimates.</t>
    </r>
  </si>
  <si>
    <r>
      <rPr>
        <b/>
        <sz val="10"/>
        <color theme="1"/>
        <rFont val="Arial"/>
      </rPr>
      <t>Supplementary Table 4. Between-ancestry heterogeity test for COVID-19 meta-analysis lead variants.</t>
    </r>
    <r>
      <rPr>
        <sz val="10"/>
        <color theme="1"/>
        <rFont val="Arial"/>
      </rPr>
      <t xml:space="preserve"> We report lead variant summary information for each locus reported in Supplementary Table 2, with meta-analysis results stratified by genetic ancestry (AFR=African, AMR=Ad-mixed American, EAS=East Asian, EUR=European, MID=Middle Eastern, SAS=South Asian). Meta-analysis P-values reported are unadjusted values from a two-tailed inverse-variance weighted meta-analysis. Between-analysis heterogeneity P-values from a chi-squared test of the Cochran's Q measure of the effect sizes. Effect allele frequency is the sample size weighted frequency across studies included in each meta-analysis. Sample sizes and number of studies for each ancestry are reported in the table.
</t>
    </r>
  </si>
  <si>
    <t>Hôpital Erasme &amp; University of Liège Academic Hospital Ethics Committees; BelCovid collection includes samples from Brussels (ERASME) and from Liege (CHU of Liege and CHC Mont-Legia).</t>
  </si>
  <si>
    <t>GEN-COVID Multicenter Study, reCOVID</t>
  </si>
  <si>
    <t>TOPMED-r2</t>
  </si>
  <si>
    <t>Cases: 60.9 (8.27)
Controls: 63.6 (8.04)</t>
  </si>
  <si>
    <t>A principal component analysis was performed independently for each ancestry, using ~65,000 high quality genotyped variants present in all five genotyping platforms. It was computed on a subset of participants randomly sampled across all the genotyping platforms (137K, 1000K, and 360K participants were used for African-American, European, and Latino, respectively). PC scores for participants not included in the analysis were obtained by projection, combining the eigenvectors of the analysis and the SNP weights. 
	- How did you exclude individuals that did not match the main ancestry group ?
For our standard GWAS, we restrict participants to a set of individuals who have a specified ancestry determined through an analysis of local ancestry (1). Briefly, our Ancestry Composition algorithm first partitions phased genomic data into short windows of about 300 SNPs. Within each window, we use a support vector machine (SVM) to classify individual haplotypes into one of 45 reference populations (https://www.23andme.com/ancestry-composition-guide/). The SVM classifications are then fed into a hidden Markov model (HMM) that accounts for switch errors and incorrect assignments, and gives probabilities for each reference population in each window. Finally, we used simulated admixed individuals to recalibrate the HMM probabilities so that the reported assignments are consistent with the simulated admixture proportions. The reference population data is derived from public datasets (the Human Genome Diversity Project, HapMap, and 1000 Genomes), as well as 23andMe customers who have reported having four grandparents from the same country.
Individuals were classified as European if at least 90% of Ancestry Composition windows were classified as "European" and at least 97% were classified as "European or Middle Eastern". Individuals not classified as European were classified as African American or Latino if at least 90% of windows were classified as European, African, East Asian, Native American, or Middle Eastern, and at least 1% were classified as African or Native American. Individuals not classified as European, Latino, or African American were excluded from the subsequent GWAS analyses. 
African Americans and Latinos are admixed with broadly varying contributions from Europe, Africa and the Americas. Therefore, no single threshold of genome-wide ancestry will be able to effectively discriminate African Americans and Latinos. However, the distributions of the length of segments of European, African and American ancestry are very different between African Americans and Latinos, because of distinct admixture timing between the three ancestral populations in the two ethnic groups. Therefore, we trained a logistic classifier that takes one customer's length histogram of segments of African, European and American ancestry, and predicts whether the customer is likely African American or Latino. 
(1) https://www.biorxiv.org/content/10.1101/2021.01.19.427308v1.full
	- Did you use any reference dataset to identify non ancestry-matching samples?
The reference population data is derived from public datasets (the Human Genome Diversity Project, HapMap, and 1000 Genomes), as well as 23andMe customers who have reported having four grandparents from the same country. Further details can be found at https://www.23andme.com/ancestry-composition-guide/ .</t>
  </si>
  <si>
    <t>Using the 1000 Genomes Project Phase 3 superpopulations to define the SNP weightings for calculating the sample scores on each principal component with EIGENSOFT 7.2.1  
264,051 variants common to both the 1000 genomes and EXCEED genotype data that had in both data sets: MAF &gt;1% , Genotyping rate &gt;95%, Hardy-Weinberg P &gt;10-6, LD pruned r2 &lt;0.2, HLA excluded. 
We used a k-means clustering setting the starting cluster centers as the mean 1-4 PCs for each of the 5 1000 Genomes Project Phase 3 superpopulations.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</si>
</sst>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9">
    <font>
      <sz val="10"/>
      <color rgb="FF000000"/>
      <name val="Arial"/>
    </font>
    <font>
      <sz val="10"/>
      <color theme="1"/>
      <name val="Arial"/>
    </font>
    <font>
      <sz val="10"/>
      <name val="Arial"/>
    </font>
    <font>
      <sz val="10"/>
      <name val="Arial"/>
    </font>
    <font>
      <b/>
      <sz val="10"/>
      <color rgb="FF000000"/>
      <name val="Arial"/>
    </font>
    <font>
      <b/>
      <sz val="10"/>
      <name val="Arial"/>
    </font>
    <font>
      <b/>
      <sz val="10"/>
      <name val="Arial"/>
    </font>
    <font>
      <sz val="10"/>
      <color rgb="FF000000"/>
      <name val="Arial"/>
    </font>
    <font>
      <sz val="10"/>
      <color rgb="FF111111"/>
      <name val="Arial"/>
    </font>
    <font>
      <sz val="11"/>
      <name val="Arial"/>
    </font>
    <font>
      <u/>
      <sz val="10"/>
      <color rgb="FF000000"/>
      <name val="Arial"/>
    </font>
    <font>
      <strike/>
      <sz val="10"/>
      <name val="Arial"/>
    </font>
    <font>
      <sz val="10"/>
      <color rgb="FF000000"/>
      <name val="Roboto"/>
    </font>
    <font>
      <sz val="11"/>
      <color rgb="FF000000"/>
      <name val="Calibri"/>
    </font>
    <font>
      <sz val="10"/>
      <color rgb="FF000000"/>
      <name val="Arial"/>
    </font>
    <font>
      <sz val="11"/>
      <color rgb="FF000000"/>
      <name val="Arial"/>
    </font>
    <font>
      <sz val="10"/>
      <color rgb="FFFF0000"/>
      <name val="Arial"/>
    </font>
    <font>
      <sz val="10"/>
      <name val="Arial"/>
    </font>
    <font>
      <b/>
      <sz val="10"/>
      <color theme="1"/>
      <name val="Arial"/>
    </font>
    <font>
      <sz val="10"/>
      <color theme="1"/>
      <name val="Arial"/>
    </font>
    <font>
      <sz val="8"/>
      <color theme="1"/>
      <name val="&quot;Liberation Sans&quot;"/>
    </font>
    <font>
      <sz val="10"/>
      <color theme="1"/>
      <name val="Calibri"/>
    </font>
    <font>
      <b/>
      <sz val="10"/>
      <color rgb="FF000000"/>
      <name val="Arial"/>
    </font>
    <font>
      <sz val="10"/>
      <color rgb="FF0000FF"/>
      <name val="Arial"/>
    </font>
    <font>
      <sz val="11"/>
      <color rgb="FF0000FF"/>
      <name val="Calibri"/>
    </font>
    <font>
      <sz val="9"/>
      <color rgb="FF000000"/>
      <name val="Arial"/>
    </font>
    <font>
      <sz val="10"/>
      <color rgb="FF212121"/>
      <name val="Arial"/>
    </font>
    <font>
      <b/>
      <sz val="12"/>
      <color rgb="FF000000"/>
      <name val="Calibri"/>
    </font>
    <font>
      <sz val="11"/>
      <color theme="1"/>
      <name val="Arial"/>
    </font>
    <font>
      <b/>
      <sz val="10"/>
      <color theme="1"/>
      <name val="Arial"/>
    </font>
    <font>
      <u/>
      <sz val="10"/>
      <color rgb="FF0000FF"/>
      <name val="Arial"/>
    </font>
    <font>
      <sz val="10"/>
      <color rgb="FF111111"/>
      <name val="-apple-system"/>
    </font>
    <font>
      <sz val="10"/>
      <color rgb="FF111111"/>
      <name val="Arial"/>
    </font>
    <font>
      <sz val="12"/>
      <color theme="1"/>
      <name val="&quot;Times New Roman&quot;"/>
    </font>
    <font>
      <u/>
      <sz val="10"/>
      <color rgb="FF1155CC"/>
      <name val="Arial"/>
    </font>
    <font>
      <b/>
      <i/>
      <sz val="10"/>
      <color theme="1"/>
      <name val="Arial"/>
    </font>
    <font>
      <b/>
      <sz val="10"/>
      <color rgb="FF000000"/>
      <name val="Arial, sans-serif"/>
    </font>
    <font>
      <sz val="10"/>
      <color rgb="FF000000"/>
      <name val="Arial, sans-serif"/>
    </font>
    <font>
      <sz val="9"/>
      <color indexed="81"/>
      <name val="Tahoma"/>
      <charset val="1"/>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CCCCC"/>
        <bgColor rgb="FFCCCCCC"/>
      </patternFill>
    </fill>
    <fill>
      <patternFill patternType="solid">
        <fgColor rgb="FFE7F2FC"/>
        <bgColor rgb="FFE7F2FC"/>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69">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xf numFmtId="0" fontId="3" fillId="0" borderId="0" xfId="0" applyFont="1" applyAlignment="1"/>
    <xf numFmtId="0" fontId="4" fillId="0" borderId="0" xfId="0" applyFont="1" applyAlignment="1">
      <alignment horizontal="center"/>
    </xf>
    <xf numFmtId="0" fontId="5" fillId="0" borderId="0" xfId="0" applyFont="1" applyAlignment="1">
      <alignment horizontal="center"/>
    </xf>
    <xf numFmtId="0" fontId="5" fillId="0" borderId="0" xfId="0" applyFont="1" applyAlignment="1"/>
    <xf numFmtId="0" fontId="6"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7" fillId="0" borderId="0" xfId="0" applyFont="1" applyAlignment="1"/>
    <xf numFmtId="0" fontId="0" fillId="0" borderId="0" xfId="0" applyFont="1" applyAlignment="1"/>
    <xf numFmtId="0" fontId="3" fillId="0" borderId="0" xfId="0" applyFont="1" applyAlignment="1"/>
    <xf numFmtId="0" fontId="2" fillId="0" borderId="0" xfId="0" applyFont="1" applyAlignment="1">
      <alignment horizontal="right"/>
    </xf>
    <xf numFmtId="0" fontId="0" fillId="0" borderId="0" xfId="0" applyFont="1" applyAlignment="1">
      <alignment horizontal="right"/>
    </xf>
    <xf numFmtId="0" fontId="8" fillId="0" borderId="0" xfId="0" applyFont="1" applyAlignment="1"/>
    <xf numFmtId="0" fontId="9" fillId="0" borderId="0" xfId="0" applyFont="1" applyAlignment="1"/>
    <xf numFmtId="0" fontId="10" fillId="0" borderId="0" xfId="0" applyFont="1" applyAlignment="1"/>
    <xf numFmtId="0" fontId="2" fillId="0" borderId="0" xfId="0" applyFont="1" applyAlignment="1"/>
    <xf numFmtId="0" fontId="11" fillId="0" borderId="0" xfId="0" applyFont="1" applyAlignment="1">
      <alignment horizontal="right"/>
    </xf>
    <xf numFmtId="0" fontId="12" fillId="2" borderId="0" xfId="0" applyFont="1" applyFill="1" applyAlignment="1"/>
    <xf numFmtId="0" fontId="13" fillId="0" borderId="0" xfId="0" applyFont="1" applyAlignment="1">
      <alignment horizontal="right"/>
    </xf>
    <xf numFmtId="0" fontId="1" fillId="0" borderId="0" xfId="0" applyFont="1" applyAlignment="1">
      <alignment horizontal="right"/>
    </xf>
    <xf numFmtId="0" fontId="1" fillId="0" borderId="0" xfId="0" applyFont="1" applyAlignment="1">
      <alignment horizontal="right"/>
    </xf>
    <xf numFmtId="0" fontId="14" fillId="2" borderId="0" xfId="0" applyFont="1" applyFill="1" applyAlignment="1">
      <alignment horizontal="left"/>
    </xf>
    <xf numFmtId="0" fontId="2" fillId="0" borderId="0" xfId="0" applyFont="1" applyAlignment="1"/>
    <xf numFmtId="0" fontId="2" fillId="0" borderId="0" xfId="0" applyFont="1" applyAlignment="1">
      <alignment horizontal="right"/>
    </xf>
    <xf numFmtId="0" fontId="0" fillId="0" borderId="0" xfId="0" applyFont="1" applyAlignment="1">
      <alignment horizontal="right"/>
    </xf>
    <xf numFmtId="0" fontId="0" fillId="2" borderId="0" xfId="0" applyFont="1" applyFill="1" applyAlignment="1"/>
    <xf numFmtId="0" fontId="2" fillId="2" borderId="0" xfId="0" applyFont="1" applyFill="1" applyAlignment="1"/>
    <xf numFmtId="0" fontId="0" fillId="2" borderId="0" xfId="0" applyFont="1" applyFill="1" applyAlignment="1">
      <alignment horizontal="right"/>
    </xf>
    <xf numFmtId="0" fontId="0" fillId="2" borderId="0" xfId="0" applyFont="1" applyFill="1" applyAlignment="1"/>
    <xf numFmtId="0" fontId="15" fillId="0" borderId="0" xfId="0" applyFont="1" applyAlignment="1"/>
    <xf numFmtId="0" fontId="16" fillId="0" borderId="0" xfId="0" applyFont="1" applyAlignment="1"/>
    <xf numFmtId="0" fontId="0" fillId="0" borderId="0" xfId="0" applyFont="1" applyAlignment="1">
      <alignment horizontal="right"/>
    </xf>
    <xf numFmtId="0" fontId="0" fillId="0" borderId="0" xfId="0" applyFont="1" applyAlignment="1">
      <alignment horizontal="right"/>
    </xf>
    <xf numFmtId="0" fontId="8" fillId="0" borderId="0" xfId="0" applyFont="1" applyAlignment="1"/>
    <xf numFmtId="0" fontId="2" fillId="0" borderId="0" xfId="0" applyFont="1" applyAlignment="1">
      <alignment vertical="top"/>
    </xf>
    <xf numFmtId="3" fontId="17" fillId="0" borderId="0" xfId="0" applyNumberFormat="1" applyFont="1" applyAlignment="1">
      <alignment vertical="top"/>
    </xf>
    <xf numFmtId="3" fontId="17" fillId="0" borderId="0" xfId="0" applyNumberFormat="1" applyFont="1" applyAlignment="1">
      <alignment vertical="top"/>
    </xf>
    <xf numFmtId="0" fontId="1" fillId="0" borderId="0" xfId="0" applyFont="1"/>
    <xf numFmtId="0" fontId="4" fillId="3" borderId="1" xfId="0" applyFont="1" applyFill="1" applyBorder="1" applyAlignment="1">
      <alignment wrapText="1"/>
    </xf>
    <xf numFmtId="0" fontId="4" fillId="3" borderId="1" xfId="0" applyFont="1" applyFill="1" applyBorder="1" applyAlignment="1">
      <alignment wrapText="1"/>
    </xf>
    <xf numFmtId="0" fontId="4" fillId="3" borderId="1" xfId="0" applyFont="1" applyFill="1" applyBorder="1" applyAlignment="1">
      <alignment wrapText="1"/>
    </xf>
    <xf numFmtId="0" fontId="4" fillId="0" borderId="1" xfId="0" applyFont="1" applyBorder="1" applyAlignment="1">
      <alignment wrapText="1"/>
    </xf>
    <xf numFmtId="0" fontId="0" fillId="3" borderId="2" xfId="0" applyFont="1" applyFill="1" applyBorder="1" applyAlignment="1"/>
    <xf numFmtId="0" fontId="0" fillId="3" borderId="3" xfId="0" applyFont="1" applyFill="1" applyBorder="1" applyAlignment="1">
      <alignment horizontal="right"/>
    </xf>
    <xf numFmtId="0" fontId="0" fillId="3" borderId="3" xfId="0" applyFont="1" applyFill="1" applyBorder="1" applyAlignment="1"/>
    <xf numFmtId="164" fontId="0" fillId="3" borderId="3" xfId="0" applyNumberFormat="1" applyFont="1" applyFill="1" applyBorder="1" applyAlignment="1">
      <alignment horizontal="right"/>
    </xf>
    <xf numFmtId="11" fontId="0" fillId="3" borderId="3" xfId="0" applyNumberFormat="1" applyFont="1" applyFill="1" applyBorder="1" applyAlignment="1">
      <alignment horizontal="right"/>
    </xf>
    <xf numFmtId="11" fontId="0" fillId="3" borderId="3" xfId="0" applyNumberFormat="1" applyFont="1" applyFill="1" applyBorder="1" applyAlignment="1">
      <alignment horizontal="right"/>
    </xf>
    <xf numFmtId="0" fontId="1" fillId="3" borderId="3" xfId="0" applyFont="1" applyFill="1" applyBorder="1" applyAlignment="1"/>
    <xf numFmtId="0" fontId="1" fillId="3" borderId="3" xfId="0" applyFont="1" applyFill="1" applyBorder="1" applyAlignment="1"/>
    <xf numFmtId="0" fontId="1" fillId="3" borderId="3" xfId="0" applyFont="1" applyFill="1" applyBorder="1" applyAlignment="1"/>
    <xf numFmtId="0" fontId="1" fillId="3" borderId="4" xfId="0" applyFont="1" applyFill="1" applyBorder="1" applyAlignment="1"/>
    <xf numFmtId="0" fontId="1" fillId="3" borderId="0" xfId="0" applyFont="1" applyFill="1"/>
    <xf numFmtId="0" fontId="0" fillId="3" borderId="5" xfId="0" applyFont="1" applyFill="1" applyBorder="1" applyAlignment="1"/>
    <xf numFmtId="0" fontId="0" fillId="3" borderId="0" xfId="0" applyFont="1" applyFill="1" applyAlignment="1">
      <alignment horizontal="right"/>
    </xf>
    <xf numFmtId="0" fontId="0" fillId="3" borderId="0" xfId="0" applyFont="1" applyFill="1" applyAlignment="1"/>
    <xf numFmtId="164" fontId="0" fillId="3" borderId="0" xfId="0" applyNumberFormat="1" applyFont="1" applyFill="1" applyAlignment="1">
      <alignment horizontal="right"/>
    </xf>
    <xf numFmtId="11" fontId="0" fillId="3" borderId="0" xfId="0" applyNumberFormat="1" applyFont="1" applyFill="1" applyAlignment="1">
      <alignment horizontal="right"/>
    </xf>
    <xf numFmtId="11" fontId="0" fillId="3" borderId="0" xfId="0" applyNumberFormat="1" applyFont="1" applyFill="1" applyAlignment="1">
      <alignment horizontal="right"/>
    </xf>
    <xf numFmtId="0" fontId="1" fillId="3" borderId="0" xfId="0" applyFont="1" applyFill="1" applyAlignment="1"/>
    <xf numFmtId="0" fontId="1" fillId="3" borderId="0" xfId="0" applyFont="1" applyFill="1" applyAlignment="1"/>
    <xf numFmtId="0" fontId="1" fillId="3" borderId="6" xfId="0" applyFont="1" applyFill="1" applyBorder="1" applyAlignment="1"/>
    <xf numFmtId="0" fontId="1" fillId="3" borderId="0" xfId="0" applyFont="1" applyFill="1" applyAlignment="1"/>
    <xf numFmtId="0" fontId="1" fillId="3" borderId="0" xfId="0" applyFont="1" applyFill="1" applyAlignment="1"/>
    <xf numFmtId="0" fontId="18" fillId="3" borderId="0" xfId="0" applyFont="1" applyFill="1" applyAlignment="1"/>
    <xf numFmtId="0" fontId="18" fillId="3" borderId="0" xfId="0" applyFont="1" applyFill="1" applyAlignment="1"/>
    <xf numFmtId="0" fontId="0" fillId="4" borderId="5" xfId="0" applyFont="1" applyFill="1" applyBorder="1" applyAlignment="1"/>
    <xf numFmtId="0" fontId="0" fillId="4" borderId="0" xfId="0" applyFont="1" applyFill="1" applyAlignment="1">
      <alignment horizontal="right"/>
    </xf>
    <xf numFmtId="0" fontId="0" fillId="4" borderId="0" xfId="0" applyFont="1" applyFill="1" applyAlignment="1"/>
    <xf numFmtId="164" fontId="0" fillId="4" borderId="0" xfId="0" applyNumberFormat="1" applyFont="1" applyFill="1" applyAlignment="1">
      <alignment horizontal="right"/>
    </xf>
    <xf numFmtId="11" fontId="0" fillId="4" borderId="0" xfId="0" applyNumberFormat="1" applyFont="1" applyFill="1" applyAlignment="1">
      <alignment horizontal="right"/>
    </xf>
    <xf numFmtId="11" fontId="0" fillId="4" borderId="0" xfId="0" applyNumberFormat="1" applyFont="1" applyFill="1" applyAlignment="1">
      <alignment horizontal="right"/>
    </xf>
    <xf numFmtId="0" fontId="1" fillId="4" borderId="0" xfId="0" applyFont="1" applyFill="1" applyAlignment="1"/>
    <xf numFmtId="0" fontId="18" fillId="4" borderId="0" xfId="0" applyFont="1" applyFill="1" applyAlignment="1"/>
    <xf numFmtId="0" fontId="1" fillId="4" borderId="0" xfId="0" applyFont="1" applyFill="1" applyAlignment="1"/>
    <xf numFmtId="0" fontId="1" fillId="4" borderId="6" xfId="0" applyFont="1" applyFill="1" applyBorder="1" applyAlignment="1"/>
    <xf numFmtId="0" fontId="18" fillId="4" borderId="0" xfId="0" applyFont="1" applyFill="1" applyAlignment="1"/>
    <xf numFmtId="0" fontId="1" fillId="4" borderId="0" xfId="0" applyFont="1" applyFill="1" applyAlignment="1"/>
    <xf numFmtId="164" fontId="0" fillId="3" borderId="0" xfId="0" applyNumberFormat="1" applyFont="1" applyFill="1" applyAlignment="1"/>
    <xf numFmtId="0" fontId="0" fillId="3" borderId="7" xfId="0" applyFont="1" applyFill="1" applyBorder="1" applyAlignment="1"/>
    <xf numFmtId="0" fontId="0" fillId="3" borderId="8" xfId="0" applyFont="1" applyFill="1" applyBorder="1" applyAlignment="1">
      <alignment horizontal="right"/>
    </xf>
    <xf numFmtId="0" fontId="0" fillId="3" borderId="8" xfId="0" applyFont="1" applyFill="1" applyBorder="1" applyAlignment="1"/>
    <xf numFmtId="164" fontId="0" fillId="3" borderId="8" xfId="0" applyNumberFormat="1" applyFont="1" applyFill="1" applyBorder="1" applyAlignment="1">
      <alignment horizontal="right"/>
    </xf>
    <xf numFmtId="11" fontId="0" fillId="3" borderId="8" xfId="0" applyNumberFormat="1" applyFont="1" applyFill="1" applyBorder="1" applyAlignment="1">
      <alignment horizontal="right"/>
    </xf>
    <xf numFmtId="11" fontId="0" fillId="3" borderId="8" xfId="0" applyNumberFormat="1" applyFont="1" applyFill="1" applyBorder="1" applyAlignment="1">
      <alignment horizontal="right"/>
    </xf>
    <xf numFmtId="0" fontId="1" fillId="3" borderId="8" xfId="0" applyFont="1" applyFill="1" applyBorder="1" applyAlignment="1"/>
    <xf numFmtId="0" fontId="18" fillId="3" borderId="8" xfId="0" applyFont="1" applyFill="1" applyBorder="1" applyAlignment="1"/>
    <xf numFmtId="0" fontId="1" fillId="3" borderId="8" xfId="0" applyFont="1" applyFill="1" applyBorder="1" applyAlignment="1"/>
    <xf numFmtId="0" fontId="1" fillId="3" borderId="9" xfId="0" applyFont="1" applyFill="1" applyBorder="1" applyAlignment="1"/>
    <xf numFmtId="0" fontId="19" fillId="3" borderId="0" xfId="0" applyFont="1" applyFill="1"/>
    <xf numFmtId="0" fontId="18" fillId="0" borderId="1" xfId="0" applyFont="1" applyBorder="1" applyAlignment="1">
      <alignment horizontal="left"/>
    </xf>
    <xf numFmtId="0" fontId="4" fillId="0" borderId="1" xfId="0" applyFont="1" applyBorder="1" applyAlignment="1"/>
    <xf numFmtId="0" fontId="4" fillId="0" borderId="1" xfId="0" applyFont="1" applyBorder="1" applyAlignment="1"/>
    <xf numFmtId="0" fontId="18" fillId="0" borderId="0" xfId="0" applyFont="1"/>
    <xf numFmtId="0" fontId="1" fillId="0" borderId="5" xfId="0" applyFont="1" applyBorder="1" applyAlignment="1">
      <alignment horizontal="left"/>
    </xf>
    <xf numFmtId="0" fontId="1" fillId="0" borderId="3" xfId="0" applyFont="1" applyBorder="1" applyAlignment="1">
      <alignment horizontal="right"/>
    </xf>
    <xf numFmtId="0" fontId="1" fillId="0" borderId="3" xfId="0" applyFont="1" applyBorder="1" applyAlignment="1">
      <alignment horizontal="left"/>
    </xf>
    <xf numFmtId="11" fontId="1" fillId="0" borderId="3" xfId="0" applyNumberFormat="1" applyFont="1" applyBorder="1" applyAlignment="1">
      <alignment horizontal="right"/>
    </xf>
    <xf numFmtId="0" fontId="1" fillId="0" borderId="4" xfId="0" applyFont="1" applyBorder="1" applyAlignment="1">
      <alignment horizontal="left"/>
    </xf>
    <xf numFmtId="0" fontId="1" fillId="0" borderId="0" xfId="0" applyFont="1" applyAlignment="1">
      <alignment horizontal="right"/>
    </xf>
    <xf numFmtId="0" fontId="1" fillId="0" borderId="0" xfId="0" applyFont="1" applyAlignment="1">
      <alignment horizontal="left"/>
    </xf>
    <xf numFmtId="11" fontId="1" fillId="0" borderId="0" xfId="0" applyNumberFormat="1" applyFont="1" applyAlignment="1">
      <alignment horizontal="righ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right"/>
    </xf>
    <xf numFmtId="0" fontId="1" fillId="0" borderId="8" xfId="0" applyFont="1" applyBorder="1" applyAlignment="1">
      <alignment horizontal="left"/>
    </xf>
    <xf numFmtId="11" fontId="1" fillId="0" borderId="8" xfId="0" applyNumberFormat="1" applyFont="1" applyBorder="1" applyAlignment="1">
      <alignment horizontal="right"/>
    </xf>
    <xf numFmtId="0" fontId="1" fillId="0" borderId="9" xfId="0" applyFont="1" applyBorder="1" applyAlignment="1">
      <alignment horizontal="left"/>
    </xf>
    <xf numFmtId="0" fontId="1" fillId="0" borderId="0" xfId="0" applyFont="1" applyAlignment="1"/>
    <xf numFmtId="0" fontId="4" fillId="0" borderId="0" xfId="0" applyFont="1" applyAlignment="1"/>
    <xf numFmtId="0" fontId="0" fillId="0" borderId="0" xfId="0" applyFont="1" applyAlignment="1"/>
    <xf numFmtId="0" fontId="4" fillId="0" borderId="0" xfId="0" applyFont="1" applyAlignment="1"/>
    <xf numFmtId="0" fontId="0" fillId="0" borderId="0" xfId="0" applyFont="1" applyAlignment="1"/>
    <xf numFmtId="0" fontId="18" fillId="0" borderId="1" xfId="0" applyFont="1" applyBorder="1" applyAlignment="1">
      <alignment horizontal="left" wrapText="1"/>
    </xf>
    <xf numFmtId="0" fontId="1" fillId="0" borderId="2" xfId="0" applyFont="1" applyBorder="1" applyAlignment="1">
      <alignment horizontal="left"/>
    </xf>
    <xf numFmtId="0" fontId="1" fillId="0" borderId="4" xfId="0" applyFont="1" applyBorder="1" applyAlignment="1">
      <alignment horizontal="right"/>
    </xf>
    <xf numFmtId="0" fontId="1" fillId="0" borderId="6" xfId="0" applyFont="1" applyBorder="1" applyAlignment="1">
      <alignment horizontal="right"/>
    </xf>
    <xf numFmtId="0" fontId="1" fillId="4" borderId="5" xfId="0" applyFont="1" applyFill="1" applyBorder="1" applyAlignment="1">
      <alignment horizontal="left"/>
    </xf>
    <xf numFmtId="0" fontId="1" fillId="4" borderId="0" xfId="0" applyFont="1" applyFill="1" applyAlignment="1">
      <alignment horizontal="right"/>
    </xf>
    <xf numFmtId="0" fontId="1" fillId="4" borderId="0" xfId="0" applyFont="1" applyFill="1" applyAlignment="1">
      <alignment horizontal="left"/>
    </xf>
    <xf numFmtId="11" fontId="1" fillId="4" borderId="0" xfId="0" applyNumberFormat="1" applyFont="1" applyFill="1" applyAlignment="1">
      <alignment horizontal="right"/>
    </xf>
    <xf numFmtId="0" fontId="1" fillId="4" borderId="6" xfId="0" applyFont="1" applyFill="1" applyBorder="1" applyAlignment="1">
      <alignment horizontal="right"/>
    </xf>
    <xf numFmtId="0" fontId="1" fillId="0" borderId="9" xfId="0" applyFont="1" applyBorder="1" applyAlignment="1">
      <alignment horizontal="right"/>
    </xf>
    <xf numFmtId="0" fontId="20" fillId="0" borderId="0" xfId="0" applyFont="1" applyAlignment="1">
      <alignment horizontal="left"/>
    </xf>
    <xf numFmtId="0" fontId="21" fillId="0" borderId="0" xfId="0" applyFont="1" applyAlignment="1">
      <alignment horizontal="left"/>
    </xf>
    <xf numFmtId="0" fontId="21" fillId="0" borderId="0" xfId="0" applyFont="1" applyAlignment="1">
      <alignment horizontal="right"/>
    </xf>
    <xf numFmtId="11" fontId="21" fillId="0" borderId="0" xfId="0" applyNumberFormat="1" applyFont="1" applyAlignment="1">
      <alignment horizontal="right"/>
    </xf>
    <xf numFmtId="0" fontId="20" fillId="0" borderId="0" xfId="0" applyFont="1" applyAlignment="1">
      <alignment horizontal="right"/>
    </xf>
    <xf numFmtId="11" fontId="20" fillId="0" borderId="0" xfId="0" applyNumberFormat="1" applyFont="1" applyAlignment="1">
      <alignment horizontal="right"/>
    </xf>
    <xf numFmtId="0" fontId="1" fillId="0" borderId="0" xfId="0" applyFont="1" applyAlignment="1"/>
    <xf numFmtId="0" fontId="18" fillId="0" borderId="1" xfId="0" applyFont="1" applyBorder="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0" borderId="9" xfId="0" applyFont="1" applyBorder="1" applyAlignment="1"/>
    <xf numFmtId="0" fontId="22" fillId="0" borderId="10" xfId="0" applyFont="1" applyBorder="1" applyAlignment="1">
      <alignment horizontal="left"/>
    </xf>
    <xf numFmtId="0" fontId="22" fillId="0" borderId="11" xfId="0" applyFont="1" applyBorder="1" applyAlignment="1">
      <alignment horizontal="left"/>
    </xf>
    <xf numFmtId="0" fontId="22" fillId="0" borderId="12" xfId="0" applyFont="1" applyBorder="1" applyAlignment="1">
      <alignment horizontal="left"/>
    </xf>
    <xf numFmtId="0" fontId="13" fillId="0" borderId="0" xfId="0" applyFont="1" applyAlignment="1"/>
    <xf numFmtId="11" fontId="13" fillId="0" borderId="0" xfId="0" applyNumberFormat="1" applyFont="1" applyAlignment="1">
      <alignment horizontal="right"/>
    </xf>
    <xf numFmtId="0" fontId="23" fillId="0" borderId="0" xfId="0" applyFont="1" applyAlignment="1"/>
    <xf numFmtId="0" fontId="24" fillId="0" borderId="0" xfId="0" applyFont="1" applyAlignment="1"/>
    <xf numFmtId="11" fontId="13" fillId="0" borderId="0" xfId="0" applyNumberFormat="1" applyFont="1" applyAlignment="1"/>
    <xf numFmtId="0" fontId="24" fillId="0" borderId="0" xfId="0" applyFont="1" applyAlignment="1"/>
    <xf numFmtId="0" fontId="13" fillId="0" borderId="0" xfId="0" applyFont="1" applyAlignment="1"/>
    <xf numFmtId="0" fontId="14" fillId="0" borderId="0" xfId="0" applyFont="1" applyAlignment="1"/>
    <xf numFmtId="0" fontId="22" fillId="0" borderId="2" xfId="0" applyFont="1" applyBorder="1" applyAlignment="1">
      <alignment horizontal="left"/>
    </xf>
    <xf numFmtId="0" fontId="14" fillId="0" borderId="3" xfId="0" applyFont="1" applyBorder="1" applyAlignment="1">
      <alignment horizontal="center"/>
    </xf>
    <xf numFmtId="0" fontId="14" fillId="0" borderId="4" xfId="0" applyFont="1" applyBorder="1" applyAlignment="1">
      <alignment horizontal="center"/>
    </xf>
    <xf numFmtId="0" fontId="22" fillId="0" borderId="1" xfId="0" applyFont="1" applyBorder="1" applyAlignment="1"/>
    <xf numFmtId="0" fontId="22" fillId="0" borderId="12" xfId="0" applyFont="1" applyBorder="1" applyAlignment="1"/>
    <xf numFmtId="0" fontId="14" fillId="0" borderId="0" xfId="0" applyFont="1" applyAlignment="1"/>
    <xf numFmtId="0" fontId="14" fillId="0" borderId="0" xfId="0" applyFont="1" applyAlignment="1">
      <alignment horizontal="center"/>
    </xf>
    <xf numFmtId="11" fontId="14" fillId="0" borderId="0" xfId="0" applyNumberFormat="1" applyFont="1" applyAlignment="1">
      <alignment horizontal="center"/>
    </xf>
    <xf numFmtId="0" fontId="14" fillId="0" borderId="0" xfId="0" applyFont="1" applyAlignment="1"/>
    <xf numFmtId="0" fontId="14" fillId="0" borderId="11" xfId="0" applyFont="1" applyBorder="1" applyAlignment="1">
      <alignment horizontal="center"/>
    </xf>
    <xf numFmtId="0" fontId="14" fillId="0" borderId="12" xfId="0" applyFont="1" applyBorder="1" applyAlignment="1">
      <alignment horizontal="center"/>
    </xf>
    <xf numFmtId="0" fontId="22" fillId="0" borderId="13" xfId="0" applyFont="1" applyBorder="1" applyAlignment="1"/>
    <xf numFmtId="0" fontId="22" fillId="0" borderId="9" xfId="0" applyFont="1" applyBorder="1" applyAlignment="1"/>
    <xf numFmtId="0" fontId="25" fillId="0" borderId="0" xfId="0" applyFont="1" applyAlignment="1">
      <alignment horizontal="center"/>
    </xf>
    <xf numFmtId="0" fontId="26" fillId="0" borderId="0" xfId="0" applyFont="1" applyAlignment="1">
      <alignment horizontal="center"/>
    </xf>
    <xf numFmtId="0" fontId="22" fillId="0" borderId="0" xfId="0" applyFont="1" applyAlignment="1">
      <alignment horizontal="center"/>
    </xf>
    <xf numFmtId="0" fontId="19" fillId="5" borderId="0" xfId="0" applyFont="1" applyFill="1" applyAlignment="1"/>
    <xf numFmtId="0" fontId="27" fillId="0" borderId="0" xfId="0" applyFont="1" applyAlignment="1">
      <alignment horizontal="left"/>
    </xf>
    <xf numFmtId="0" fontId="4" fillId="0" borderId="1" xfId="0" applyFont="1" applyBorder="1" applyAlignment="1">
      <alignment horizontal="left"/>
    </xf>
    <xf numFmtId="0" fontId="0" fillId="0" borderId="5" xfId="0" applyFont="1" applyBorder="1" applyAlignment="1">
      <alignment vertical="top"/>
    </xf>
    <xf numFmtId="0" fontId="4" fillId="0" borderId="0" xfId="0" applyFont="1" applyAlignment="1"/>
    <xf numFmtId="0" fontId="4" fillId="0" borderId="0" xfId="0" applyFont="1" applyAlignment="1">
      <alignment horizontal="right"/>
    </xf>
    <xf numFmtId="11" fontId="4" fillId="0" borderId="0" xfId="0" applyNumberFormat="1" applyFont="1" applyAlignment="1">
      <alignment horizontal="right"/>
    </xf>
    <xf numFmtId="11" fontId="4" fillId="0" borderId="6" xfId="0" applyNumberFormat="1" applyFont="1" applyBorder="1" applyAlignment="1">
      <alignment horizontal="right"/>
    </xf>
    <xf numFmtId="0" fontId="4" fillId="0" borderId="6" xfId="0" applyFont="1" applyBorder="1" applyAlignment="1">
      <alignment horizontal="right"/>
    </xf>
    <xf numFmtId="11" fontId="0" fillId="0" borderId="0" xfId="0" applyNumberFormat="1" applyFont="1" applyAlignment="1">
      <alignment horizontal="right"/>
    </xf>
    <xf numFmtId="0" fontId="0" fillId="0" borderId="6" xfId="0" applyFont="1" applyBorder="1" applyAlignment="1">
      <alignment horizontal="right"/>
    </xf>
    <xf numFmtId="0" fontId="0" fillId="0" borderId="7" xfId="0" applyFont="1" applyBorder="1" applyAlignment="1">
      <alignment vertical="top"/>
    </xf>
    <xf numFmtId="0" fontId="0" fillId="0" borderId="8" xfId="0" applyFont="1" applyBorder="1" applyAlignment="1"/>
    <xf numFmtId="0" fontId="0" fillId="0" borderId="8" xfId="0" applyFont="1" applyBorder="1" applyAlignment="1">
      <alignment horizontal="right"/>
    </xf>
    <xf numFmtId="0" fontId="0" fillId="0" borderId="9" xfId="0" applyFont="1" applyBorder="1" applyAlignment="1">
      <alignment horizontal="right"/>
    </xf>
    <xf numFmtId="0" fontId="4" fillId="0" borderId="0" xfId="0" applyFont="1" applyAlignment="1"/>
    <xf numFmtId="0" fontId="4" fillId="0" borderId="10" xfId="0" applyFont="1" applyBorder="1" applyAlignment="1"/>
    <xf numFmtId="0" fontId="4" fillId="0" borderId="11" xfId="0" applyFont="1" applyBorder="1" applyAlignment="1"/>
    <xf numFmtId="0" fontId="4" fillId="0" borderId="11" xfId="0" applyFont="1" applyBorder="1" applyAlignment="1">
      <alignment horizontal="center"/>
    </xf>
    <xf numFmtId="0" fontId="4" fillId="0" borderId="12" xfId="0" applyFont="1" applyBorder="1" applyAlignment="1">
      <alignment horizontal="center"/>
    </xf>
    <xf numFmtId="0" fontId="4" fillId="0" borderId="3" xfId="0" applyFont="1" applyBorder="1" applyAlignment="1"/>
    <xf numFmtId="0" fontId="4" fillId="0" borderId="12" xfId="0" applyFont="1" applyBorder="1" applyAlignment="1">
      <alignment horizontal="left"/>
    </xf>
    <xf numFmtId="0" fontId="0" fillId="0" borderId="2" xfId="0" applyFont="1" applyBorder="1" applyAlignment="1">
      <alignment vertical="top"/>
    </xf>
    <xf numFmtId="0" fontId="0" fillId="0" borderId="3" xfId="0" applyFont="1" applyBorder="1" applyAlignment="1"/>
    <xf numFmtId="11" fontId="0" fillId="0" borderId="3" xfId="0" applyNumberFormat="1" applyFont="1" applyBorder="1" applyAlignment="1">
      <alignment horizontal="right"/>
    </xf>
    <xf numFmtId="0" fontId="0" fillId="0" borderId="3" xfId="0" applyFont="1" applyBorder="1" applyAlignment="1">
      <alignment horizontal="right"/>
    </xf>
    <xf numFmtId="0" fontId="0" fillId="0" borderId="3" xfId="0" applyFont="1" applyBorder="1" applyAlignment="1"/>
    <xf numFmtId="0" fontId="0" fillId="0" borderId="4" xfId="0" applyFont="1" applyBorder="1" applyAlignment="1">
      <alignment horizontal="center"/>
    </xf>
    <xf numFmtId="0" fontId="0" fillId="0" borderId="6" xfId="0" applyFont="1" applyBorder="1" applyAlignment="1">
      <alignment horizontal="center"/>
    </xf>
    <xf numFmtId="0" fontId="0" fillId="0" borderId="0" xfId="0" applyFont="1" applyAlignment="1"/>
    <xf numFmtId="11" fontId="0" fillId="0" borderId="0" xfId="0" applyNumberFormat="1" applyFont="1" applyAlignment="1"/>
    <xf numFmtId="11" fontId="0" fillId="0" borderId="0" xfId="0" applyNumberFormat="1" applyFont="1" applyAlignment="1"/>
    <xf numFmtId="11" fontId="0" fillId="0" borderId="8" xfId="0" applyNumberFormat="1" applyFont="1" applyBorder="1" applyAlignment="1">
      <alignment horizontal="right"/>
    </xf>
    <xf numFmtId="0" fontId="0" fillId="0" borderId="8" xfId="0" applyFont="1" applyBorder="1" applyAlignment="1"/>
    <xf numFmtId="0" fontId="0" fillId="0" borderId="9" xfId="0" applyFont="1" applyBorder="1" applyAlignment="1">
      <alignment horizontal="center"/>
    </xf>
    <xf numFmtId="0" fontId="27" fillId="0" borderId="0" xfId="0" applyFont="1" applyAlignment="1"/>
    <xf numFmtId="0" fontId="18" fillId="0" borderId="0" xfId="0" applyFont="1" applyAlignment="1"/>
    <xf numFmtId="0" fontId="21" fillId="0" borderId="0" xfId="0" applyFont="1"/>
    <xf numFmtId="0" fontId="21" fillId="0" borderId="0" xfId="0" applyFont="1" applyAlignment="1"/>
    <xf numFmtId="0" fontId="0" fillId="0" borderId="0" xfId="0" applyFont="1" applyAlignment="1">
      <alignment vertical="top"/>
    </xf>
    <xf numFmtId="0" fontId="0" fillId="0" borderId="0" xfId="0" applyFont="1" applyAlignment="1"/>
    <xf numFmtId="11" fontId="1" fillId="0" borderId="0" xfId="0" applyNumberFormat="1" applyFont="1" applyAlignment="1"/>
    <xf numFmtId="0" fontId="4" fillId="0" borderId="0" xfId="0" applyFont="1" applyAlignment="1"/>
    <xf numFmtId="0" fontId="18" fillId="0" borderId="1" xfId="0" applyFont="1" applyBorder="1" applyAlignment="1">
      <alignment vertical="top"/>
    </xf>
    <xf numFmtId="0" fontId="18" fillId="0" borderId="12" xfId="0" applyFont="1" applyBorder="1" applyAlignment="1">
      <alignment vertical="top"/>
    </xf>
    <xf numFmtId="0" fontId="18" fillId="0" borderId="12" xfId="0" applyFont="1" applyBorder="1" applyAlignment="1">
      <alignment vertical="top"/>
    </xf>
    <xf numFmtId="0" fontId="18" fillId="0" borderId="0" xfId="0" applyFont="1" applyAlignment="1">
      <alignment vertical="top"/>
    </xf>
    <xf numFmtId="0" fontId="1" fillId="0" borderId="6" xfId="0" applyFont="1" applyBorder="1" applyAlignment="1">
      <alignment horizontal="right" vertical="top"/>
    </xf>
    <xf numFmtId="0" fontId="1" fillId="0" borderId="0" xfId="0" applyFont="1" applyAlignment="1">
      <alignment vertical="top"/>
    </xf>
    <xf numFmtId="0" fontId="1" fillId="0" borderId="6" xfId="0" applyFont="1" applyBorder="1" applyAlignment="1">
      <alignment horizontal="right" vertical="top"/>
    </xf>
    <xf numFmtId="0" fontId="1" fillId="0" borderId="5" xfId="0" applyFont="1" applyBorder="1"/>
    <xf numFmtId="0" fontId="1" fillId="0" borderId="8" xfId="0" applyFont="1" applyBorder="1"/>
    <xf numFmtId="0" fontId="18" fillId="0" borderId="1" xfId="0" applyFont="1" applyBorder="1" applyAlignment="1"/>
    <xf numFmtId="0" fontId="0" fillId="0" borderId="6" xfId="0" applyFont="1" applyBorder="1" applyAlignment="1"/>
    <xf numFmtId="11" fontId="0" fillId="0" borderId="6" xfId="0" applyNumberFormat="1" applyFont="1" applyBorder="1" applyAlignment="1">
      <alignment horizontal="right"/>
    </xf>
    <xf numFmtId="0" fontId="1" fillId="0" borderId="8" xfId="0" applyFont="1" applyBorder="1" applyAlignment="1">
      <alignment horizontal="right" vertical="top"/>
    </xf>
    <xf numFmtId="0" fontId="1" fillId="0" borderId="9" xfId="0" applyFont="1" applyBorder="1"/>
    <xf numFmtId="0" fontId="4" fillId="0" borderId="1" xfId="0" applyFont="1" applyBorder="1" applyAlignment="1">
      <alignment vertical="top"/>
    </xf>
    <xf numFmtId="0" fontId="1" fillId="0" borderId="5" xfId="0" applyFont="1" applyBorder="1" applyAlignment="1">
      <alignment vertical="top"/>
    </xf>
    <xf numFmtId="0" fontId="0" fillId="0" borderId="6" xfId="0" applyFont="1" applyBorder="1" applyAlignment="1"/>
    <xf numFmtId="0" fontId="28" fillId="0" borderId="0" xfId="0" applyFont="1"/>
    <xf numFmtId="0" fontId="19" fillId="0" borderId="0" xfId="0" applyFont="1" applyAlignment="1"/>
    <xf numFmtId="0" fontId="19" fillId="0" borderId="1" xfId="0" applyFont="1" applyBorder="1" applyAlignment="1">
      <alignment wrapText="1"/>
    </xf>
    <xf numFmtId="0" fontId="19" fillId="0" borderId="1" xfId="0" applyFont="1" applyBorder="1" applyAlignment="1"/>
    <xf numFmtId="0" fontId="22" fillId="0" borderId="1" xfId="0" applyFont="1" applyBorder="1" applyAlignment="1">
      <alignment horizontal="center" wrapText="1"/>
    </xf>
    <xf numFmtId="0" fontId="29" fillId="0" borderId="1" xfId="0" applyFont="1" applyBorder="1" applyAlignment="1">
      <alignment horizontal="center" wrapText="1"/>
    </xf>
    <xf numFmtId="0" fontId="14" fillId="0" borderId="1" xfId="0" applyFont="1" applyBorder="1" applyAlignment="1">
      <alignment horizontal="center" wrapText="1"/>
    </xf>
    <xf numFmtId="0" fontId="12" fillId="2" borderId="1" xfId="0" applyFont="1" applyFill="1" applyBorder="1" applyAlignment="1">
      <alignment horizontal="center" wrapText="1"/>
    </xf>
    <xf numFmtId="0" fontId="19" fillId="0" borderId="1" xfId="0" applyFont="1" applyBorder="1" applyAlignment="1">
      <alignment horizontal="center" wrapText="1"/>
    </xf>
    <xf numFmtId="0" fontId="14" fillId="0" borderId="1" xfId="0" applyFont="1" applyBorder="1" applyAlignment="1">
      <alignment horizontal="center" wrapText="1"/>
    </xf>
    <xf numFmtId="0" fontId="30" fillId="0" borderId="1" xfId="0" applyFont="1" applyBorder="1" applyAlignment="1">
      <alignment horizontal="center" wrapText="1"/>
    </xf>
    <xf numFmtId="0" fontId="31" fillId="0" borderId="1" xfId="0" applyFont="1" applyBorder="1" applyAlignment="1">
      <alignment horizontal="center" wrapText="1"/>
    </xf>
    <xf numFmtId="0" fontId="14" fillId="2" borderId="1" xfId="0" applyFont="1" applyFill="1" applyBorder="1" applyAlignment="1">
      <alignment horizontal="center" wrapText="1"/>
    </xf>
    <xf numFmtId="0" fontId="32" fillId="0" borderId="1" xfId="0" applyFont="1" applyBorder="1" applyAlignment="1">
      <alignment horizontal="center" wrapText="1"/>
    </xf>
    <xf numFmtId="0" fontId="19" fillId="0" borderId="1" xfId="0" applyFont="1" applyBorder="1" applyAlignment="1">
      <alignment horizontal="center" wrapText="1"/>
    </xf>
    <xf numFmtId="0" fontId="14" fillId="0" borderId="1" xfId="0" applyFont="1" applyBorder="1" applyAlignment="1">
      <alignment horizontal="center" vertical="top" wrapText="1"/>
    </xf>
    <xf numFmtId="0" fontId="19" fillId="0" borderId="1" xfId="0" applyFont="1" applyBorder="1" applyAlignment="1">
      <alignment horizontal="center" wrapText="1"/>
    </xf>
    <xf numFmtId="0" fontId="19" fillId="0" borderId="1" xfId="0" applyFont="1" applyBorder="1"/>
    <xf numFmtId="0" fontId="19" fillId="0" borderId="1" xfId="0" applyFont="1" applyBorder="1" applyAlignment="1">
      <alignment horizontal="left" wrapText="1"/>
    </xf>
    <xf numFmtId="0" fontId="19" fillId="0" borderId="1" xfId="0" applyFont="1" applyBorder="1" applyAlignment="1">
      <alignment horizontal="center" wrapText="1"/>
    </xf>
    <xf numFmtId="0" fontId="32" fillId="0" borderId="1" xfId="0" applyFont="1" applyBorder="1" applyAlignment="1">
      <alignment horizontal="center" wrapText="1"/>
    </xf>
    <xf numFmtId="0" fontId="33" fillId="0" borderId="1" xfId="0" applyFont="1" applyBorder="1" applyAlignment="1">
      <alignment horizontal="center" wrapText="1"/>
    </xf>
    <xf numFmtId="0" fontId="19" fillId="0" borderId="0" xfId="0" applyFont="1" applyAlignment="1">
      <alignment wrapText="1"/>
    </xf>
    <xf numFmtId="0" fontId="19" fillId="0" borderId="0" xfId="0" applyFont="1" applyAlignment="1">
      <alignment wrapText="1"/>
    </xf>
    <xf numFmtId="0" fontId="1" fillId="0" borderId="0" xfId="0" applyFont="1" applyAlignment="1">
      <alignment wrapText="1"/>
    </xf>
    <xf numFmtId="0" fontId="0" fillId="0" borderId="0" xfId="0" applyFont="1" applyAlignment="1"/>
    <xf numFmtId="0" fontId="18" fillId="0" borderId="10" xfId="0" applyFont="1" applyBorder="1" applyAlignment="1">
      <alignment wrapText="1"/>
    </xf>
    <xf numFmtId="0" fontId="3" fillId="0" borderId="11" xfId="0" applyFont="1" applyBorder="1"/>
    <xf numFmtId="0" fontId="3" fillId="0" borderId="12" xfId="0" applyFont="1" applyBorder="1"/>
    <xf numFmtId="0" fontId="22" fillId="0" borderId="0" xfId="0" applyFont="1" applyAlignment="1">
      <alignment wrapText="1"/>
    </xf>
    <xf numFmtId="0" fontId="4" fillId="0" borderId="0" xfId="0" applyFont="1" applyAlignment="1">
      <alignment wrapText="1"/>
    </xf>
    <xf numFmtId="0" fontId="4" fillId="0" borderId="2" xfId="0" applyFont="1" applyBorder="1" applyAlignment="1">
      <alignment horizontal="center"/>
    </xf>
    <xf numFmtId="0" fontId="3" fillId="0" borderId="3" xfId="0" applyFont="1" applyBorder="1"/>
    <xf numFmtId="0" fontId="4" fillId="0" borderId="2" xfId="0" applyFont="1" applyBorder="1" applyAlignment="1">
      <alignment horizontal="left"/>
    </xf>
    <xf numFmtId="0" fontId="3" fillId="0" borderId="4" xfId="0" applyFont="1" applyBorder="1"/>
    <xf numFmtId="0" fontId="4" fillId="0" borderId="1" xfId="0" applyFont="1" applyBorder="1" applyAlignment="1">
      <alignment horizontal="left" vertical="top"/>
    </xf>
    <xf numFmtId="0" fontId="0"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 personId="{00000000-0000-0000-0000-000000000000}" id="{61D7789B-CF2A-4FA6-951F-DAEC996BDF70}">
    <text>Replace with Matti's result
	-Gita Yale-PDA</text>
  </threadedComment>
</ThreadedComments>
</file>

<file path=xl/threadedComments/threadedComment2.xml><?xml version="1.0" encoding="utf-8"?>
<ThreadedComments xmlns="http://schemas.microsoft.com/office/spreadsheetml/2018/threadedcomments" xmlns:x="http://schemas.openxmlformats.org/spreadsheetml/2006/main">
  <threadedComment ref="C3" personId="{00000000-0000-0000-0000-000000000000}" id="{A0E1923E-209E-4227-9C43-49CF555FF3A3}">
    <text>Please add legend somewhere. Thanks!
	-Gita Yale-PDA</text>
  </threadedComment>
</ThreadedComments>
</file>

<file path=xl/threadedComments/threadedComment3.xml><?xml version="1.0" encoding="utf-8"?>
<ThreadedComments xmlns="http://schemas.microsoft.com/office/spreadsheetml/2018/threadedcomments" xmlns:x="http://schemas.openxmlformats.org/spreadsheetml/2006/main">
  <threadedComment ref="B21" personId="{00000000-0000-0000-0000-000000000000}" id="{05BBDD6F-C2FE-49A9-B620-F5D49089ADFF}">
    <text>This study makes use of data generated by the GCAT-Genomes for Life. Cohort study of the Genomes of Catalonia. EHR-GCAT linkage was provided by the Public Catalan Agency for Quality and Health (AQUAS), within the framework of the PADRIS Program. The Institut Germans Trias i Pujol (IGTP) is part of the CERCA Program / Generalitat de Catalunya. GCAT is supported by Acción de Dinamización del ISCIII-MINECO and the Ministry of Health of the Generalitat of Catalunya (ADE 10/00026); the Agència de Gestió d’Ajuts Universitaris i de Recerca (AGAUR) (2017-SGR 529). B.Cortés is supported by ISCIII grant PI18/01512. X. Farré is supported by VEIS project (001-P-001647) (co-funded by European Regional Development Fund (ERDF), “A way to build Europe”). Additional data included in this study was obtained in part by the COVICAT Study Group (Cohort Covid de Catalunya) supported by IsGlobal-Barcelona and IGTP and EIT COVID-19 Rapid Response activity 20873. A Full list of the investigators who contributed to the generation of the GCAT data is available from www.genomesforlife.com/. Acknowledgements Dr Lluis Puig and Vanessa Pleguezuelos on behalf of Blood and Tissue Bank from Catalonia (BST) who collaborate in GCAT/COVICAT recruitment, and all the GCAT volunteers that participate in the study.
	-Rafael de Cid Ibeas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imputation.biodatacatalyst.nhlbi.nih.gov/" TargetMode="External"/><Relationship Id="rId2" Type="http://schemas.openxmlformats.org/officeDocument/2006/relationships/hyperlink" Target="https://imputation.biodatacatalyst.nhlbi.nih.gov/" TargetMode="External"/><Relationship Id="rId1" Type="http://schemas.openxmlformats.org/officeDocument/2006/relationships/hyperlink" Target="https://github.com/tkonopka/umap"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m.mc/" TargetMode="Externa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00"/>
  <sheetViews>
    <sheetView tabSelected="1" zoomScale="96" zoomScaleNormal="96" workbookViewId="0">
      <pane xSplit="1" ySplit="2" topLeftCell="F3" activePane="bottomRight" state="frozen"/>
      <selection pane="topRight" activeCell="B1" sqref="B1"/>
      <selection pane="bottomLeft" activeCell="A3" sqref="A3"/>
      <selection pane="bottomRight" activeCell="M5" sqref="M5:M82"/>
    </sheetView>
  </sheetViews>
  <sheetFormatPr defaultColWidth="14.42578125" defaultRowHeight="15.75" customHeight="1"/>
  <cols>
    <col min="1" max="1" width="41.7109375" customWidth="1"/>
    <col min="2" max="2" width="20.140625" customWidth="1"/>
    <col min="12" max="12" width="32.7109375" customWidth="1"/>
    <col min="13" max="13" width="26.85546875" customWidth="1"/>
    <col min="14" max="14" width="48.28515625" customWidth="1"/>
    <col min="15" max="15" width="50.42578125" customWidth="1"/>
    <col min="16" max="16" width="59.85546875" customWidth="1"/>
    <col min="17" max="17" width="37.42578125" customWidth="1"/>
  </cols>
  <sheetData>
    <row r="1" spans="1:23" ht="51" customHeight="1">
      <c r="A1" s="1" t="s">
        <v>0</v>
      </c>
      <c r="B1" s="2"/>
      <c r="C1" s="2"/>
      <c r="D1" s="2"/>
      <c r="E1" s="2"/>
      <c r="F1" s="2"/>
      <c r="G1" s="2"/>
      <c r="H1" s="2"/>
      <c r="I1" s="2"/>
      <c r="J1" s="2"/>
      <c r="K1" s="2"/>
      <c r="L1" s="2"/>
      <c r="M1" s="3"/>
      <c r="N1" s="3"/>
      <c r="O1" s="3"/>
      <c r="P1" s="3"/>
      <c r="Q1" s="3"/>
      <c r="R1" s="4"/>
      <c r="S1" s="4"/>
      <c r="T1" s="4"/>
      <c r="U1" s="4"/>
      <c r="V1" s="4"/>
      <c r="W1" s="4"/>
    </row>
    <row r="2" spans="1:23" ht="12.75">
      <c r="A2" s="5" t="s">
        <v>1</v>
      </c>
      <c r="B2" s="5" t="s">
        <v>2</v>
      </c>
      <c r="C2" s="5" t="s">
        <v>3</v>
      </c>
      <c r="D2" s="5" t="s">
        <v>4</v>
      </c>
      <c r="E2" s="5" t="s">
        <v>5</v>
      </c>
      <c r="F2" s="5" t="s">
        <v>6</v>
      </c>
      <c r="G2" s="5" t="s">
        <v>7</v>
      </c>
      <c r="H2" s="5" t="s">
        <v>8</v>
      </c>
      <c r="I2" s="5" t="s">
        <v>9</v>
      </c>
      <c r="J2" s="5" t="s">
        <v>10</v>
      </c>
      <c r="K2" s="5" t="s">
        <v>11</v>
      </c>
      <c r="L2" s="5" t="s">
        <v>12</v>
      </c>
      <c r="M2" s="6" t="s">
        <v>13</v>
      </c>
      <c r="N2" s="5" t="s">
        <v>14</v>
      </c>
      <c r="O2" s="5" t="s">
        <v>15</v>
      </c>
      <c r="P2" s="5" t="s">
        <v>16</v>
      </c>
      <c r="Q2" s="7" t="s">
        <v>17</v>
      </c>
      <c r="R2" s="8" t="s">
        <v>18</v>
      </c>
      <c r="S2" s="4"/>
      <c r="T2" s="4"/>
      <c r="U2" s="4"/>
      <c r="V2" s="4"/>
      <c r="W2" s="4"/>
    </row>
    <row r="3" spans="1:23" ht="12.75">
      <c r="A3" s="9" t="s">
        <v>19</v>
      </c>
      <c r="B3" s="9" t="s">
        <v>20</v>
      </c>
      <c r="C3" s="9" t="s">
        <v>21</v>
      </c>
      <c r="D3" s="10" t="s">
        <v>22</v>
      </c>
      <c r="E3" s="11" t="s">
        <v>23</v>
      </c>
      <c r="F3" s="11" t="s">
        <v>23</v>
      </c>
      <c r="G3" s="11" t="s">
        <v>23</v>
      </c>
      <c r="H3" s="11" t="s">
        <v>23</v>
      </c>
      <c r="I3" s="11">
        <v>225</v>
      </c>
      <c r="J3" s="11">
        <v>11887</v>
      </c>
      <c r="K3" s="10" t="s">
        <v>24</v>
      </c>
      <c r="L3" s="10" t="s">
        <v>25</v>
      </c>
      <c r="M3" s="12" t="s">
        <v>26</v>
      </c>
      <c r="N3" s="10" t="s">
        <v>27</v>
      </c>
      <c r="O3" s="10" t="s">
        <v>28</v>
      </c>
      <c r="P3" s="10" t="s">
        <v>28</v>
      </c>
      <c r="Q3" s="13"/>
      <c r="R3" s="14" t="s">
        <v>29</v>
      </c>
      <c r="S3" s="4"/>
      <c r="T3" s="4"/>
      <c r="U3" s="4"/>
      <c r="V3" s="4"/>
      <c r="W3" s="4"/>
    </row>
    <row r="4" spans="1:23" ht="12.75">
      <c r="A4" s="9" t="s">
        <v>30</v>
      </c>
      <c r="B4" s="9" t="s">
        <v>20</v>
      </c>
      <c r="C4" s="9" t="s">
        <v>4</v>
      </c>
      <c r="D4" s="9" t="s">
        <v>22</v>
      </c>
      <c r="E4" s="15">
        <v>667</v>
      </c>
      <c r="F4" s="15">
        <v>113882</v>
      </c>
      <c r="G4" s="16">
        <v>1484</v>
      </c>
      <c r="H4" s="16">
        <v>113882</v>
      </c>
      <c r="I4" s="15">
        <v>25353</v>
      </c>
      <c r="J4" s="15">
        <v>113882</v>
      </c>
      <c r="K4" s="3" t="s">
        <v>31</v>
      </c>
      <c r="L4" s="9" t="s">
        <v>32</v>
      </c>
      <c r="M4" s="27" t="s">
        <v>213</v>
      </c>
      <c r="N4" s="9" t="s">
        <v>33</v>
      </c>
      <c r="O4" s="9" t="s">
        <v>34</v>
      </c>
      <c r="P4" s="10" t="s">
        <v>35</v>
      </c>
      <c r="Q4" s="17" t="s">
        <v>36</v>
      </c>
      <c r="R4" s="14" t="s">
        <v>37</v>
      </c>
      <c r="S4" s="4"/>
      <c r="T4" s="4"/>
      <c r="U4" s="4"/>
      <c r="V4" s="4"/>
      <c r="W4" s="4"/>
    </row>
    <row r="5" spans="1:23" ht="12.75">
      <c r="A5" s="9" t="s">
        <v>30</v>
      </c>
      <c r="B5" s="9" t="s">
        <v>20</v>
      </c>
      <c r="C5" s="9" t="s">
        <v>4</v>
      </c>
      <c r="D5" s="9" t="s">
        <v>38</v>
      </c>
      <c r="E5" s="15" t="s">
        <v>23</v>
      </c>
      <c r="F5" s="15" t="s">
        <v>23</v>
      </c>
      <c r="G5" s="16">
        <v>135</v>
      </c>
      <c r="H5" s="16">
        <v>5688</v>
      </c>
      <c r="I5" s="16">
        <v>1629</v>
      </c>
      <c r="J5" s="16">
        <v>5688</v>
      </c>
      <c r="K5" s="3" t="s">
        <v>31</v>
      </c>
      <c r="L5" s="9" t="s">
        <v>32</v>
      </c>
      <c r="M5" s="27" t="s">
        <v>213</v>
      </c>
      <c r="N5" s="9" t="s">
        <v>33</v>
      </c>
      <c r="O5" s="9" t="s">
        <v>34</v>
      </c>
      <c r="P5" s="10" t="s">
        <v>35</v>
      </c>
      <c r="Q5" s="17" t="s">
        <v>36</v>
      </c>
      <c r="R5" s="14" t="s">
        <v>29</v>
      </c>
      <c r="S5" s="4"/>
      <c r="T5" s="4"/>
      <c r="U5" s="4"/>
      <c r="V5" s="4"/>
      <c r="W5" s="4"/>
    </row>
    <row r="6" spans="1:23" ht="12.75">
      <c r="A6" s="9" t="s">
        <v>30</v>
      </c>
      <c r="B6" s="9" t="s">
        <v>20</v>
      </c>
      <c r="C6" s="9" t="s">
        <v>4</v>
      </c>
      <c r="D6" s="9" t="s">
        <v>39</v>
      </c>
      <c r="E6" s="15" t="s">
        <v>23</v>
      </c>
      <c r="F6" s="15" t="s">
        <v>23</v>
      </c>
      <c r="G6" s="16">
        <v>199</v>
      </c>
      <c r="H6" s="16">
        <v>12323</v>
      </c>
      <c r="I6" s="16">
        <v>3752</v>
      </c>
      <c r="J6" s="16">
        <v>12323</v>
      </c>
      <c r="K6" s="3" t="s">
        <v>31</v>
      </c>
      <c r="L6" s="9" t="s">
        <v>32</v>
      </c>
      <c r="M6" s="27" t="s">
        <v>213</v>
      </c>
      <c r="N6" s="9" t="s">
        <v>33</v>
      </c>
      <c r="O6" s="9" t="s">
        <v>34</v>
      </c>
      <c r="P6" s="10" t="s">
        <v>35</v>
      </c>
      <c r="Q6" s="17" t="s">
        <v>36</v>
      </c>
      <c r="R6" s="14" t="s">
        <v>29</v>
      </c>
      <c r="S6" s="4"/>
      <c r="T6" s="4"/>
      <c r="U6" s="4"/>
      <c r="V6" s="4"/>
      <c r="W6" s="4"/>
    </row>
    <row r="7" spans="1:23" ht="12.75">
      <c r="A7" s="9" t="s">
        <v>30</v>
      </c>
      <c r="B7" s="9" t="s">
        <v>20</v>
      </c>
      <c r="C7" s="9" t="s">
        <v>4</v>
      </c>
      <c r="D7" s="9" t="s">
        <v>40</v>
      </c>
      <c r="E7" s="15" t="s">
        <v>23</v>
      </c>
      <c r="F7" s="15" t="s">
        <v>23</v>
      </c>
      <c r="G7" s="9" t="s">
        <v>23</v>
      </c>
      <c r="H7" s="9" t="s">
        <v>23</v>
      </c>
      <c r="I7" s="16">
        <v>120</v>
      </c>
      <c r="J7" s="16">
        <v>570</v>
      </c>
      <c r="K7" s="3" t="s">
        <v>31</v>
      </c>
      <c r="L7" s="9" t="s">
        <v>32</v>
      </c>
      <c r="M7" s="27" t="s">
        <v>213</v>
      </c>
      <c r="N7" s="9" t="s">
        <v>33</v>
      </c>
      <c r="O7" s="9" t="s">
        <v>34</v>
      </c>
      <c r="P7" s="10" t="s">
        <v>35</v>
      </c>
      <c r="Q7" s="17" t="s">
        <v>36</v>
      </c>
      <c r="R7" s="14" t="s">
        <v>29</v>
      </c>
      <c r="S7" s="4"/>
      <c r="T7" s="4"/>
      <c r="U7" s="4"/>
      <c r="V7" s="4"/>
      <c r="W7" s="4"/>
    </row>
    <row r="8" spans="1:23" ht="14.25">
      <c r="A8" s="9" t="s">
        <v>41</v>
      </c>
      <c r="B8" s="9" t="s">
        <v>42</v>
      </c>
      <c r="C8" s="9" t="s">
        <v>41</v>
      </c>
      <c r="D8" s="9" t="s">
        <v>22</v>
      </c>
      <c r="E8" s="15">
        <v>184</v>
      </c>
      <c r="F8" s="15">
        <v>1477</v>
      </c>
      <c r="G8" s="15">
        <v>367</v>
      </c>
      <c r="H8" s="15">
        <v>1477</v>
      </c>
      <c r="I8" s="15">
        <v>488</v>
      </c>
      <c r="J8" s="15">
        <v>1477</v>
      </c>
      <c r="K8" s="3" t="s">
        <v>43</v>
      </c>
      <c r="L8" s="9" t="s">
        <v>2600</v>
      </c>
      <c r="M8" s="27" t="s">
        <v>213</v>
      </c>
      <c r="N8" s="9" t="s">
        <v>44</v>
      </c>
      <c r="O8" s="9" t="s">
        <v>45</v>
      </c>
      <c r="P8" s="9" t="s">
        <v>46</v>
      </c>
      <c r="Q8" s="3" t="s">
        <v>47</v>
      </c>
      <c r="R8" s="18" t="s">
        <v>48</v>
      </c>
      <c r="S8" s="4"/>
      <c r="T8" s="4"/>
      <c r="U8" s="4"/>
      <c r="V8" s="4"/>
      <c r="W8" s="4"/>
    </row>
    <row r="9" spans="1:23" ht="14.25">
      <c r="A9" s="9" t="s">
        <v>49</v>
      </c>
      <c r="B9" s="9" t="s">
        <v>50</v>
      </c>
      <c r="C9" s="9" t="s">
        <v>51</v>
      </c>
      <c r="D9" s="9" t="s">
        <v>22</v>
      </c>
      <c r="E9" s="15">
        <v>165</v>
      </c>
      <c r="F9" s="15">
        <v>743</v>
      </c>
      <c r="G9" s="15">
        <v>378</v>
      </c>
      <c r="H9" s="15">
        <v>530</v>
      </c>
      <c r="I9" s="15">
        <v>477</v>
      </c>
      <c r="J9" s="15">
        <v>431</v>
      </c>
      <c r="K9" s="3" t="s">
        <v>52</v>
      </c>
      <c r="L9" s="9" t="s">
        <v>53</v>
      </c>
      <c r="M9" s="27" t="s">
        <v>213</v>
      </c>
      <c r="N9" s="9" t="s">
        <v>54</v>
      </c>
      <c r="O9" s="3" t="s">
        <v>55</v>
      </c>
      <c r="P9" s="9" t="s">
        <v>56</v>
      </c>
      <c r="Q9" s="19" t="s">
        <v>57</v>
      </c>
      <c r="R9" s="18" t="s">
        <v>37</v>
      </c>
      <c r="S9" s="4"/>
      <c r="T9" s="4"/>
      <c r="U9" s="4"/>
      <c r="V9" s="4"/>
      <c r="W9" s="4"/>
    </row>
    <row r="10" spans="1:23" ht="14.25">
      <c r="A10" s="9" t="s">
        <v>58</v>
      </c>
      <c r="B10" s="9" t="s">
        <v>20</v>
      </c>
      <c r="C10" s="9" t="s">
        <v>59</v>
      </c>
      <c r="D10" s="9" t="s">
        <v>39</v>
      </c>
      <c r="E10" s="9" t="s">
        <v>23</v>
      </c>
      <c r="F10" s="3" t="s">
        <v>23</v>
      </c>
      <c r="G10" s="3" t="s">
        <v>23</v>
      </c>
      <c r="H10" s="3" t="s">
        <v>23</v>
      </c>
      <c r="I10" s="15">
        <v>220</v>
      </c>
      <c r="J10" s="15">
        <v>3111</v>
      </c>
      <c r="K10" s="9" t="s">
        <v>60</v>
      </c>
      <c r="L10" s="9" t="s">
        <v>61</v>
      </c>
      <c r="M10" s="27" t="s">
        <v>213</v>
      </c>
      <c r="N10" s="9" t="s">
        <v>62</v>
      </c>
      <c r="O10" s="9" t="s">
        <v>63</v>
      </c>
      <c r="P10" s="9" t="s">
        <v>64</v>
      </c>
      <c r="Q10" s="3" t="s">
        <v>65</v>
      </c>
      <c r="R10" s="18" t="s">
        <v>29</v>
      </c>
      <c r="S10" s="4"/>
      <c r="T10" s="4"/>
      <c r="U10" s="4"/>
      <c r="V10" s="4"/>
      <c r="W10" s="4"/>
    </row>
    <row r="11" spans="1:23" ht="14.25">
      <c r="A11" s="9" t="s">
        <v>58</v>
      </c>
      <c r="B11" s="9" t="s">
        <v>20</v>
      </c>
      <c r="C11" s="9" t="s">
        <v>59</v>
      </c>
      <c r="D11" s="9" t="s">
        <v>22</v>
      </c>
      <c r="E11" s="9" t="s">
        <v>23</v>
      </c>
      <c r="F11" s="3" t="s">
        <v>23</v>
      </c>
      <c r="G11" s="3" t="s">
        <v>23</v>
      </c>
      <c r="H11" s="3" t="s">
        <v>23</v>
      </c>
      <c r="I11" s="15">
        <v>896</v>
      </c>
      <c r="J11" s="15">
        <v>24851</v>
      </c>
      <c r="K11" s="9" t="s">
        <v>60</v>
      </c>
      <c r="L11" s="9" t="s">
        <v>61</v>
      </c>
      <c r="M11" s="27" t="s">
        <v>213</v>
      </c>
      <c r="N11" s="9" t="s">
        <v>62</v>
      </c>
      <c r="O11" s="9" t="s">
        <v>63</v>
      </c>
      <c r="P11" s="9" t="s">
        <v>64</v>
      </c>
      <c r="Q11" s="3" t="s">
        <v>65</v>
      </c>
      <c r="R11" s="18" t="s">
        <v>37</v>
      </c>
      <c r="S11" s="4"/>
      <c r="T11" s="4"/>
      <c r="U11" s="4"/>
      <c r="V11" s="4"/>
      <c r="W11" s="4"/>
    </row>
    <row r="12" spans="1:23" ht="14.25">
      <c r="A12" s="9" t="s">
        <v>66</v>
      </c>
      <c r="B12" s="9" t="s">
        <v>67</v>
      </c>
      <c r="C12" s="9" t="s">
        <v>68</v>
      </c>
      <c r="D12" s="9" t="s">
        <v>22</v>
      </c>
      <c r="E12" s="9" t="s">
        <v>23</v>
      </c>
      <c r="F12" s="9" t="s">
        <v>23</v>
      </c>
      <c r="G12" s="15">
        <v>352</v>
      </c>
      <c r="H12" s="15">
        <v>196455</v>
      </c>
      <c r="I12" s="15">
        <v>4070</v>
      </c>
      <c r="J12" s="15">
        <v>189406</v>
      </c>
      <c r="K12" s="3" t="s">
        <v>69</v>
      </c>
      <c r="L12" s="9" t="s">
        <v>70</v>
      </c>
      <c r="M12" s="27" t="s">
        <v>213</v>
      </c>
      <c r="N12" s="9" t="s">
        <v>71</v>
      </c>
      <c r="O12" s="9" t="s">
        <v>72</v>
      </c>
      <c r="P12" s="9" t="s">
        <v>73</v>
      </c>
      <c r="Q12" s="3" t="s">
        <v>74</v>
      </c>
      <c r="R12" s="18" t="s">
        <v>37</v>
      </c>
      <c r="S12" s="4"/>
      <c r="T12" s="4"/>
      <c r="U12" s="4"/>
      <c r="V12" s="4"/>
      <c r="W12" s="4"/>
    </row>
    <row r="13" spans="1:23" ht="14.25">
      <c r="A13" s="9" t="s">
        <v>23</v>
      </c>
      <c r="B13" s="9" t="s">
        <v>75</v>
      </c>
      <c r="C13" s="9" t="s">
        <v>76</v>
      </c>
      <c r="D13" s="9" t="s">
        <v>22</v>
      </c>
      <c r="E13" s="9" t="s">
        <v>23</v>
      </c>
      <c r="F13" s="9" t="s">
        <v>23</v>
      </c>
      <c r="G13" s="15">
        <v>470</v>
      </c>
      <c r="H13" s="15">
        <v>280</v>
      </c>
      <c r="I13" s="9" t="s">
        <v>23</v>
      </c>
      <c r="J13" s="9" t="s">
        <v>23</v>
      </c>
      <c r="K13" s="3" t="s">
        <v>77</v>
      </c>
      <c r="L13" s="9" t="s">
        <v>78</v>
      </c>
      <c r="M13" s="27" t="s">
        <v>213</v>
      </c>
      <c r="N13" s="9" t="s">
        <v>79</v>
      </c>
      <c r="O13" s="9" t="s">
        <v>80</v>
      </c>
      <c r="P13" s="9" t="s">
        <v>81</v>
      </c>
      <c r="Q13" s="3" t="s">
        <v>82</v>
      </c>
      <c r="R13" s="18" t="s">
        <v>37</v>
      </c>
      <c r="S13" s="4"/>
      <c r="T13" s="4"/>
      <c r="U13" s="4"/>
      <c r="V13" s="4"/>
      <c r="W13" s="4"/>
    </row>
    <row r="14" spans="1:23" ht="14.25">
      <c r="A14" s="9" t="s">
        <v>83</v>
      </c>
      <c r="B14" s="9" t="s">
        <v>84</v>
      </c>
      <c r="C14" s="9" t="s">
        <v>85</v>
      </c>
      <c r="D14" s="10" t="s">
        <v>22</v>
      </c>
      <c r="E14" s="15">
        <v>190</v>
      </c>
      <c r="F14" s="15">
        <v>278193</v>
      </c>
      <c r="G14" s="15">
        <v>273</v>
      </c>
      <c r="H14" s="15">
        <v>278193</v>
      </c>
      <c r="I14" s="15">
        <v>2695</v>
      </c>
      <c r="J14" s="15">
        <v>278193</v>
      </c>
      <c r="K14" s="3" t="s">
        <v>86</v>
      </c>
      <c r="L14" s="3" t="s">
        <v>87</v>
      </c>
      <c r="M14" s="27" t="s">
        <v>213</v>
      </c>
      <c r="N14" s="3" t="s">
        <v>88</v>
      </c>
      <c r="O14" s="3" t="s">
        <v>88</v>
      </c>
      <c r="P14" s="3" t="s">
        <v>89</v>
      </c>
      <c r="Q14" s="3" t="s">
        <v>90</v>
      </c>
      <c r="R14" s="18" t="s">
        <v>37</v>
      </c>
      <c r="S14" s="4"/>
      <c r="T14" s="4"/>
      <c r="U14" s="4"/>
      <c r="V14" s="4"/>
      <c r="W14" s="4"/>
    </row>
    <row r="15" spans="1:23" ht="14.25">
      <c r="A15" s="9" t="s">
        <v>91</v>
      </c>
      <c r="B15" s="9" t="s">
        <v>92</v>
      </c>
      <c r="C15" s="9" t="s">
        <v>93</v>
      </c>
      <c r="D15" s="9" t="s">
        <v>22</v>
      </c>
      <c r="E15" s="9" t="s">
        <v>23</v>
      </c>
      <c r="F15" s="9" t="s">
        <v>23</v>
      </c>
      <c r="G15" s="9" t="s">
        <v>23</v>
      </c>
      <c r="H15" s="9" t="s">
        <v>23</v>
      </c>
      <c r="I15" s="15">
        <v>447</v>
      </c>
      <c r="J15" s="15">
        <v>4541</v>
      </c>
      <c r="K15" s="3" t="s">
        <v>94</v>
      </c>
      <c r="L15" s="9" t="s">
        <v>95</v>
      </c>
      <c r="M15" s="27" t="s">
        <v>213</v>
      </c>
      <c r="N15" s="9" t="s">
        <v>96</v>
      </c>
      <c r="O15" s="9" t="s">
        <v>97</v>
      </c>
      <c r="P15" s="9" t="s">
        <v>98</v>
      </c>
      <c r="Q15" s="3" t="s">
        <v>99</v>
      </c>
      <c r="R15" s="18" t="s">
        <v>37</v>
      </c>
      <c r="S15" s="4"/>
      <c r="T15" s="4"/>
      <c r="U15" s="4"/>
      <c r="V15" s="4"/>
      <c r="W15" s="4"/>
    </row>
    <row r="16" spans="1:23" ht="14.25">
      <c r="A16" s="9" t="s">
        <v>2601</v>
      </c>
      <c r="B16" s="9" t="s">
        <v>100</v>
      </c>
      <c r="C16" s="9" t="s">
        <v>101</v>
      </c>
      <c r="D16" s="9" t="s">
        <v>22</v>
      </c>
      <c r="E16" s="15">
        <v>1077</v>
      </c>
      <c r="F16" s="15">
        <v>2443</v>
      </c>
      <c r="G16" s="15">
        <v>1287</v>
      </c>
      <c r="H16" s="15">
        <v>2443</v>
      </c>
      <c r="I16" s="15">
        <v>1697</v>
      </c>
      <c r="J16" s="15">
        <v>2443</v>
      </c>
      <c r="K16" s="3" t="s">
        <v>102</v>
      </c>
      <c r="L16" s="9" t="s">
        <v>103</v>
      </c>
      <c r="M16" s="27" t="s">
        <v>213</v>
      </c>
      <c r="N16" s="9" t="s">
        <v>104</v>
      </c>
      <c r="O16" s="3" t="s">
        <v>105</v>
      </c>
      <c r="P16" s="19" t="s">
        <v>106</v>
      </c>
      <c r="Q16" s="3" t="s">
        <v>47</v>
      </c>
      <c r="R16" s="18" t="s">
        <v>48</v>
      </c>
      <c r="S16" s="4"/>
      <c r="T16" s="4"/>
      <c r="U16" s="4"/>
      <c r="V16" s="4"/>
      <c r="W16" s="4"/>
    </row>
    <row r="17" spans="1:23" ht="14.25">
      <c r="A17" s="9" t="s">
        <v>107</v>
      </c>
      <c r="B17" s="9" t="s">
        <v>108</v>
      </c>
      <c r="C17" s="9" t="s">
        <v>109</v>
      </c>
      <c r="D17" s="9" t="s">
        <v>110</v>
      </c>
      <c r="E17" s="15">
        <v>151</v>
      </c>
      <c r="F17" s="15">
        <v>34013</v>
      </c>
      <c r="G17" s="15">
        <v>339</v>
      </c>
      <c r="H17" s="15">
        <v>33825</v>
      </c>
      <c r="I17" s="15">
        <v>5151</v>
      </c>
      <c r="J17" s="15">
        <v>29013</v>
      </c>
      <c r="K17" s="3" t="s">
        <v>111</v>
      </c>
      <c r="L17" s="9" t="s">
        <v>112</v>
      </c>
      <c r="M17" s="27" t="s">
        <v>213</v>
      </c>
      <c r="N17" s="9" t="s">
        <v>113</v>
      </c>
      <c r="O17" s="3" t="s">
        <v>114</v>
      </c>
      <c r="P17" s="9" t="s">
        <v>2602</v>
      </c>
      <c r="Q17" s="9" t="s">
        <v>115</v>
      </c>
      <c r="R17" s="18" t="s">
        <v>37</v>
      </c>
      <c r="S17" s="4"/>
      <c r="T17" s="4"/>
      <c r="U17" s="4"/>
      <c r="V17" s="4"/>
      <c r="W17" s="4"/>
    </row>
    <row r="18" spans="1:23" ht="14.25">
      <c r="A18" s="9" t="s">
        <v>116</v>
      </c>
      <c r="B18" s="9" t="s">
        <v>20</v>
      </c>
      <c r="C18" s="9" t="s">
        <v>117</v>
      </c>
      <c r="D18" s="9" t="s">
        <v>22</v>
      </c>
      <c r="E18" s="20" t="s">
        <v>23</v>
      </c>
      <c r="F18" s="20" t="s">
        <v>23</v>
      </c>
      <c r="G18" s="9" t="s">
        <v>23</v>
      </c>
      <c r="H18" s="9" t="s">
        <v>23</v>
      </c>
      <c r="I18" s="15">
        <v>136</v>
      </c>
      <c r="J18" s="15">
        <v>4978</v>
      </c>
      <c r="K18" s="3" t="s">
        <v>118</v>
      </c>
      <c r="L18" s="9" t="s">
        <v>119</v>
      </c>
      <c r="M18" s="27" t="s">
        <v>213</v>
      </c>
      <c r="N18" s="9" t="s">
        <v>120</v>
      </c>
      <c r="O18" s="3" t="s">
        <v>121</v>
      </c>
      <c r="P18" s="9" t="s">
        <v>122</v>
      </c>
      <c r="Q18" s="3" t="s">
        <v>123</v>
      </c>
      <c r="R18" s="18" t="s">
        <v>37</v>
      </c>
      <c r="S18" s="4"/>
      <c r="T18" s="4"/>
      <c r="U18" s="4"/>
      <c r="V18" s="4"/>
      <c r="W18" s="4"/>
    </row>
    <row r="19" spans="1:23" ht="14.25">
      <c r="A19" s="9" t="s">
        <v>124</v>
      </c>
      <c r="B19" s="9" t="s">
        <v>125</v>
      </c>
      <c r="C19" s="9" t="s">
        <v>124</v>
      </c>
      <c r="D19" s="9" t="s">
        <v>22</v>
      </c>
      <c r="E19" s="9" t="s">
        <v>23</v>
      </c>
      <c r="F19" s="9" t="s">
        <v>23</v>
      </c>
      <c r="G19" s="9" t="s">
        <v>23</v>
      </c>
      <c r="H19" s="9" t="s">
        <v>23</v>
      </c>
      <c r="I19" s="15">
        <v>895</v>
      </c>
      <c r="J19" s="15">
        <v>26600</v>
      </c>
      <c r="K19" s="3" t="s">
        <v>60</v>
      </c>
      <c r="L19" s="9" t="s">
        <v>126</v>
      </c>
      <c r="M19" s="27" t="s">
        <v>213</v>
      </c>
      <c r="N19" s="9" t="s">
        <v>127</v>
      </c>
      <c r="O19" s="3" t="s">
        <v>128</v>
      </c>
      <c r="P19" s="9" t="s">
        <v>129</v>
      </c>
      <c r="Q19" s="9" t="s">
        <v>130</v>
      </c>
      <c r="R19" s="18" t="s">
        <v>37</v>
      </c>
      <c r="S19" s="4"/>
      <c r="T19" s="4"/>
      <c r="U19" s="4"/>
      <c r="V19" s="4"/>
      <c r="W19" s="4"/>
    </row>
    <row r="20" spans="1:23" ht="14.25">
      <c r="A20" s="9" t="s">
        <v>131</v>
      </c>
      <c r="B20" s="9" t="s">
        <v>20</v>
      </c>
      <c r="C20" s="9" t="s">
        <v>132</v>
      </c>
      <c r="D20" s="9" t="s">
        <v>38</v>
      </c>
      <c r="E20" s="9" t="s">
        <v>23</v>
      </c>
      <c r="F20" s="9" t="s">
        <v>23</v>
      </c>
      <c r="G20" s="9" t="s">
        <v>23</v>
      </c>
      <c r="H20" s="9" t="s">
        <v>23</v>
      </c>
      <c r="I20" s="15">
        <v>111</v>
      </c>
      <c r="J20" s="15">
        <v>2989</v>
      </c>
      <c r="K20" s="3" t="s">
        <v>133</v>
      </c>
      <c r="L20" s="9" t="s">
        <v>134</v>
      </c>
      <c r="M20" s="27" t="s">
        <v>213</v>
      </c>
      <c r="N20" s="9" t="s">
        <v>135</v>
      </c>
      <c r="O20" s="9" t="s">
        <v>136</v>
      </c>
      <c r="P20" s="9" t="s">
        <v>137</v>
      </c>
      <c r="Q20" s="3" t="s">
        <v>138</v>
      </c>
      <c r="R20" s="18" t="s">
        <v>29</v>
      </c>
      <c r="S20" s="4"/>
      <c r="T20" s="4"/>
      <c r="U20" s="4"/>
      <c r="V20" s="4"/>
      <c r="W20" s="4"/>
    </row>
    <row r="21" spans="1:23" ht="14.25">
      <c r="A21" s="9" t="s">
        <v>131</v>
      </c>
      <c r="B21" s="9" t="s">
        <v>20</v>
      </c>
      <c r="C21" s="9" t="s">
        <v>132</v>
      </c>
      <c r="D21" s="9" t="s">
        <v>22</v>
      </c>
      <c r="E21" s="9" t="s">
        <v>23</v>
      </c>
      <c r="F21" s="9" t="s">
        <v>23</v>
      </c>
      <c r="G21" s="9" t="s">
        <v>23</v>
      </c>
      <c r="H21" s="9" t="s">
        <v>23</v>
      </c>
      <c r="I21" s="15">
        <v>122</v>
      </c>
      <c r="J21" s="15">
        <v>51458</v>
      </c>
      <c r="K21" s="3" t="s">
        <v>133</v>
      </c>
      <c r="L21" s="9" t="s">
        <v>134</v>
      </c>
      <c r="M21" s="27" t="s">
        <v>213</v>
      </c>
      <c r="N21" s="9" t="s">
        <v>135</v>
      </c>
      <c r="O21" s="9" t="s">
        <v>136</v>
      </c>
      <c r="P21" s="9" t="s">
        <v>137</v>
      </c>
      <c r="Q21" s="3" t="s">
        <v>138</v>
      </c>
      <c r="R21" s="18" t="s">
        <v>48</v>
      </c>
      <c r="S21" s="4"/>
      <c r="T21" s="4"/>
      <c r="U21" s="4"/>
      <c r="V21" s="4"/>
      <c r="W21" s="4"/>
    </row>
    <row r="22" spans="1:23" ht="14.25">
      <c r="A22" s="9" t="s">
        <v>139</v>
      </c>
      <c r="B22" s="9" t="s">
        <v>20</v>
      </c>
      <c r="C22" s="9" t="s">
        <v>140</v>
      </c>
      <c r="D22" s="9" t="s">
        <v>38</v>
      </c>
      <c r="E22" s="20" t="s">
        <v>23</v>
      </c>
      <c r="F22" s="20" t="s">
        <v>23</v>
      </c>
      <c r="G22" s="20" t="s">
        <v>23</v>
      </c>
      <c r="H22" s="20" t="s">
        <v>23</v>
      </c>
      <c r="I22" s="15">
        <v>128</v>
      </c>
      <c r="J22" s="15">
        <v>3050</v>
      </c>
      <c r="K22" s="9" t="s">
        <v>141</v>
      </c>
      <c r="L22" s="9" t="s">
        <v>142</v>
      </c>
      <c r="M22" s="27" t="s">
        <v>213</v>
      </c>
      <c r="N22" s="9" t="s">
        <v>143</v>
      </c>
      <c r="O22" s="9" t="s">
        <v>144</v>
      </c>
      <c r="P22" s="9" t="s">
        <v>145</v>
      </c>
      <c r="Q22" s="3" t="s">
        <v>146</v>
      </c>
      <c r="R22" s="18" t="s">
        <v>29</v>
      </c>
      <c r="S22" s="4"/>
      <c r="T22" s="4"/>
      <c r="U22" s="4"/>
      <c r="V22" s="4"/>
      <c r="W22" s="4"/>
    </row>
    <row r="23" spans="1:23" ht="14.25">
      <c r="A23" s="9" t="s">
        <v>139</v>
      </c>
      <c r="B23" s="9" t="s">
        <v>20</v>
      </c>
      <c r="C23" s="9" t="s">
        <v>140</v>
      </c>
      <c r="D23" s="9" t="s">
        <v>39</v>
      </c>
      <c r="E23" s="20" t="s">
        <v>23</v>
      </c>
      <c r="F23" s="20" t="s">
        <v>23</v>
      </c>
      <c r="G23" s="20" t="s">
        <v>23</v>
      </c>
      <c r="H23" s="20" t="s">
        <v>23</v>
      </c>
      <c r="I23" s="15">
        <v>88</v>
      </c>
      <c r="J23" s="15">
        <v>1307</v>
      </c>
      <c r="K23" s="9" t="s">
        <v>141</v>
      </c>
      <c r="L23" s="9" t="s">
        <v>142</v>
      </c>
      <c r="M23" s="27" t="s">
        <v>213</v>
      </c>
      <c r="N23" s="9" t="s">
        <v>143</v>
      </c>
      <c r="O23" s="9" t="s">
        <v>144</v>
      </c>
      <c r="P23" s="9" t="s">
        <v>145</v>
      </c>
      <c r="Q23" s="3" t="s">
        <v>146</v>
      </c>
      <c r="R23" s="18" t="s">
        <v>29</v>
      </c>
      <c r="S23" s="4"/>
      <c r="T23" s="4"/>
      <c r="U23" s="4"/>
      <c r="V23" s="4"/>
      <c r="W23" s="4"/>
    </row>
    <row r="24" spans="1:23" ht="14.25">
      <c r="A24" s="9" t="s">
        <v>139</v>
      </c>
      <c r="B24" s="9" t="s">
        <v>20</v>
      </c>
      <c r="C24" s="9" t="s">
        <v>140</v>
      </c>
      <c r="D24" s="9" t="s">
        <v>22</v>
      </c>
      <c r="E24" s="15">
        <v>321</v>
      </c>
      <c r="F24" s="15">
        <v>108168</v>
      </c>
      <c r="G24" s="15">
        <v>773</v>
      </c>
      <c r="H24" s="15">
        <v>108168</v>
      </c>
      <c r="I24" s="15">
        <v>5276</v>
      </c>
      <c r="J24" s="15">
        <v>108168</v>
      </c>
      <c r="K24" s="9" t="s">
        <v>141</v>
      </c>
      <c r="L24" s="9" t="s">
        <v>142</v>
      </c>
      <c r="M24" s="27" t="s">
        <v>213</v>
      </c>
      <c r="N24" s="9" t="s">
        <v>143</v>
      </c>
      <c r="O24" s="9" t="s">
        <v>144</v>
      </c>
      <c r="P24" s="9" t="s">
        <v>145</v>
      </c>
      <c r="Q24" s="3" t="s">
        <v>146</v>
      </c>
      <c r="R24" s="18" t="s">
        <v>37</v>
      </c>
      <c r="S24" s="4"/>
      <c r="T24" s="4"/>
      <c r="U24" s="4"/>
      <c r="V24" s="4"/>
      <c r="W24" s="4"/>
    </row>
    <row r="25" spans="1:23" ht="14.25">
      <c r="A25" s="9" t="s">
        <v>147</v>
      </c>
      <c r="B25" s="9" t="s">
        <v>125</v>
      </c>
      <c r="C25" s="9" t="s">
        <v>148</v>
      </c>
      <c r="D25" s="9" t="s">
        <v>22</v>
      </c>
      <c r="E25" s="9" t="s">
        <v>23</v>
      </c>
      <c r="F25" s="9" t="s">
        <v>23</v>
      </c>
      <c r="G25" s="9" t="s">
        <v>23</v>
      </c>
      <c r="H25" s="9" t="s">
        <v>23</v>
      </c>
      <c r="I25" s="15">
        <v>228</v>
      </c>
      <c r="J25" s="15">
        <v>5265</v>
      </c>
      <c r="K25" s="3" t="s">
        <v>149</v>
      </c>
      <c r="L25" s="9" t="s">
        <v>150</v>
      </c>
      <c r="M25" s="27" t="s">
        <v>213</v>
      </c>
      <c r="N25" s="9" t="s">
        <v>151</v>
      </c>
      <c r="O25" s="9" t="s">
        <v>152</v>
      </c>
      <c r="P25" s="9" t="s">
        <v>153</v>
      </c>
      <c r="Q25" s="3" t="s">
        <v>154</v>
      </c>
      <c r="R25" s="18" t="s">
        <v>37</v>
      </c>
      <c r="S25" s="4"/>
      <c r="T25" s="4"/>
      <c r="U25" s="4"/>
      <c r="V25" s="4"/>
      <c r="W25" s="4"/>
    </row>
    <row r="26" spans="1:23" ht="14.25">
      <c r="A26" s="9" t="s">
        <v>155</v>
      </c>
      <c r="B26" s="9" t="s">
        <v>20</v>
      </c>
      <c r="C26" s="9" t="s">
        <v>156</v>
      </c>
      <c r="D26" s="9" t="s">
        <v>22</v>
      </c>
      <c r="E26" s="20" t="s">
        <v>23</v>
      </c>
      <c r="F26" s="20" t="s">
        <v>23</v>
      </c>
      <c r="G26" s="21"/>
      <c r="H26" s="21"/>
      <c r="I26" s="15">
        <v>60</v>
      </c>
      <c r="J26" s="15">
        <v>9702</v>
      </c>
      <c r="K26" s="3" t="s">
        <v>157</v>
      </c>
      <c r="L26" s="9" t="s">
        <v>158</v>
      </c>
      <c r="M26" s="27" t="s">
        <v>213</v>
      </c>
      <c r="N26" s="9" t="s">
        <v>159</v>
      </c>
      <c r="O26" s="9" t="s">
        <v>160</v>
      </c>
      <c r="P26" s="9" t="s">
        <v>161</v>
      </c>
      <c r="Q26" s="9" t="s">
        <v>162</v>
      </c>
      <c r="R26" s="18" t="s">
        <v>29</v>
      </c>
      <c r="S26" s="4"/>
      <c r="T26" s="4"/>
      <c r="U26" s="4"/>
      <c r="V26" s="4"/>
      <c r="W26" s="4"/>
    </row>
    <row r="27" spans="1:23" ht="14.25">
      <c r="A27" s="9" t="s">
        <v>155</v>
      </c>
      <c r="B27" s="9" t="s">
        <v>20</v>
      </c>
      <c r="C27" s="9" t="s">
        <v>156</v>
      </c>
      <c r="D27" s="9" t="s">
        <v>38</v>
      </c>
      <c r="E27" s="15">
        <v>55</v>
      </c>
      <c r="F27" s="15">
        <v>8622</v>
      </c>
      <c r="G27" s="15">
        <v>126</v>
      </c>
      <c r="H27" s="15">
        <v>8551</v>
      </c>
      <c r="I27" s="15">
        <v>379</v>
      </c>
      <c r="J27" s="15">
        <v>8298</v>
      </c>
      <c r="K27" s="3" t="s">
        <v>157</v>
      </c>
      <c r="L27" s="9" t="s">
        <v>158</v>
      </c>
      <c r="M27" s="27" t="s">
        <v>213</v>
      </c>
      <c r="N27" s="9" t="s">
        <v>159</v>
      </c>
      <c r="O27" s="9" t="s">
        <v>160</v>
      </c>
      <c r="P27" s="9" t="s">
        <v>161</v>
      </c>
      <c r="Q27" s="9" t="s">
        <v>162</v>
      </c>
      <c r="R27" s="18" t="s">
        <v>37</v>
      </c>
      <c r="S27" s="4"/>
      <c r="T27" s="4"/>
      <c r="U27" s="4"/>
      <c r="V27" s="4"/>
      <c r="W27" s="4"/>
    </row>
    <row r="28" spans="1:23" ht="14.25">
      <c r="A28" s="9" t="s">
        <v>163</v>
      </c>
      <c r="B28" s="9" t="s">
        <v>164</v>
      </c>
      <c r="C28" s="9" t="s">
        <v>165</v>
      </c>
      <c r="D28" s="9" t="s">
        <v>22</v>
      </c>
      <c r="E28" s="15">
        <v>113</v>
      </c>
      <c r="F28" s="15">
        <v>3748</v>
      </c>
      <c r="G28" s="15">
        <v>113</v>
      </c>
      <c r="H28" s="15">
        <v>3748</v>
      </c>
      <c r="I28" s="15">
        <v>113</v>
      </c>
      <c r="J28" s="15">
        <v>3748</v>
      </c>
      <c r="K28" s="3" t="s">
        <v>166</v>
      </c>
      <c r="L28" s="9" t="s">
        <v>167</v>
      </c>
      <c r="M28" s="27" t="s">
        <v>213</v>
      </c>
      <c r="N28" s="9" t="s">
        <v>168</v>
      </c>
      <c r="O28" s="3"/>
      <c r="P28" s="9" t="s">
        <v>137</v>
      </c>
      <c r="Q28" s="3" t="s">
        <v>47</v>
      </c>
      <c r="R28" s="18" t="s">
        <v>37</v>
      </c>
      <c r="S28" s="4"/>
      <c r="T28" s="4"/>
      <c r="U28" s="4"/>
      <c r="V28" s="4"/>
      <c r="W28" s="4"/>
    </row>
    <row r="29" spans="1:23" ht="14.25">
      <c r="A29" s="9" t="s">
        <v>169</v>
      </c>
      <c r="B29" s="9" t="s">
        <v>108</v>
      </c>
      <c r="C29" s="9" t="s">
        <v>170</v>
      </c>
      <c r="D29" s="9" t="s">
        <v>110</v>
      </c>
      <c r="E29" s="9" t="s">
        <v>23</v>
      </c>
      <c r="F29" s="9" t="s">
        <v>23</v>
      </c>
      <c r="G29" s="9" t="s">
        <v>23</v>
      </c>
      <c r="H29" s="9" t="s">
        <v>23</v>
      </c>
      <c r="I29" s="15">
        <v>235</v>
      </c>
      <c r="J29" s="15">
        <v>4205</v>
      </c>
      <c r="K29" s="9" t="s">
        <v>171</v>
      </c>
      <c r="L29" s="9" t="s">
        <v>172</v>
      </c>
      <c r="M29" s="27" t="s">
        <v>213</v>
      </c>
      <c r="N29" s="9" t="s">
        <v>173</v>
      </c>
      <c r="O29" s="9" t="s">
        <v>174</v>
      </c>
      <c r="P29" s="9" t="s">
        <v>175</v>
      </c>
      <c r="Q29" s="3" t="s">
        <v>176</v>
      </c>
      <c r="R29" s="18" t="s">
        <v>29</v>
      </c>
      <c r="S29" s="4"/>
      <c r="T29" s="4"/>
      <c r="U29" s="4"/>
      <c r="V29" s="4"/>
      <c r="W29" s="4"/>
    </row>
    <row r="30" spans="1:23" ht="14.25">
      <c r="A30" s="9" t="s">
        <v>169</v>
      </c>
      <c r="B30" s="9" t="s">
        <v>108</v>
      </c>
      <c r="C30" s="9" t="s">
        <v>170</v>
      </c>
      <c r="D30" s="9" t="s">
        <v>22</v>
      </c>
      <c r="E30" s="9" t="s">
        <v>23</v>
      </c>
      <c r="F30" s="9" t="s">
        <v>23</v>
      </c>
      <c r="G30" s="9" t="s">
        <v>23</v>
      </c>
      <c r="H30" s="9" t="s">
        <v>23</v>
      </c>
      <c r="I30" s="15">
        <v>822</v>
      </c>
      <c r="J30" s="15">
        <v>44369</v>
      </c>
      <c r="K30" s="9" t="s">
        <v>171</v>
      </c>
      <c r="L30" s="9" t="s">
        <v>172</v>
      </c>
      <c r="M30" s="27" t="s">
        <v>213</v>
      </c>
      <c r="N30" s="9" t="s">
        <v>173</v>
      </c>
      <c r="O30" s="9" t="s">
        <v>174</v>
      </c>
      <c r="P30" s="9" t="s">
        <v>175</v>
      </c>
      <c r="Q30" s="3" t="s">
        <v>176</v>
      </c>
      <c r="R30" s="18" t="s">
        <v>37</v>
      </c>
      <c r="S30" s="4"/>
      <c r="T30" s="4"/>
      <c r="U30" s="4"/>
      <c r="V30" s="4"/>
      <c r="W30" s="4"/>
    </row>
    <row r="31" spans="1:23" ht="14.25">
      <c r="A31" s="9" t="s">
        <v>177</v>
      </c>
      <c r="B31" s="9" t="s">
        <v>108</v>
      </c>
      <c r="C31" s="9" t="s">
        <v>178</v>
      </c>
      <c r="D31" s="9" t="s">
        <v>22</v>
      </c>
      <c r="E31" s="15">
        <v>417</v>
      </c>
      <c r="F31" s="15">
        <v>420114</v>
      </c>
      <c r="G31" s="15">
        <v>3067</v>
      </c>
      <c r="H31" s="15">
        <v>417464</v>
      </c>
      <c r="I31" s="15">
        <v>13256</v>
      </c>
      <c r="J31" s="15">
        <v>407275</v>
      </c>
      <c r="K31" s="3" t="s">
        <v>179</v>
      </c>
      <c r="L31" s="9" t="s">
        <v>180</v>
      </c>
      <c r="M31" s="27" t="s">
        <v>213</v>
      </c>
      <c r="N31" s="9" t="s">
        <v>181</v>
      </c>
      <c r="O31" s="9" t="s">
        <v>182</v>
      </c>
      <c r="P31" s="9" t="s">
        <v>129</v>
      </c>
      <c r="Q31" s="3" t="s">
        <v>183</v>
      </c>
      <c r="R31" s="18" t="s">
        <v>37</v>
      </c>
      <c r="S31" s="4"/>
      <c r="T31" s="4"/>
      <c r="U31" s="4"/>
      <c r="V31" s="4"/>
      <c r="W31" s="4"/>
    </row>
    <row r="32" spans="1:23" ht="14.25">
      <c r="A32" s="9" t="s">
        <v>177</v>
      </c>
      <c r="B32" s="9" t="s">
        <v>108</v>
      </c>
      <c r="C32" s="9" t="s">
        <v>178</v>
      </c>
      <c r="D32" s="10" t="s">
        <v>110</v>
      </c>
      <c r="E32" s="9" t="s">
        <v>23</v>
      </c>
      <c r="F32" s="9" t="s">
        <v>23</v>
      </c>
      <c r="G32" s="15">
        <v>126</v>
      </c>
      <c r="H32" s="15">
        <v>8750</v>
      </c>
      <c r="I32" s="15">
        <v>695</v>
      </c>
      <c r="J32" s="15">
        <v>8181</v>
      </c>
      <c r="K32" s="3" t="s">
        <v>179</v>
      </c>
      <c r="L32" s="9" t="s">
        <v>180</v>
      </c>
      <c r="M32" s="27" t="s">
        <v>213</v>
      </c>
      <c r="N32" s="9" t="s">
        <v>181</v>
      </c>
      <c r="O32" s="9" t="s">
        <v>182</v>
      </c>
      <c r="P32" s="9" t="s">
        <v>129</v>
      </c>
      <c r="Q32" s="3" t="s">
        <v>183</v>
      </c>
      <c r="R32" s="18" t="s">
        <v>37</v>
      </c>
      <c r="S32" s="4"/>
      <c r="T32" s="4"/>
      <c r="U32" s="4"/>
      <c r="V32" s="4"/>
      <c r="W32" s="4"/>
    </row>
    <row r="33" spans="1:23" ht="14.25">
      <c r="A33" s="9" t="s">
        <v>177</v>
      </c>
      <c r="B33" s="9" t="s">
        <v>108</v>
      </c>
      <c r="C33" s="9" t="s">
        <v>178</v>
      </c>
      <c r="D33" s="9" t="s">
        <v>38</v>
      </c>
      <c r="E33" s="9" t="s">
        <v>23</v>
      </c>
      <c r="F33" s="9" t="s">
        <v>23</v>
      </c>
      <c r="G33" s="15">
        <v>101</v>
      </c>
      <c r="H33" s="15">
        <v>6535</v>
      </c>
      <c r="I33" s="15">
        <v>426</v>
      </c>
      <c r="J33" s="15">
        <v>6210</v>
      </c>
      <c r="K33" s="3" t="s">
        <v>179</v>
      </c>
      <c r="L33" s="9" t="s">
        <v>180</v>
      </c>
      <c r="M33" s="27" t="s">
        <v>213</v>
      </c>
      <c r="N33" s="9" t="s">
        <v>181</v>
      </c>
      <c r="O33" s="9" t="s">
        <v>182</v>
      </c>
      <c r="P33" s="9" t="s">
        <v>129</v>
      </c>
      <c r="Q33" s="9" t="s">
        <v>184</v>
      </c>
      <c r="R33" s="18" t="s">
        <v>37</v>
      </c>
      <c r="S33" s="4"/>
      <c r="T33" s="4"/>
      <c r="U33" s="4"/>
      <c r="V33" s="4"/>
      <c r="W33" s="4"/>
    </row>
    <row r="34" spans="1:23" ht="14.25">
      <c r="A34" s="9" t="s">
        <v>177</v>
      </c>
      <c r="B34" s="9" t="s">
        <v>108</v>
      </c>
      <c r="C34" s="9" t="s">
        <v>178</v>
      </c>
      <c r="D34" s="9" t="s">
        <v>39</v>
      </c>
      <c r="E34" s="9" t="s">
        <v>23</v>
      </c>
      <c r="F34" s="9" t="s">
        <v>23</v>
      </c>
      <c r="G34" s="9" t="s">
        <v>23</v>
      </c>
      <c r="H34" s="9" t="s">
        <v>23</v>
      </c>
      <c r="I34" s="15">
        <v>51</v>
      </c>
      <c r="J34" s="15">
        <v>929</v>
      </c>
      <c r="K34" s="3" t="s">
        <v>179</v>
      </c>
      <c r="L34" s="9" t="s">
        <v>180</v>
      </c>
      <c r="M34" s="27" t="s">
        <v>213</v>
      </c>
      <c r="N34" s="9" t="s">
        <v>181</v>
      </c>
      <c r="O34" s="9" t="s">
        <v>182</v>
      </c>
      <c r="P34" s="9" t="s">
        <v>129</v>
      </c>
      <c r="Q34" s="9" t="s">
        <v>184</v>
      </c>
      <c r="R34" s="18" t="s">
        <v>29</v>
      </c>
      <c r="S34" s="4"/>
      <c r="T34" s="4"/>
      <c r="U34" s="4"/>
      <c r="V34" s="4"/>
      <c r="W34" s="4"/>
    </row>
    <row r="35" spans="1:23" ht="14.25">
      <c r="A35" s="9" t="s">
        <v>177</v>
      </c>
      <c r="B35" s="9" t="s">
        <v>108</v>
      </c>
      <c r="C35" s="9" t="s">
        <v>178</v>
      </c>
      <c r="D35" s="10" t="s">
        <v>185</v>
      </c>
      <c r="E35" s="9" t="s">
        <v>23</v>
      </c>
      <c r="F35" s="9" t="s">
        <v>23</v>
      </c>
      <c r="G35" s="9" t="s">
        <v>23</v>
      </c>
      <c r="H35" s="9" t="s">
        <v>23</v>
      </c>
      <c r="I35" s="15">
        <v>89</v>
      </c>
      <c r="J35" s="15">
        <v>1510</v>
      </c>
      <c r="K35" s="3" t="s">
        <v>179</v>
      </c>
      <c r="L35" s="9" t="s">
        <v>180</v>
      </c>
      <c r="M35" s="27" t="s">
        <v>213</v>
      </c>
      <c r="N35" s="9" t="s">
        <v>181</v>
      </c>
      <c r="O35" s="9" t="s">
        <v>182</v>
      </c>
      <c r="P35" s="9" t="s">
        <v>129</v>
      </c>
      <c r="Q35" s="9" t="s">
        <v>184</v>
      </c>
      <c r="R35" s="18" t="s">
        <v>29</v>
      </c>
      <c r="S35" s="4"/>
      <c r="T35" s="4"/>
      <c r="U35" s="4"/>
      <c r="V35" s="4"/>
      <c r="W35" s="4"/>
    </row>
    <row r="36" spans="1:23" ht="14.25">
      <c r="A36" s="9" t="s">
        <v>177</v>
      </c>
      <c r="B36" s="9" t="s">
        <v>108</v>
      </c>
      <c r="C36" s="9" t="s">
        <v>178</v>
      </c>
      <c r="D36" s="9" t="s">
        <v>40</v>
      </c>
      <c r="E36" s="9" t="s">
        <v>23</v>
      </c>
      <c r="F36" s="9" t="s">
        <v>23</v>
      </c>
      <c r="G36" s="9" t="s">
        <v>23</v>
      </c>
      <c r="H36" s="9" t="s">
        <v>23</v>
      </c>
      <c r="I36" s="15">
        <v>104</v>
      </c>
      <c r="J36" s="15">
        <v>2605</v>
      </c>
      <c r="K36" s="3" t="s">
        <v>179</v>
      </c>
      <c r="L36" s="9" t="s">
        <v>180</v>
      </c>
      <c r="M36" s="27" t="s">
        <v>213</v>
      </c>
      <c r="N36" s="9" t="s">
        <v>181</v>
      </c>
      <c r="O36" s="9" t="s">
        <v>182</v>
      </c>
      <c r="P36" s="9" t="s">
        <v>129</v>
      </c>
      <c r="Q36" s="9" t="s">
        <v>184</v>
      </c>
      <c r="R36" s="18" t="s">
        <v>29</v>
      </c>
      <c r="S36" s="4"/>
      <c r="T36" s="4"/>
      <c r="U36" s="4"/>
      <c r="V36" s="4"/>
      <c r="W36" s="4"/>
    </row>
    <row r="37" spans="1:23" ht="14.25">
      <c r="A37" s="9" t="s">
        <v>186</v>
      </c>
      <c r="B37" s="9" t="s">
        <v>108</v>
      </c>
      <c r="C37" s="9" t="s">
        <v>187</v>
      </c>
      <c r="D37" s="9" t="s">
        <v>22</v>
      </c>
      <c r="E37" s="9" t="s">
        <v>23</v>
      </c>
      <c r="F37" s="9" t="s">
        <v>23</v>
      </c>
      <c r="G37" s="9" t="s">
        <v>23</v>
      </c>
      <c r="H37" s="9" t="s">
        <v>23</v>
      </c>
      <c r="I37" s="15">
        <v>2098</v>
      </c>
      <c r="J37" s="15">
        <v>39733</v>
      </c>
      <c r="K37" s="3" t="s">
        <v>188</v>
      </c>
      <c r="L37" s="9" t="s">
        <v>189</v>
      </c>
      <c r="M37" s="27" t="s">
        <v>213</v>
      </c>
      <c r="N37" s="9" t="s">
        <v>190</v>
      </c>
      <c r="O37" s="9" t="s">
        <v>191</v>
      </c>
      <c r="P37" s="9" t="s">
        <v>192</v>
      </c>
      <c r="Q37" s="3" t="s">
        <v>193</v>
      </c>
      <c r="R37" s="18" t="s">
        <v>37</v>
      </c>
      <c r="S37" s="4"/>
      <c r="T37" s="4"/>
      <c r="U37" s="4"/>
      <c r="V37" s="4"/>
      <c r="W37" s="4"/>
    </row>
    <row r="38" spans="1:23" ht="14.25">
      <c r="A38" s="9" t="s">
        <v>194</v>
      </c>
      <c r="B38" s="9" t="s">
        <v>20</v>
      </c>
      <c r="C38" s="9" t="s">
        <v>195</v>
      </c>
      <c r="D38" s="9" t="s">
        <v>38</v>
      </c>
      <c r="E38" s="9" t="s">
        <v>23</v>
      </c>
      <c r="F38" s="9" t="s">
        <v>23</v>
      </c>
      <c r="G38" s="15">
        <v>1300</v>
      </c>
      <c r="H38" s="15">
        <v>98129</v>
      </c>
      <c r="I38" s="15">
        <v>4893</v>
      </c>
      <c r="J38" s="15">
        <v>94556</v>
      </c>
      <c r="K38" s="3" t="s">
        <v>196</v>
      </c>
      <c r="L38" s="9" t="s">
        <v>197</v>
      </c>
      <c r="M38" s="27" t="s">
        <v>213</v>
      </c>
      <c r="N38" s="9" t="s">
        <v>198</v>
      </c>
      <c r="O38" s="9" t="s">
        <v>199</v>
      </c>
      <c r="P38" s="9" t="s">
        <v>200</v>
      </c>
      <c r="Q38" s="3" t="s">
        <v>201</v>
      </c>
      <c r="R38" s="18" t="s">
        <v>37</v>
      </c>
      <c r="S38" s="4"/>
      <c r="T38" s="4"/>
      <c r="U38" s="4"/>
      <c r="V38" s="4"/>
      <c r="W38" s="4"/>
    </row>
    <row r="39" spans="1:23" ht="14.25">
      <c r="A39" s="9" t="s">
        <v>194</v>
      </c>
      <c r="B39" s="9" t="s">
        <v>20</v>
      </c>
      <c r="C39" s="9" t="s">
        <v>195</v>
      </c>
      <c r="D39" s="9" t="s">
        <v>22</v>
      </c>
      <c r="E39" s="9" t="s">
        <v>23</v>
      </c>
      <c r="F39" s="9" t="s">
        <v>23</v>
      </c>
      <c r="G39" s="15">
        <v>2417</v>
      </c>
      <c r="H39" s="15">
        <v>366449</v>
      </c>
      <c r="I39" s="15">
        <v>11778</v>
      </c>
      <c r="J39" s="15">
        <v>357198</v>
      </c>
      <c r="K39" s="3" t="s">
        <v>196</v>
      </c>
      <c r="L39" s="9" t="s">
        <v>197</v>
      </c>
      <c r="M39" s="27" t="s">
        <v>213</v>
      </c>
      <c r="N39" s="9" t="s">
        <v>198</v>
      </c>
      <c r="O39" s="9" t="s">
        <v>199</v>
      </c>
      <c r="P39" s="9" t="s">
        <v>200</v>
      </c>
      <c r="Q39" s="3" t="s">
        <v>183</v>
      </c>
      <c r="R39" s="18" t="s">
        <v>37</v>
      </c>
      <c r="S39" s="4"/>
      <c r="T39" s="4"/>
      <c r="U39" s="4"/>
      <c r="V39" s="4"/>
      <c r="W39" s="4"/>
    </row>
    <row r="40" spans="1:23" ht="14.25">
      <c r="A40" s="9" t="s">
        <v>194</v>
      </c>
      <c r="B40" s="9" t="s">
        <v>20</v>
      </c>
      <c r="C40" s="9" t="s">
        <v>195</v>
      </c>
      <c r="D40" s="9" t="s">
        <v>39</v>
      </c>
      <c r="E40" s="9" t="s">
        <v>23</v>
      </c>
      <c r="F40" s="9" t="s">
        <v>23</v>
      </c>
      <c r="G40" s="15">
        <v>517</v>
      </c>
      <c r="H40" s="15">
        <v>43062</v>
      </c>
      <c r="I40" s="15">
        <v>2497</v>
      </c>
      <c r="J40" s="15">
        <v>41100</v>
      </c>
      <c r="K40" s="3" t="s">
        <v>196</v>
      </c>
      <c r="L40" s="9" t="s">
        <v>197</v>
      </c>
      <c r="M40" s="27" t="s">
        <v>213</v>
      </c>
      <c r="N40" s="9" t="s">
        <v>198</v>
      </c>
      <c r="O40" s="9" t="s">
        <v>199</v>
      </c>
      <c r="P40" s="9" t="s">
        <v>200</v>
      </c>
      <c r="Q40" s="3" t="s">
        <v>183</v>
      </c>
      <c r="R40" s="18" t="s">
        <v>37</v>
      </c>
      <c r="S40" s="4"/>
      <c r="T40" s="4"/>
      <c r="U40" s="4"/>
      <c r="V40" s="4"/>
      <c r="W40" s="4"/>
    </row>
    <row r="41" spans="1:23" ht="14.25">
      <c r="A41" s="9" t="s">
        <v>202</v>
      </c>
      <c r="B41" s="9" t="s">
        <v>20</v>
      </c>
      <c r="C41" s="9" t="s">
        <v>203</v>
      </c>
      <c r="D41" s="9" t="s">
        <v>22</v>
      </c>
      <c r="E41" s="9" t="s">
        <v>23</v>
      </c>
      <c r="F41" s="9" t="s">
        <v>23</v>
      </c>
      <c r="G41" s="9" t="s">
        <v>23</v>
      </c>
      <c r="H41" s="9" t="s">
        <v>23</v>
      </c>
      <c r="I41" s="15">
        <v>942</v>
      </c>
      <c r="J41" s="15">
        <v>3784</v>
      </c>
      <c r="K41" s="3" t="s">
        <v>204</v>
      </c>
      <c r="L41" s="3" t="s">
        <v>205</v>
      </c>
      <c r="M41" s="27" t="s">
        <v>213</v>
      </c>
      <c r="N41" s="9" t="s">
        <v>206</v>
      </c>
      <c r="O41" s="9" t="s">
        <v>207</v>
      </c>
      <c r="P41" s="9" t="s">
        <v>208</v>
      </c>
      <c r="Q41" s="3"/>
      <c r="R41" s="18" t="s">
        <v>37</v>
      </c>
      <c r="S41" s="4"/>
      <c r="T41" s="4"/>
      <c r="U41" s="4"/>
      <c r="V41" s="4"/>
      <c r="W41" s="4"/>
    </row>
    <row r="42" spans="1:23" ht="14.25">
      <c r="A42" s="9" t="s">
        <v>209</v>
      </c>
      <c r="B42" s="9" t="s">
        <v>20</v>
      </c>
      <c r="C42" s="3" t="s">
        <v>210</v>
      </c>
      <c r="D42" s="10" t="s">
        <v>39</v>
      </c>
      <c r="E42" s="9" t="s">
        <v>23</v>
      </c>
      <c r="F42" s="9" t="s">
        <v>23</v>
      </c>
      <c r="G42" s="9" t="s">
        <v>23</v>
      </c>
      <c r="H42" s="9" t="s">
        <v>23</v>
      </c>
      <c r="I42" s="15">
        <v>95</v>
      </c>
      <c r="J42" s="15">
        <v>3140</v>
      </c>
      <c r="K42" s="10" t="s">
        <v>211</v>
      </c>
      <c r="L42" s="14" t="s">
        <v>212</v>
      </c>
      <c r="M42" s="10" t="s">
        <v>213</v>
      </c>
      <c r="N42" s="22" t="s">
        <v>214</v>
      </c>
      <c r="O42" s="22" t="s">
        <v>214</v>
      </c>
      <c r="P42" s="22" t="s">
        <v>215</v>
      </c>
      <c r="Q42" s="20"/>
      <c r="R42" s="18" t="s">
        <v>29</v>
      </c>
      <c r="S42" s="4"/>
      <c r="T42" s="4"/>
      <c r="U42" s="4"/>
      <c r="V42" s="4"/>
      <c r="W42" s="4"/>
    </row>
    <row r="43" spans="1:23" ht="14.25">
      <c r="A43" s="9" t="s">
        <v>216</v>
      </c>
      <c r="B43" s="9" t="s">
        <v>20</v>
      </c>
      <c r="C43" s="3" t="s">
        <v>216</v>
      </c>
      <c r="D43" s="9" t="s">
        <v>38</v>
      </c>
      <c r="E43" s="9" t="s">
        <v>23</v>
      </c>
      <c r="F43" s="9" t="s">
        <v>23</v>
      </c>
      <c r="G43" s="16">
        <v>147</v>
      </c>
      <c r="H43" s="16">
        <v>412</v>
      </c>
      <c r="I43" s="9" t="s">
        <v>23</v>
      </c>
      <c r="J43" s="9" t="s">
        <v>23</v>
      </c>
      <c r="K43" s="10" t="s">
        <v>217</v>
      </c>
      <c r="L43" s="14" t="s">
        <v>218</v>
      </c>
      <c r="M43" s="10" t="s">
        <v>213</v>
      </c>
      <c r="N43" s="14" t="s">
        <v>219</v>
      </c>
      <c r="O43" s="14" t="s">
        <v>220</v>
      </c>
      <c r="P43" s="14" t="s">
        <v>221</v>
      </c>
      <c r="Q43" s="20"/>
      <c r="R43" s="18" t="s">
        <v>29</v>
      </c>
      <c r="S43" s="4"/>
      <c r="T43" s="4"/>
      <c r="U43" s="4"/>
      <c r="V43" s="4"/>
      <c r="W43" s="4"/>
    </row>
    <row r="44" spans="1:23" ht="38.25" customHeight="1">
      <c r="A44" s="9" t="s">
        <v>222</v>
      </c>
      <c r="B44" s="9" t="s">
        <v>223</v>
      </c>
      <c r="C44" s="2" t="s">
        <v>224</v>
      </c>
      <c r="D44" s="9" t="s">
        <v>40</v>
      </c>
      <c r="E44" s="23">
        <v>137</v>
      </c>
      <c r="F44" s="23">
        <v>326</v>
      </c>
      <c r="G44" s="23">
        <v>137</v>
      </c>
      <c r="H44" s="23">
        <v>326</v>
      </c>
      <c r="I44" s="24">
        <f>191+137</f>
        <v>328</v>
      </c>
      <c r="J44" s="25">
        <f>113+326</f>
        <v>439</v>
      </c>
      <c r="K44" s="10" t="s">
        <v>225</v>
      </c>
      <c r="L44" s="14" t="s">
        <v>226</v>
      </c>
      <c r="M44" s="10" t="s">
        <v>213</v>
      </c>
      <c r="N44" s="14" t="s">
        <v>227</v>
      </c>
      <c r="O44" s="26" t="s">
        <v>228</v>
      </c>
      <c r="P44" s="14" t="s">
        <v>229</v>
      </c>
      <c r="Q44" s="20"/>
      <c r="R44" s="18" t="s">
        <v>29</v>
      </c>
      <c r="S44" s="4"/>
      <c r="T44" s="4"/>
      <c r="U44" s="4"/>
      <c r="V44" s="4"/>
      <c r="W44" s="4"/>
    </row>
    <row r="45" spans="1:23" ht="38.25" customHeight="1">
      <c r="A45" s="9" t="s">
        <v>230</v>
      </c>
      <c r="B45" s="9" t="s">
        <v>108</v>
      </c>
      <c r="C45" s="3" t="s">
        <v>230</v>
      </c>
      <c r="D45" s="9" t="s">
        <v>22</v>
      </c>
      <c r="E45" s="9" t="s">
        <v>23</v>
      </c>
      <c r="F45" s="9" t="s">
        <v>23</v>
      </c>
      <c r="G45" s="9" t="s">
        <v>23</v>
      </c>
      <c r="H45" s="9" t="s">
        <v>23</v>
      </c>
      <c r="I45" s="15">
        <v>181</v>
      </c>
      <c r="J45" s="15">
        <v>734</v>
      </c>
      <c r="K45" s="10" t="s">
        <v>231</v>
      </c>
      <c r="L45" s="14" t="s">
        <v>232</v>
      </c>
      <c r="M45" s="10" t="s">
        <v>213</v>
      </c>
      <c r="N45" s="14" t="s">
        <v>233</v>
      </c>
      <c r="O45" s="14" t="s">
        <v>233</v>
      </c>
      <c r="P45" s="14" t="s">
        <v>234</v>
      </c>
      <c r="Q45" s="20"/>
      <c r="R45" s="18" t="s">
        <v>29</v>
      </c>
      <c r="S45" s="4"/>
      <c r="T45" s="4"/>
      <c r="U45" s="4"/>
      <c r="V45" s="4"/>
      <c r="W45" s="4"/>
    </row>
    <row r="46" spans="1:23" ht="14.25">
      <c r="A46" s="9" t="s">
        <v>235</v>
      </c>
      <c r="B46" s="9" t="s">
        <v>236</v>
      </c>
      <c r="C46" s="3" t="s">
        <v>237</v>
      </c>
      <c r="D46" s="9" t="s">
        <v>185</v>
      </c>
      <c r="E46" s="15">
        <v>167</v>
      </c>
      <c r="F46" s="15">
        <v>180</v>
      </c>
      <c r="G46" s="15">
        <v>167</v>
      </c>
      <c r="H46" s="15">
        <v>180</v>
      </c>
      <c r="I46" s="15">
        <v>167</v>
      </c>
      <c r="J46" s="15">
        <v>180</v>
      </c>
      <c r="K46" s="10" t="s">
        <v>238</v>
      </c>
      <c r="L46" s="14" t="s">
        <v>239</v>
      </c>
      <c r="M46" s="10" t="s">
        <v>213</v>
      </c>
      <c r="N46" s="14" t="s">
        <v>240</v>
      </c>
      <c r="O46" s="22" t="s">
        <v>241</v>
      </c>
      <c r="P46" s="27" t="s">
        <v>242</v>
      </c>
      <c r="Q46" s="20"/>
      <c r="R46" s="18" t="s">
        <v>29</v>
      </c>
      <c r="S46" s="4"/>
      <c r="T46" s="4"/>
      <c r="U46" s="4"/>
      <c r="V46" s="4"/>
      <c r="W46" s="4"/>
    </row>
    <row r="47" spans="1:23" ht="14.25">
      <c r="A47" s="3" t="s">
        <v>243</v>
      </c>
      <c r="B47" s="9" t="s">
        <v>125</v>
      </c>
      <c r="C47" s="3" t="s">
        <v>243</v>
      </c>
      <c r="D47" s="9" t="s">
        <v>22</v>
      </c>
      <c r="E47" s="9" t="s">
        <v>23</v>
      </c>
      <c r="F47" s="9" t="s">
        <v>23</v>
      </c>
      <c r="G47" s="9" t="s">
        <v>23</v>
      </c>
      <c r="H47" s="9" t="s">
        <v>23</v>
      </c>
      <c r="I47" s="15">
        <v>302</v>
      </c>
      <c r="J47" s="15">
        <v>1646</v>
      </c>
      <c r="K47" s="10" t="s">
        <v>244</v>
      </c>
      <c r="L47" s="14" t="s">
        <v>245</v>
      </c>
      <c r="M47" s="10" t="s">
        <v>213</v>
      </c>
      <c r="N47" s="14" t="s">
        <v>246</v>
      </c>
      <c r="O47" s="14" t="s">
        <v>246</v>
      </c>
      <c r="P47" s="14" t="s">
        <v>247</v>
      </c>
      <c r="Q47" s="20"/>
      <c r="R47" s="18" t="s">
        <v>29</v>
      </c>
      <c r="S47" s="4"/>
      <c r="T47" s="4"/>
      <c r="U47" s="4"/>
      <c r="V47" s="4"/>
      <c r="W47" s="4"/>
    </row>
    <row r="48" spans="1:23" ht="14.25">
      <c r="A48" s="9" t="s">
        <v>248</v>
      </c>
      <c r="B48" s="9" t="s">
        <v>108</v>
      </c>
      <c r="C48" s="3" t="s">
        <v>249</v>
      </c>
      <c r="D48" s="9" t="s">
        <v>22</v>
      </c>
      <c r="E48" s="9" t="s">
        <v>23</v>
      </c>
      <c r="F48" s="9" t="s">
        <v>23</v>
      </c>
      <c r="G48" s="15">
        <v>554</v>
      </c>
      <c r="H48" s="15">
        <v>18683</v>
      </c>
      <c r="I48" s="15">
        <v>1712</v>
      </c>
      <c r="J48" s="15">
        <v>17525</v>
      </c>
      <c r="K48" s="10" t="s">
        <v>250</v>
      </c>
      <c r="L48" s="14" t="s">
        <v>251</v>
      </c>
      <c r="M48" s="10" t="s">
        <v>213</v>
      </c>
      <c r="N48" s="26" t="s">
        <v>252</v>
      </c>
      <c r="O48" s="26" t="s">
        <v>253</v>
      </c>
      <c r="P48" s="14" t="s">
        <v>254</v>
      </c>
      <c r="Q48" s="20"/>
      <c r="R48" s="18" t="s">
        <v>29</v>
      </c>
      <c r="S48" s="4"/>
      <c r="T48" s="4"/>
      <c r="U48" s="4"/>
      <c r="V48" s="4"/>
      <c r="W48" s="4"/>
    </row>
    <row r="49" spans="1:23" ht="14.25">
      <c r="A49" s="3" t="s">
        <v>255</v>
      </c>
      <c r="B49" s="9" t="s">
        <v>256</v>
      </c>
      <c r="C49" s="3" t="s">
        <v>255</v>
      </c>
      <c r="D49" s="9" t="s">
        <v>22</v>
      </c>
      <c r="E49" s="9" t="s">
        <v>23</v>
      </c>
      <c r="F49" s="9" t="s">
        <v>23</v>
      </c>
      <c r="G49" s="9" t="s">
        <v>23</v>
      </c>
      <c r="H49" s="9" t="s">
        <v>23</v>
      </c>
      <c r="I49" s="15">
        <v>283</v>
      </c>
      <c r="J49" s="15">
        <v>52072</v>
      </c>
      <c r="K49" s="10" t="s">
        <v>257</v>
      </c>
      <c r="L49" s="14" t="s">
        <v>258</v>
      </c>
      <c r="M49" s="10" t="s">
        <v>213</v>
      </c>
      <c r="N49" s="14" t="s">
        <v>259</v>
      </c>
      <c r="O49" s="14" t="s">
        <v>259</v>
      </c>
      <c r="P49" s="14" t="s">
        <v>260</v>
      </c>
      <c r="Q49" s="20"/>
      <c r="R49" s="18" t="s">
        <v>29</v>
      </c>
      <c r="S49" s="4"/>
      <c r="T49" s="4"/>
      <c r="U49" s="4"/>
      <c r="V49" s="4"/>
      <c r="W49" s="4"/>
    </row>
    <row r="50" spans="1:23" ht="14.25">
      <c r="A50" s="9" t="s">
        <v>261</v>
      </c>
      <c r="B50" s="9" t="s">
        <v>92</v>
      </c>
      <c r="C50" s="3" t="s">
        <v>262</v>
      </c>
      <c r="D50" s="9" t="s">
        <v>22</v>
      </c>
      <c r="E50" s="28">
        <v>70</v>
      </c>
      <c r="F50" s="28">
        <v>654</v>
      </c>
      <c r="G50" s="28">
        <v>236</v>
      </c>
      <c r="H50" s="28">
        <v>654</v>
      </c>
      <c r="I50" s="28">
        <v>236</v>
      </c>
      <c r="J50" s="28">
        <v>654</v>
      </c>
      <c r="K50" s="10" t="s">
        <v>263</v>
      </c>
      <c r="L50" s="14" t="s">
        <v>264</v>
      </c>
      <c r="M50" s="10" t="s">
        <v>213</v>
      </c>
      <c r="N50" s="2" t="s">
        <v>265</v>
      </c>
      <c r="O50" s="26" t="s">
        <v>266</v>
      </c>
      <c r="P50" s="14" t="s">
        <v>267</v>
      </c>
      <c r="Q50" s="20"/>
      <c r="R50" s="18" t="s">
        <v>29</v>
      </c>
      <c r="S50" s="4"/>
      <c r="T50" s="4"/>
      <c r="U50" s="4"/>
      <c r="V50" s="4"/>
      <c r="W50" s="4"/>
    </row>
    <row r="51" spans="1:23" ht="14.25">
      <c r="A51" s="9" t="s">
        <v>268</v>
      </c>
      <c r="B51" s="9" t="s">
        <v>269</v>
      </c>
      <c r="C51" s="3" t="s">
        <v>270</v>
      </c>
      <c r="D51" s="10" t="s">
        <v>185</v>
      </c>
      <c r="E51" s="9" t="s">
        <v>23</v>
      </c>
      <c r="F51" s="9" t="s">
        <v>23</v>
      </c>
      <c r="G51" s="29">
        <v>210</v>
      </c>
      <c r="H51" s="29">
        <v>183</v>
      </c>
      <c r="I51" s="9" t="s">
        <v>23</v>
      </c>
      <c r="J51" s="9" t="s">
        <v>23</v>
      </c>
      <c r="K51" s="10" t="s">
        <v>271</v>
      </c>
      <c r="L51" s="14" t="s">
        <v>272</v>
      </c>
      <c r="M51" s="10" t="s">
        <v>213</v>
      </c>
      <c r="N51" s="14" t="s">
        <v>273</v>
      </c>
      <c r="O51" s="10" t="s">
        <v>274</v>
      </c>
      <c r="P51" s="2" t="s">
        <v>274</v>
      </c>
      <c r="Q51" s="20"/>
      <c r="R51" s="18" t="s">
        <v>29</v>
      </c>
      <c r="S51" s="4"/>
      <c r="T51" s="4"/>
      <c r="U51" s="4"/>
      <c r="V51" s="4"/>
      <c r="W51" s="4"/>
    </row>
    <row r="52" spans="1:23" ht="14.25">
      <c r="A52" s="30" t="s">
        <v>275</v>
      </c>
      <c r="B52" s="30" t="s">
        <v>256</v>
      </c>
      <c r="C52" s="31" t="s">
        <v>276</v>
      </c>
      <c r="D52" s="30" t="s">
        <v>22</v>
      </c>
      <c r="E52" s="30" t="s">
        <v>23</v>
      </c>
      <c r="F52" s="30" t="s">
        <v>23</v>
      </c>
      <c r="G52" s="30" t="s">
        <v>23</v>
      </c>
      <c r="H52" s="30" t="s">
        <v>23</v>
      </c>
      <c r="I52" s="32">
        <v>391</v>
      </c>
      <c r="J52" s="32">
        <v>56038</v>
      </c>
      <c r="K52" s="33" t="s">
        <v>277</v>
      </c>
      <c r="L52" s="14" t="s">
        <v>278</v>
      </c>
      <c r="M52" s="33" t="s">
        <v>213</v>
      </c>
      <c r="N52" s="14" t="s">
        <v>279</v>
      </c>
      <c r="O52" s="22" t="s">
        <v>280</v>
      </c>
      <c r="P52" s="14" t="s">
        <v>281</v>
      </c>
      <c r="Q52" s="30"/>
      <c r="R52" s="18" t="s">
        <v>29</v>
      </c>
      <c r="S52" s="4"/>
      <c r="T52" s="4"/>
      <c r="U52" s="4"/>
      <c r="V52" s="4"/>
      <c r="W52" s="4"/>
    </row>
    <row r="53" spans="1:23" ht="14.25">
      <c r="A53" s="9" t="s">
        <v>282</v>
      </c>
      <c r="B53" s="9" t="s">
        <v>283</v>
      </c>
      <c r="C53" s="3" t="s">
        <v>284</v>
      </c>
      <c r="D53" s="10" t="s">
        <v>185</v>
      </c>
      <c r="E53" s="15">
        <v>147</v>
      </c>
      <c r="F53" s="15">
        <v>768</v>
      </c>
      <c r="G53" s="15">
        <v>147</v>
      </c>
      <c r="H53" s="15">
        <v>768</v>
      </c>
      <c r="I53" s="15">
        <v>147</v>
      </c>
      <c r="J53" s="15">
        <v>768</v>
      </c>
      <c r="K53" s="10" t="s">
        <v>285</v>
      </c>
      <c r="L53" s="14" t="s">
        <v>286</v>
      </c>
      <c r="M53" s="10" t="s">
        <v>213</v>
      </c>
      <c r="N53" s="3"/>
      <c r="O53" s="9"/>
      <c r="P53" s="14" t="s">
        <v>287</v>
      </c>
      <c r="Q53" s="20"/>
      <c r="R53" s="18" t="s">
        <v>29</v>
      </c>
      <c r="S53" s="4"/>
      <c r="T53" s="4"/>
      <c r="U53" s="4"/>
      <c r="V53" s="4"/>
      <c r="W53" s="4"/>
    </row>
    <row r="54" spans="1:23" ht="14.25">
      <c r="A54" s="3" t="s">
        <v>288</v>
      </c>
      <c r="B54" s="9" t="s">
        <v>108</v>
      </c>
      <c r="C54" s="3" t="s">
        <v>288</v>
      </c>
      <c r="D54" s="9" t="s">
        <v>22</v>
      </c>
      <c r="E54" s="9" t="s">
        <v>23</v>
      </c>
      <c r="F54" s="9" t="s">
        <v>23</v>
      </c>
      <c r="G54" s="9" t="s">
        <v>23</v>
      </c>
      <c r="H54" s="9" t="s">
        <v>23</v>
      </c>
      <c r="I54" s="15">
        <v>247</v>
      </c>
      <c r="J54" s="15">
        <v>2320</v>
      </c>
      <c r="K54" s="10" t="s">
        <v>289</v>
      </c>
      <c r="L54" s="14" t="s">
        <v>290</v>
      </c>
      <c r="M54" s="34" t="s">
        <v>213</v>
      </c>
      <c r="N54" s="14" t="s">
        <v>291</v>
      </c>
      <c r="O54" s="10" t="s">
        <v>292</v>
      </c>
      <c r="P54" s="14" t="s">
        <v>293</v>
      </c>
      <c r="Q54" s="20"/>
      <c r="R54" s="18" t="s">
        <v>29</v>
      </c>
      <c r="S54" s="4"/>
      <c r="T54" s="4"/>
      <c r="U54" s="4"/>
      <c r="V54" s="4"/>
      <c r="W54" s="4"/>
    </row>
    <row r="55" spans="1:23" ht="14.25">
      <c r="A55" s="9" t="s">
        <v>294</v>
      </c>
      <c r="B55" s="9" t="s">
        <v>20</v>
      </c>
      <c r="C55" s="3" t="s">
        <v>295</v>
      </c>
      <c r="D55" s="10" t="s">
        <v>22</v>
      </c>
      <c r="E55" s="28">
        <v>58</v>
      </c>
      <c r="F55" s="28">
        <v>900</v>
      </c>
      <c r="G55" s="28">
        <v>58</v>
      </c>
      <c r="H55" s="28">
        <v>900</v>
      </c>
      <c r="I55" s="28">
        <v>58</v>
      </c>
      <c r="J55" s="28">
        <v>900</v>
      </c>
      <c r="K55" s="10" t="s">
        <v>296</v>
      </c>
      <c r="L55" s="14" t="s">
        <v>297</v>
      </c>
      <c r="M55" s="10" t="s">
        <v>213</v>
      </c>
      <c r="N55" s="14" t="s">
        <v>298</v>
      </c>
      <c r="O55" s="10" t="s">
        <v>23</v>
      </c>
      <c r="P55" s="2" t="s">
        <v>299</v>
      </c>
      <c r="Q55" s="20"/>
      <c r="R55" s="18" t="s">
        <v>29</v>
      </c>
      <c r="S55" s="4"/>
      <c r="T55" s="4"/>
      <c r="U55" s="4"/>
      <c r="V55" s="4"/>
      <c r="W55" s="4"/>
    </row>
    <row r="56" spans="1:23" ht="178.5">
      <c r="A56" s="9" t="s">
        <v>300</v>
      </c>
      <c r="B56" s="9" t="s">
        <v>108</v>
      </c>
      <c r="C56" s="9" t="s">
        <v>300</v>
      </c>
      <c r="D56" s="9" t="s">
        <v>22</v>
      </c>
      <c r="E56" s="9" t="s">
        <v>23</v>
      </c>
      <c r="F56" s="9" t="s">
        <v>23</v>
      </c>
      <c r="G56" s="9" t="s">
        <v>23</v>
      </c>
      <c r="H56" s="9" t="s">
        <v>23</v>
      </c>
      <c r="I56" s="15">
        <v>236</v>
      </c>
      <c r="J56" s="15">
        <v>1083</v>
      </c>
      <c r="K56" s="267" t="s">
        <v>2603</v>
      </c>
      <c r="L56" s="14" t="s">
        <v>301</v>
      </c>
      <c r="M56" s="10" t="s">
        <v>213</v>
      </c>
      <c r="N56" s="2" t="s">
        <v>302</v>
      </c>
      <c r="O56" s="10" t="s">
        <v>303</v>
      </c>
      <c r="P56" s="2" t="s">
        <v>129</v>
      </c>
      <c r="Q56" s="268" t="s">
        <v>2605</v>
      </c>
      <c r="R56" s="18" t="s">
        <v>29</v>
      </c>
      <c r="S56" s="4"/>
      <c r="T56" s="4"/>
      <c r="U56" s="4"/>
      <c r="V56" s="4"/>
      <c r="W56" s="4"/>
    </row>
    <row r="57" spans="1:23" ht="409.5">
      <c r="A57" s="9" t="s">
        <v>304</v>
      </c>
      <c r="B57" s="9" t="s">
        <v>20</v>
      </c>
      <c r="C57" s="9" t="s">
        <v>305</v>
      </c>
      <c r="D57" s="9" t="s">
        <v>38</v>
      </c>
      <c r="E57" s="35"/>
      <c r="F57" s="35"/>
      <c r="G57" s="35"/>
      <c r="H57" s="35"/>
      <c r="I57" s="36">
        <v>506</v>
      </c>
      <c r="J57" s="36">
        <v>3110</v>
      </c>
      <c r="K57" s="9" t="s">
        <v>306</v>
      </c>
      <c r="L57" s="9" t="s">
        <v>307</v>
      </c>
      <c r="M57" s="27" t="s">
        <v>213</v>
      </c>
      <c r="N57" s="9" t="s">
        <v>308</v>
      </c>
      <c r="O57" s="3" t="s">
        <v>309</v>
      </c>
      <c r="P57" s="9" t="s">
        <v>310</v>
      </c>
      <c r="Q57" s="268" t="s">
        <v>2604</v>
      </c>
      <c r="R57" s="18" t="s">
        <v>48</v>
      </c>
      <c r="S57" s="4"/>
      <c r="T57" s="4"/>
      <c r="U57" s="4"/>
      <c r="V57" s="4"/>
      <c r="W57" s="4"/>
    </row>
    <row r="58" spans="1:23" ht="14.25">
      <c r="A58" s="9" t="s">
        <v>304</v>
      </c>
      <c r="B58" s="9" t="s">
        <v>20</v>
      </c>
      <c r="C58" s="9" t="s">
        <v>305</v>
      </c>
      <c r="D58" s="9" t="s">
        <v>22</v>
      </c>
      <c r="E58" s="36">
        <v>495</v>
      </c>
      <c r="F58" s="36">
        <v>680440</v>
      </c>
      <c r="G58" s="36">
        <v>613</v>
      </c>
      <c r="H58" s="36">
        <v>680416</v>
      </c>
      <c r="I58" s="36">
        <v>9913</v>
      </c>
      <c r="J58" s="36">
        <v>85072</v>
      </c>
      <c r="K58" s="9" t="s">
        <v>306</v>
      </c>
      <c r="L58" s="9" t="s">
        <v>307</v>
      </c>
      <c r="M58" s="27" t="s">
        <v>213</v>
      </c>
      <c r="N58" s="9" t="s">
        <v>308</v>
      </c>
      <c r="O58" s="3" t="s">
        <v>309</v>
      </c>
      <c r="P58" s="9" t="s">
        <v>310</v>
      </c>
      <c r="Q58" s="3" t="s">
        <v>183</v>
      </c>
      <c r="R58" s="18" t="s">
        <v>48</v>
      </c>
      <c r="S58" s="4"/>
      <c r="T58" s="4"/>
      <c r="U58" s="4"/>
      <c r="V58" s="4"/>
      <c r="W58" s="4"/>
    </row>
    <row r="59" spans="1:23" ht="14.25">
      <c r="A59" s="9" t="s">
        <v>304</v>
      </c>
      <c r="B59" s="9" t="s">
        <v>20</v>
      </c>
      <c r="C59" s="9" t="s">
        <v>305</v>
      </c>
      <c r="D59" s="9" t="s">
        <v>311</v>
      </c>
      <c r="E59" s="36">
        <v>102</v>
      </c>
      <c r="F59" s="36">
        <v>94330</v>
      </c>
      <c r="G59" s="36">
        <v>140</v>
      </c>
      <c r="H59" s="36">
        <v>94327</v>
      </c>
      <c r="I59" s="36">
        <v>2553</v>
      </c>
      <c r="J59" s="36">
        <v>13086</v>
      </c>
      <c r="K59" s="9" t="s">
        <v>306</v>
      </c>
      <c r="L59" s="9" t="s">
        <v>307</v>
      </c>
      <c r="M59" s="27" t="s">
        <v>213</v>
      </c>
      <c r="N59" s="9" t="s">
        <v>308</v>
      </c>
      <c r="O59" s="3" t="s">
        <v>309</v>
      </c>
      <c r="P59" s="9" t="s">
        <v>310</v>
      </c>
      <c r="Q59" s="3" t="s">
        <v>183</v>
      </c>
      <c r="R59" s="18" t="s">
        <v>48</v>
      </c>
      <c r="S59" s="4"/>
      <c r="T59" s="4"/>
      <c r="U59" s="4"/>
      <c r="V59" s="4"/>
      <c r="W59" s="4"/>
    </row>
    <row r="60" spans="1:23" ht="14.25">
      <c r="A60" s="9" t="s">
        <v>312</v>
      </c>
      <c r="B60" s="9" t="s">
        <v>20</v>
      </c>
      <c r="C60" s="9" t="s">
        <v>312</v>
      </c>
      <c r="D60" s="9" t="s">
        <v>38</v>
      </c>
      <c r="E60" s="3"/>
      <c r="F60" s="3"/>
      <c r="G60" s="3"/>
      <c r="H60" s="3"/>
      <c r="I60" s="36">
        <v>57</v>
      </c>
      <c r="J60" s="36">
        <v>799</v>
      </c>
      <c r="K60" s="3" t="s">
        <v>313</v>
      </c>
      <c r="L60" s="3" t="s">
        <v>314</v>
      </c>
      <c r="M60" s="27" t="s">
        <v>213</v>
      </c>
      <c r="N60" s="3" t="s">
        <v>315</v>
      </c>
      <c r="O60" s="3" t="s">
        <v>316</v>
      </c>
      <c r="P60" s="3" t="s">
        <v>137</v>
      </c>
      <c r="Q60" s="3" t="s">
        <v>317</v>
      </c>
      <c r="R60" s="18" t="s">
        <v>48</v>
      </c>
      <c r="S60" s="4"/>
      <c r="T60" s="4"/>
      <c r="U60" s="4"/>
      <c r="V60" s="4"/>
      <c r="W60" s="4"/>
    </row>
    <row r="61" spans="1:23" ht="14.25">
      <c r="A61" s="9" t="s">
        <v>318</v>
      </c>
      <c r="B61" s="9" t="s">
        <v>125</v>
      </c>
      <c r="C61" s="9" t="s">
        <v>319</v>
      </c>
      <c r="D61" s="9" t="s">
        <v>22</v>
      </c>
      <c r="E61" s="36">
        <v>66</v>
      </c>
      <c r="F61" s="36">
        <v>1413</v>
      </c>
      <c r="G61" s="36">
        <v>108</v>
      </c>
      <c r="H61" s="36">
        <v>1413</v>
      </c>
      <c r="I61" s="36">
        <v>108</v>
      </c>
      <c r="J61" s="36">
        <v>1413</v>
      </c>
      <c r="K61" s="3" t="s">
        <v>320</v>
      </c>
      <c r="L61" s="9" t="s">
        <v>321</v>
      </c>
      <c r="M61" s="27" t="s">
        <v>213</v>
      </c>
      <c r="N61" s="3" t="s">
        <v>322</v>
      </c>
      <c r="O61" s="9" t="s">
        <v>323</v>
      </c>
      <c r="P61" s="3" t="s">
        <v>324</v>
      </c>
      <c r="Q61" s="3" t="s">
        <v>325</v>
      </c>
      <c r="R61" s="18" t="s">
        <v>48</v>
      </c>
      <c r="S61" s="4"/>
      <c r="T61" s="4"/>
      <c r="U61" s="4"/>
      <c r="V61" s="4"/>
      <c r="W61" s="4"/>
    </row>
    <row r="62" spans="1:23" ht="14.25">
      <c r="A62" s="9" t="s">
        <v>326</v>
      </c>
      <c r="B62" s="9" t="s">
        <v>20</v>
      </c>
      <c r="C62" s="9" t="s">
        <v>326</v>
      </c>
      <c r="D62" s="9" t="s">
        <v>22</v>
      </c>
      <c r="E62" s="9" t="s">
        <v>23</v>
      </c>
      <c r="F62" s="9" t="s">
        <v>23</v>
      </c>
      <c r="G62" s="9" t="s">
        <v>23</v>
      </c>
      <c r="H62" s="9" t="s">
        <v>23</v>
      </c>
      <c r="I62" s="36">
        <v>141</v>
      </c>
      <c r="J62" s="36">
        <v>70615</v>
      </c>
      <c r="K62" s="3" t="s">
        <v>327</v>
      </c>
      <c r="L62" s="3" t="s">
        <v>328</v>
      </c>
      <c r="M62" s="27" t="s">
        <v>213</v>
      </c>
      <c r="N62" s="3" t="s">
        <v>329</v>
      </c>
      <c r="O62" s="9" t="s">
        <v>330</v>
      </c>
      <c r="P62" s="9" t="s">
        <v>331</v>
      </c>
      <c r="Q62" s="9" t="s">
        <v>332</v>
      </c>
      <c r="R62" s="18" t="s">
        <v>48</v>
      </c>
      <c r="S62" s="4"/>
      <c r="T62" s="4"/>
      <c r="U62" s="4"/>
      <c r="V62" s="4"/>
      <c r="W62" s="4"/>
    </row>
    <row r="63" spans="1:23" ht="14.25">
      <c r="A63" s="9" t="s">
        <v>333</v>
      </c>
      <c r="B63" s="9" t="s">
        <v>334</v>
      </c>
      <c r="C63" s="9" t="s">
        <v>335</v>
      </c>
      <c r="D63" s="9" t="s">
        <v>22</v>
      </c>
      <c r="E63" s="9" t="s">
        <v>23</v>
      </c>
      <c r="F63" s="9" t="s">
        <v>23</v>
      </c>
      <c r="G63" s="36">
        <v>212</v>
      </c>
      <c r="H63" s="36">
        <v>512</v>
      </c>
      <c r="I63" s="9" t="s">
        <v>23</v>
      </c>
      <c r="J63" s="9" t="s">
        <v>23</v>
      </c>
      <c r="K63" s="3" t="s">
        <v>336</v>
      </c>
      <c r="L63" s="9" t="s">
        <v>337</v>
      </c>
      <c r="M63" s="27" t="s">
        <v>213</v>
      </c>
      <c r="N63" s="9" t="s">
        <v>338</v>
      </c>
      <c r="O63" s="9" t="s">
        <v>339</v>
      </c>
      <c r="P63" s="9" t="s">
        <v>340</v>
      </c>
      <c r="Q63" s="3" t="s">
        <v>341</v>
      </c>
      <c r="R63" s="18" t="s">
        <v>48</v>
      </c>
      <c r="S63" s="4"/>
      <c r="T63" s="4"/>
      <c r="U63" s="4"/>
      <c r="V63" s="4"/>
      <c r="W63" s="4"/>
    </row>
    <row r="64" spans="1:23" ht="14.25">
      <c r="A64" s="9" t="s">
        <v>342</v>
      </c>
      <c r="B64" s="9" t="s">
        <v>100</v>
      </c>
      <c r="C64" s="9" t="s">
        <v>343</v>
      </c>
      <c r="D64" s="9" t="s">
        <v>22</v>
      </c>
      <c r="E64" s="9" t="s">
        <v>23</v>
      </c>
      <c r="F64" s="9" t="s">
        <v>23</v>
      </c>
      <c r="G64" s="9" t="s">
        <v>23</v>
      </c>
      <c r="H64" s="9" t="s">
        <v>23</v>
      </c>
      <c r="I64" s="36">
        <v>92</v>
      </c>
      <c r="J64" s="36">
        <v>2373</v>
      </c>
      <c r="K64" s="3" t="s">
        <v>344</v>
      </c>
      <c r="L64" s="9" t="s">
        <v>345</v>
      </c>
      <c r="M64" s="27" t="s">
        <v>213</v>
      </c>
      <c r="N64" s="9" t="s">
        <v>346</v>
      </c>
      <c r="O64" s="9" t="s">
        <v>347</v>
      </c>
      <c r="P64" s="9" t="s">
        <v>348</v>
      </c>
      <c r="Q64" s="3" t="s">
        <v>349</v>
      </c>
      <c r="R64" s="18" t="s">
        <v>48</v>
      </c>
      <c r="S64" s="4"/>
      <c r="T64" s="4"/>
      <c r="U64" s="4"/>
      <c r="V64" s="4"/>
      <c r="W64" s="4"/>
    </row>
    <row r="65" spans="1:23" ht="14.25">
      <c r="A65" s="9" t="s">
        <v>350</v>
      </c>
      <c r="B65" s="9" t="s">
        <v>20</v>
      </c>
      <c r="C65" s="9" t="s">
        <v>351</v>
      </c>
      <c r="D65" s="9" t="s">
        <v>38</v>
      </c>
      <c r="E65" s="36">
        <v>133</v>
      </c>
      <c r="F65" s="36">
        <v>2610</v>
      </c>
      <c r="G65" s="36">
        <v>304</v>
      </c>
      <c r="H65" s="36">
        <v>2610</v>
      </c>
      <c r="I65" s="36">
        <v>332</v>
      </c>
      <c r="J65" s="36">
        <v>2610</v>
      </c>
      <c r="K65" s="9" t="s">
        <v>352</v>
      </c>
      <c r="L65" s="3" t="s">
        <v>353</v>
      </c>
      <c r="M65" s="27" t="s">
        <v>213</v>
      </c>
      <c r="N65" s="9" t="s">
        <v>354</v>
      </c>
      <c r="O65" s="9" t="s">
        <v>355</v>
      </c>
      <c r="P65" s="9" t="s">
        <v>356</v>
      </c>
      <c r="Q65" s="3" t="s">
        <v>357</v>
      </c>
      <c r="R65" s="18" t="s">
        <v>48</v>
      </c>
      <c r="S65" s="4"/>
      <c r="T65" s="4"/>
      <c r="U65" s="4"/>
      <c r="V65" s="4"/>
      <c r="W65" s="4"/>
    </row>
    <row r="66" spans="1:23" ht="14.25">
      <c r="A66" s="9" t="s">
        <v>350</v>
      </c>
      <c r="B66" s="9" t="s">
        <v>20</v>
      </c>
      <c r="C66" s="9" t="s">
        <v>351</v>
      </c>
      <c r="D66" s="9" t="s">
        <v>22</v>
      </c>
      <c r="E66" s="36">
        <v>203</v>
      </c>
      <c r="F66" s="36">
        <v>2149</v>
      </c>
      <c r="G66" s="36">
        <v>453</v>
      </c>
      <c r="H66" s="36">
        <v>2149</v>
      </c>
      <c r="I66" s="36">
        <v>508</v>
      </c>
      <c r="J66" s="36">
        <v>2149</v>
      </c>
      <c r="K66" s="9" t="s">
        <v>352</v>
      </c>
      <c r="L66" s="3" t="s">
        <v>353</v>
      </c>
      <c r="M66" s="27" t="s">
        <v>213</v>
      </c>
      <c r="N66" s="9" t="s">
        <v>354</v>
      </c>
      <c r="O66" s="9" t="s">
        <v>355</v>
      </c>
      <c r="P66" s="9" t="s">
        <v>356</v>
      </c>
      <c r="Q66" s="9" t="s">
        <v>183</v>
      </c>
      <c r="R66" s="18" t="s">
        <v>48</v>
      </c>
      <c r="S66" s="4"/>
      <c r="T66" s="4"/>
      <c r="U66" s="4"/>
      <c r="V66" s="4"/>
      <c r="W66" s="4"/>
    </row>
    <row r="67" spans="1:23" ht="14.25">
      <c r="A67" s="9" t="s">
        <v>358</v>
      </c>
      <c r="B67" s="9" t="s">
        <v>359</v>
      </c>
      <c r="C67" s="9" t="s">
        <v>360</v>
      </c>
      <c r="D67" s="9" t="s">
        <v>40</v>
      </c>
      <c r="E67" s="9" t="s">
        <v>23</v>
      </c>
      <c r="F67" s="9" t="s">
        <v>23</v>
      </c>
      <c r="G67" s="36">
        <v>69</v>
      </c>
      <c r="H67" s="36">
        <v>6500</v>
      </c>
      <c r="I67" s="36">
        <v>108</v>
      </c>
      <c r="J67" s="36">
        <v>6500</v>
      </c>
      <c r="K67" s="3" t="s">
        <v>361</v>
      </c>
      <c r="L67" s="9" t="s">
        <v>362</v>
      </c>
      <c r="M67" s="27" t="s">
        <v>213</v>
      </c>
      <c r="N67" s="9" t="s">
        <v>363</v>
      </c>
      <c r="O67" s="9" t="s">
        <v>364</v>
      </c>
      <c r="P67" s="9" t="s">
        <v>365</v>
      </c>
      <c r="Q67" s="9" t="s">
        <v>366</v>
      </c>
      <c r="R67" s="18" t="s">
        <v>48</v>
      </c>
      <c r="S67" s="4"/>
      <c r="T67" s="4"/>
      <c r="U67" s="4"/>
      <c r="V67" s="4"/>
      <c r="W67" s="4"/>
    </row>
    <row r="68" spans="1:23" ht="14.25">
      <c r="A68" s="9" t="s">
        <v>367</v>
      </c>
      <c r="B68" s="9" t="s">
        <v>334</v>
      </c>
      <c r="C68" s="9" t="s">
        <v>368</v>
      </c>
      <c r="D68" s="9" t="s">
        <v>22</v>
      </c>
      <c r="E68" s="37">
        <v>1779</v>
      </c>
      <c r="F68" s="37">
        <v>9116</v>
      </c>
      <c r="G68" s="37">
        <v>3151</v>
      </c>
      <c r="H68" s="37">
        <v>12483</v>
      </c>
      <c r="I68" s="37">
        <v>3151</v>
      </c>
      <c r="J68" s="37">
        <v>12483</v>
      </c>
      <c r="K68" s="3" t="s">
        <v>369</v>
      </c>
      <c r="L68" s="9" t="s">
        <v>370</v>
      </c>
      <c r="M68" s="27" t="s">
        <v>213</v>
      </c>
      <c r="N68" s="9" t="s">
        <v>371</v>
      </c>
      <c r="O68" s="9" t="s">
        <v>372</v>
      </c>
      <c r="P68" s="9" t="s">
        <v>373</v>
      </c>
      <c r="Q68" s="3" t="s">
        <v>374</v>
      </c>
      <c r="R68" s="18" t="s">
        <v>37</v>
      </c>
      <c r="S68" s="4"/>
      <c r="T68" s="4"/>
      <c r="U68" s="4"/>
      <c r="V68" s="4"/>
      <c r="W68" s="4"/>
    </row>
    <row r="69" spans="1:23" ht="14.25">
      <c r="A69" s="9" t="s">
        <v>375</v>
      </c>
      <c r="B69" s="9" t="s">
        <v>376</v>
      </c>
      <c r="C69" s="9" t="s">
        <v>377</v>
      </c>
      <c r="D69" s="9" t="s">
        <v>22</v>
      </c>
      <c r="E69" s="9" t="s">
        <v>23</v>
      </c>
      <c r="F69" s="9" t="s">
        <v>23</v>
      </c>
      <c r="G69" s="36">
        <v>89</v>
      </c>
      <c r="H69" s="36">
        <v>274322</v>
      </c>
      <c r="I69" s="36">
        <v>4256</v>
      </c>
      <c r="J69" s="36">
        <v>270934</v>
      </c>
      <c r="K69" s="3" t="s">
        <v>378</v>
      </c>
      <c r="L69" s="9" t="s">
        <v>379</v>
      </c>
      <c r="M69" s="27" t="s">
        <v>213</v>
      </c>
      <c r="N69" s="9" t="s">
        <v>380</v>
      </c>
      <c r="O69" s="9" t="s">
        <v>381</v>
      </c>
      <c r="P69" s="9" t="s">
        <v>382</v>
      </c>
      <c r="Q69" s="9" t="s">
        <v>383</v>
      </c>
      <c r="R69" s="18" t="s">
        <v>48</v>
      </c>
      <c r="S69" s="4"/>
      <c r="T69" s="4"/>
      <c r="U69" s="4"/>
      <c r="V69" s="4"/>
      <c r="W69" s="4"/>
    </row>
    <row r="70" spans="1:23" ht="14.25">
      <c r="A70" s="9" t="s">
        <v>384</v>
      </c>
      <c r="B70" s="9" t="s">
        <v>92</v>
      </c>
      <c r="C70" s="9" t="s">
        <v>385</v>
      </c>
      <c r="D70" s="9" t="s">
        <v>22</v>
      </c>
      <c r="E70" s="36">
        <v>101</v>
      </c>
      <c r="F70" s="36">
        <v>302</v>
      </c>
      <c r="G70" s="36">
        <v>311</v>
      </c>
      <c r="H70" s="36">
        <v>302</v>
      </c>
      <c r="I70" s="36">
        <v>362</v>
      </c>
      <c r="J70" s="36">
        <v>302</v>
      </c>
      <c r="K70" s="3" t="s">
        <v>386</v>
      </c>
      <c r="L70" s="9" t="s">
        <v>387</v>
      </c>
      <c r="M70" s="27" t="s">
        <v>213</v>
      </c>
      <c r="N70" s="9" t="s">
        <v>388</v>
      </c>
      <c r="O70" s="9" t="s">
        <v>389</v>
      </c>
      <c r="P70" s="9" t="s">
        <v>390</v>
      </c>
      <c r="Q70" s="9" t="s">
        <v>391</v>
      </c>
      <c r="R70" s="18" t="s">
        <v>48</v>
      </c>
      <c r="S70" s="4"/>
      <c r="T70" s="4"/>
      <c r="U70" s="4"/>
      <c r="V70" s="4"/>
      <c r="W70" s="4"/>
    </row>
    <row r="71" spans="1:23" ht="14.25">
      <c r="A71" s="9" t="s">
        <v>392</v>
      </c>
      <c r="B71" s="9" t="s">
        <v>393</v>
      </c>
      <c r="C71" s="9" t="s">
        <v>394</v>
      </c>
      <c r="D71" s="9" t="s">
        <v>39</v>
      </c>
      <c r="E71" s="36">
        <v>539</v>
      </c>
      <c r="F71" s="36">
        <v>1149</v>
      </c>
      <c r="G71" s="36">
        <v>853</v>
      </c>
      <c r="H71" s="36">
        <v>835</v>
      </c>
      <c r="I71" s="36">
        <v>853</v>
      </c>
      <c r="J71" s="36">
        <v>835</v>
      </c>
      <c r="K71" s="3" t="s">
        <v>395</v>
      </c>
      <c r="L71" s="9" t="s">
        <v>396</v>
      </c>
      <c r="M71" s="27" t="s">
        <v>213</v>
      </c>
      <c r="N71" s="9" t="s">
        <v>397</v>
      </c>
      <c r="O71" s="3" t="s">
        <v>105</v>
      </c>
      <c r="P71" s="19" t="s">
        <v>398</v>
      </c>
      <c r="Q71" s="3" t="s">
        <v>47</v>
      </c>
      <c r="R71" s="18" t="s">
        <v>48</v>
      </c>
      <c r="S71" s="4"/>
      <c r="T71" s="4"/>
      <c r="U71" s="4"/>
      <c r="V71" s="4"/>
      <c r="W71" s="4"/>
    </row>
    <row r="72" spans="1:23" ht="14.25">
      <c r="A72" s="9" t="s">
        <v>399</v>
      </c>
      <c r="B72" s="9" t="s">
        <v>400</v>
      </c>
      <c r="C72" s="9" t="s">
        <v>401</v>
      </c>
      <c r="D72" s="9" t="s">
        <v>40</v>
      </c>
      <c r="E72" s="9" t="s">
        <v>23</v>
      </c>
      <c r="F72" s="9" t="s">
        <v>23</v>
      </c>
      <c r="G72" s="36">
        <v>624</v>
      </c>
      <c r="H72" s="36">
        <v>6549</v>
      </c>
      <c r="I72" s="36">
        <v>624</v>
      </c>
      <c r="J72" s="36">
        <v>6549</v>
      </c>
      <c r="K72" s="3" t="s">
        <v>402</v>
      </c>
      <c r="L72" s="9" t="s">
        <v>403</v>
      </c>
      <c r="M72" s="27" t="s">
        <v>213</v>
      </c>
      <c r="N72" s="9" t="s">
        <v>404</v>
      </c>
      <c r="O72" s="9" t="s">
        <v>405</v>
      </c>
      <c r="P72" s="9" t="s">
        <v>406</v>
      </c>
      <c r="Q72" s="3" t="s">
        <v>407</v>
      </c>
      <c r="R72" s="18" t="s">
        <v>48</v>
      </c>
      <c r="S72" s="4"/>
      <c r="T72" s="4"/>
      <c r="U72" s="4"/>
      <c r="V72" s="4"/>
      <c r="W72" s="4"/>
    </row>
    <row r="73" spans="1:23" ht="14.25">
      <c r="A73" s="9" t="s">
        <v>408</v>
      </c>
      <c r="B73" s="9" t="s">
        <v>20</v>
      </c>
      <c r="C73" s="9" t="s">
        <v>409</v>
      </c>
      <c r="D73" s="9" t="s">
        <v>22</v>
      </c>
      <c r="E73" s="9" t="s">
        <v>23</v>
      </c>
      <c r="F73" s="9" t="s">
        <v>23</v>
      </c>
      <c r="G73" s="9" t="s">
        <v>23</v>
      </c>
      <c r="H73" s="9" t="s">
        <v>23</v>
      </c>
      <c r="I73" s="36">
        <v>169</v>
      </c>
      <c r="J73" s="36">
        <v>190</v>
      </c>
      <c r="K73" s="3" t="s">
        <v>410</v>
      </c>
      <c r="L73" s="9" t="s">
        <v>411</v>
      </c>
      <c r="M73" s="27" t="s">
        <v>213</v>
      </c>
      <c r="N73" s="9" t="s">
        <v>412</v>
      </c>
      <c r="O73" s="9" t="s">
        <v>413</v>
      </c>
      <c r="P73" s="9" t="s">
        <v>414</v>
      </c>
      <c r="Q73" s="3" t="s">
        <v>415</v>
      </c>
      <c r="R73" s="18" t="s">
        <v>48</v>
      </c>
      <c r="S73" s="4"/>
      <c r="T73" s="4"/>
      <c r="U73" s="4"/>
      <c r="V73" s="4"/>
      <c r="W73" s="4"/>
    </row>
    <row r="74" spans="1:23" ht="14.25">
      <c r="A74" s="9" t="s">
        <v>416</v>
      </c>
      <c r="B74" s="9" t="s">
        <v>108</v>
      </c>
      <c r="C74" s="9" t="s">
        <v>417</v>
      </c>
      <c r="D74" s="9" t="s">
        <v>40</v>
      </c>
      <c r="E74" s="36">
        <v>149</v>
      </c>
      <c r="F74" s="36">
        <v>745</v>
      </c>
      <c r="G74" s="36">
        <v>149</v>
      </c>
      <c r="H74" s="36">
        <v>745</v>
      </c>
      <c r="I74" s="36">
        <v>149</v>
      </c>
      <c r="J74" s="36">
        <v>745</v>
      </c>
      <c r="K74" s="3" t="s">
        <v>418</v>
      </c>
      <c r="L74" s="9" t="s">
        <v>419</v>
      </c>
      <c r="M74" s="27" t="s">
        <v>213</v>
      </c>
      <c r="N74" s="9" t="s">
        <v>420</v>
      </c>
      <c r="O74" s="9" t="s">
        <v>421</v>
      </c>
      <c r="P74" s="9" t="s">
        <v>422</v>
      </c>
      <c r="Q74" s="3" t="s">
        <v>423</v>
      </c>
      <c r="R74" s="18" t="s">
        <v>48</v>
      </c>
      <c r="S74" s="4"/>
      <c r="T74" s="4"/>
      <c r="U74" s="4"/>
      <c r="V74" s="4"/>
      <c r="W74" s="4"/>
    </row>
    <row r="75" spans="1:23" ht="14.25">
      <c r="A75" s="9" t="s">
        <v>416</v>
      </c>
      <c r="B75" s="9" t="s">
        <v>108</v>
      </c>
      <c r="C75" s="9" t="s">
        <v>417</v>
      </c>
      <c r="D75" s="9" t="s">
        <v>22</v>
      </c>
      <c r="E75" s="36">
        <v>1676</v>
      </c>
      <c r="F75" s="36">
        <v>8380</v>
      </c>
      <c r="G75" s="36">
        <v>1676</v>
      </c>
      <c r="H75" s="36">
        <v>8380</v>
      </c>
      <c r="I75" s="36">
        <v>1676</v>
      </c>
      <c r="J75" s="36">
        <v>8380</v>
      </c>
      <c r="K75" s="3" t="s">
        <v>418</v>
      </c>
      <c r="L75" s="9" t="s">
        <v>419</v>
      </c>
      <c r="M75" s="27" t="s">
        <v>213</v>
      </c>
      <c r="N75" s="9" t="s">
        <v>420</v>
      </c>
      <c r="O75" s="9" t="s">
        <v>421</v>
      </c>
      <c r="P75" s="9" t="s">
        <v>422</v>
      </c>
      <c r="Q75" s="3" t="s">
        <v>183</v>
      </c>
      <c r="R75" s="18" t="s">
        <v>48</v>
      </c>
      <c r="S75" s="4"/>
      <c r="T75" s="4"/>
      <c r="U75" s="4"/>
      <c r="V75" s="4"/>
      <c r="W75" s="4"/>
    </row>
    <row r="76" spans="1:23" ht="14.25">
      <c r="A76" s="9" t="s">
        <v>424</v>
      </c>
      <c r="B76" s="9" t="s">
        <v>425</v>
      </c>
      <c r="C76" s="9" t="s">
        <v>426</v>
      </c>
      <c r="D76" s="9" t="s">
        <v>22</v>
      </c>
      <c r="E76" s="9" t="s">
        <v>23</v>
      </c>
      <c r="F76" s="9" t="s">
        <v>23</v>
      </c>
      <c r="G76" s="9" t="s">
        <v>23</v>
      </c>
      <c r="H76" s="9" t="s">
        <v>23</v>
      </c>
      <c r="I76" s="36">
        <v>676</v>
      </c>
      <c r="J76" s="36">
        <v>12317</v>
      </c>
      <c r="K76" s="3" t="s">
        <v>427</v>
      </c>
      <c r="L76" s="9" t="s">
        <v>428</v>
      </c>
      <c r="M76" s="27" t="s">
        <v>213</v>
      </c>
      <c r="N76" s="9" t="s">
        <v>429</v>
      </c>
      <c r="O76" s="9" t="s">
        <v>430</v>
      </c>
      <c r="P76" s="9" t="s">
        <v>431</v>
      </c>
      <c r="Q76" s="3" t="s">
        <v>432</v>
      </c>
      <c r="R76" s="18" t="s">
        <v>48</v>
      </c>
      <c r="S76" s="4"/>
      <c r="T76" s="4"/>
      <c r="U76" s="4"/>
      <c r="V76" s="4"/>
      <c r="W76" s="4"/>
    </row>
    <row r="77" spans="1:23" ht="14.25">
      <c r="A77" s="9" t="s">
        <v>433</v>
      </c>
      <c r="B77" s="9" t="s">
        <v>20</v>
      </c>
      <c r="C77" s="9" t="s">
        <v>434</v>
      </c>
      <c r="D77" s="9" t="s">
        <v>22</v>
      </c>
      <c r="E77" s="9" t="s">
        <v>23</v>
      </c>
      <c r="F77" s="9" t="s">
        <v>23</v>
      </c>
      <c r="G77" s="9" t="s">
        <v>23</v>
      </c>
      <c r="H77" s="9" t="s">
        <v>23</v>
      </c>
      <c r="I77" s="36">
        <v>178</v>
      </c>
      <c r="J77" s="36">
        <v>5441</v>
      </c>
      <c r="K77" s="3" t="s">
        <v>435</v>
      </c>
      <c r="L77" s="9" t="s">
        <v>436</v>
      </c>
      <c r="M77" s="27" t="s">
        <v>213</v>
      </c>
      <c r="N77" s="9" t="s">
        <v>437</v>
      </c>
      <c r="O77" s="3" t="s">
        <v>438</v>
      </c>
      <c r="P77" s="9" t="s">
        <v>439</v>
      </c>
      <c r="Q77" s="3" t="s">
        <v>440</v>
      </c>
      <c r="R77" s="18" t="s">
        <v>48</v>
      </c>
      <c r="S77" s="4"/>
      <c r="T77" s="4"/>
      <c r="U77" s="4"/>
      <c r="V77" s="4"/>
      <c r="W77" s="4"/>
    </row>
    <row r="78" spans="1:23" ht="14.25">
      <c r="A78" s="9" t="s">
        <v>441</v>
      </c>
      <c r="B78" s="9" t="s">
        <v>92</v>
      </c>
      <c r="C78" s="9" t="s">
        <v>442</v>
      </c>
      <c r="D78" s="9" t="s">
        <v>22</v>
      </c>
      <c r="E78" s="36">
        <v>59</v>
      </c>
      <c r="F78" s="36">
        <v>75</v>
      </c>
      <c r="G78" s="36">
        <v>106</v>
      </c>
      <c r="H78" s="36">
        <v>75</v>
      </c>
      <c r="I78" s="36">
        <v>106</v>
      </c>
      <c r="J78" s="36">
        <v>75</v>
      </c>
      <c r="K78" s="3" t="s">
        <v>443</v>
      </c>
      <c r="L78" s="9" t="s">
        <v>444</v>
      </c>
      <c r="M78" s="27" t="s">
        <v>213</v>
      </c>
      <c r="N78" s="9" t="s">
        <v>445</v>
      </c>
      <c r="O78" s="9" t="s">
        <v>446</v>
      </c>
      <c r="P78" s="9" t="s">
        <v>447</v>
      </c>
      <c r="Q78" s="3" t="s">
        <v>448</v>
      </c>
      <c r="R78" s="18" t="s">
        <v>48</v>
      </c>
      <c r="S78" s="4"/>
      <c r="T78" s="4"/>
      <c r="U78" s="4"/>
      <c r="V78" s="4"/>
      <c r="W78" s="4"/>
    </row>
    <row r="79" spans="1:23" ht="14.25">
      <c r="A79" s="9" t="s">
        <v>449</v>
      </c>
      <c r="B79" s="9" t="s">
        <v>450</v>
      </c>
      <c r="C79" s="9" t="s">
        <v>451</v>
      </c>
      <c r="D79" s="9" t="s">
        <v>40</v>
      </c>
      <c r="E79" s="36">
        <v>155</v>
      </c>
      <c r="F79" s="36">
        <v>1705</v>
      </c>
      <c r="G79" s="36">
        <v>572</v>
      </c>
      <c r="H79" s="36">
        <v>1705</v>
      </c>
      <c r="I79" s="36">
        <v>614</v>
      </c>
      <c r="J79" s="36">
        <v>1705</v>
      </c>
      <c r="K79" s="9" t="s">
        <v>452</v>
      </c>
      <c r="L79" s="9" t="s">
        <v>453</v>
      </c>
      <c r="M79" s="27" t="s">
        <v>213</v>
      </c>
      <c r="N79" s="9" t="s">
        <v>454</v>
      </c>
      <c r="O79" s="9" t="s">
        <v>455</v>
      </c>
      <c r="P79" s="9" t="s">
        <v>456</v>
      </c>
      <c r="Q79" s="3" t="s">
        <v>457</v>
      </c>
      <c r="R79" s="18" t="s">
        <v>48</v>
      </c>
      <c r="S79" s="4"/>
      <c r="T79" s="4"/>
      <c r="U79" s="4"/>
      <c r="V79" s="4"/>
      <c r="W79" s="4"/>
    </row>
    <row r="80" spans="1:23" ht="14.25">
      <c r="A80" s="9" t="s">
        <v>458</v>
      </c>
      <c r="B80" s="9" t="s">
        <v>459</v>
      </c>
      <c r="C80" s="9" t="s">
        <v>460</v>
      </c>
      <c r="D80" s="9" t="s">
        <v>22</v>
      </c>
      <c r="E80" s="9" t="s">
        <v>23</v>
      </c>
      <c r="F80" s="9" t="s">
        <v>23</v>
      </c>
      <c r="G80" s="36">
        <v>57</v>
      </c>
      <c r="H80" s="36">
        <v>1531</v>
      </c>
      <c r="I80" s="36">
        <v>275</v>
      </c>
      <c r="J80" s="36">
        <v>1313</v>
      </c>
      <c r="K80" s="3" t="s">
        <v>461</v>
      </c>
      <c r="L80" s="9" t="s">
        <v>462</v>
      </c>
      <c r="M80" s="27" t="s">
        <v>213</v>
      </c>
      <c r="N80" s="9" t="s">
        <v>463</v>
      </c>
      <c r="O80" s="9" t="s">
        <v>464</v>
      </c>
      <c r="P80" s="9" t="s">
        <v>293</v>
      </c>
      <c r="Q80" s="3" t="s">
        <v>465</v>
      </c>
      <c r="R80" s="18" t="s">
        <v>48</v>
      </c>
      <c r="S80" s="4"/>
      <c r="T80" s="4"/>
      <c r="U80" s="4"/>
      <c r="V80" s="4"/>
      <c r="W80" s="4"/>
    </row>
    <row r="81" spans="1:23" ht="14.25">
      <c r="A81" s="9" t="s">
        <v>466</v>
      </c>
      <c r="B81" s="9" t="s">
        <v>467</v>
      </c>
      <c r="C81" s="9" t="s">
        <v>468</v>
      </c>
      <c r="D81" s="10" t="s">
        <v>185</v>
      </c>
      <c r="E81" s="9" t="s">
        <v>23</v>
      </c>
      <c r="F81" s="9" t="s">
        <v>23</v>
      </c>
      <c r="G81" s="36">
        <v>60</v>
      </c>
      <c r="H81" s="36">
        <v>13360</v>
      </c>
      <c r="I81" s="36">
        <v>700</v>
      </c>
      <c r="J81" s="36">
        <v>13360</v>
      </c>
      <c r="K81" s="3" t="s">
        <v>469</v>
      </c>
      <c r="L81" s="9" t="s">
        <v>470</v>
      </c>
      <c r="M81" s="27" t="s">
        <v>213</v>
      </c>
      <c r="N81" s="9" t="s">
        <v>471</v>
      </c>
      <c r="O81" s="9" t="s">
        <v>472</v>
      </c>
      <c r="P81" s="9" t="s">
        <v>473</v>
      </c>
      <c r="Q81" s="9" t="s">
        <v>474</v>
      </c>
      <c r="R81" s="18" t="s">
        <v>48</v>
      </c>
      <c r="S81" s="4"/>
      <c r="T81" s="4"/>
      <c r="U81" s="4"/>
      <c r="V81" s="4"/>
      <c r="W81" s="4"/>
    </row>
    <row r="82" spans="1:23" ht="14.25">
      <c r="A82" s="9" t="s">
        <v>475</v>
      </c>
      <c r="B82" s="9" t="s">
        <v>100</v>
      </c>
      <c r="C82" s="9" t="s">
        <v>476</v>
      </c>
      <c r="D82" s="9" t="s">
        <v>22</v>
      </c>
      <c r="E82" s="9" t="s">
        <v>23</v>
      </c>
      <c r="F82" s="9" t="s">
        <v>23</v>
      </c>
      <c r="G82" s="9" t="s">
        <v>23</v>
      </c>
      <c r="H82" s="9" t="s">
        <v>23</v>
      </c>
      <c r="I82" s="36">
        <v>452</v>
      </c>
      <c r="J82" s="36">
        <v>458</v>
      </c>
      <c r="K82" s="3" t="s">
        <v>477</v>
      </c>
      <c r="L82" s="9" t="s">
        <v>345</v>
      </c>
      <c r="M82" s="27" t="s">
        <v>213</v>
      </c>
      <c r="N82" s="9" t="s">
        <v>478</v>
      </c>
      <c r="O82" s="9" t="s">
        <v>479</v>
      </c>
      <c r="P82" s="9" t="s">
        <v>348</v>
      </c>
      <c r="Q82" s="3" t="s">
        <v>349</v>
      </c>
      <c r="R82" s="18" t="s">
        <v>48</v>
      </c>
      <c r="S82" s="4"/>
      <c r="T82" s="4"/>
      <c r="U82" s="4"/>
      <c r="V82" s="4"/>
      <c r="W82" s="4"/>
    </row>
    <row r="83" spans="1:23" ht="12.75">
      <c r="A83" s="38"/>
      <c r="B83" s="39"/>
      <c r="C83" s="39"/>
      <c r="D83" s="40"/>
      <c r="E83" s="41"/>
      <c r="F83" s="4"/>
      <c r="G83" s="4"/>
      <c r="H83" s="4"/>
      <c r="I83" s="4"/>
      <c r="J83" s="4"/>
      <c r="K83" s="4"/>
      <c r="L83" s="4"/>
      <c r="M83" s="4"/>
      <c r="N83" s="4"/>
      <c r="O83" s="4"/>
      <c r="P83" s="4"/>
      <c r="Q83" s="4"/>
      <c r="R83" s="4"/>
      <c r="S83" s="4"/>
      <c r="T83" s="4"/>
      <c r="U83" s="4"/>
      <c r="V83" s="4"/>
      <c r="W83" s="4"/>
    </row>
    <row r="84" spans="1:23" ht="12.75">
      <c r="A84" s="4"/>
      <c r="B84" s="4"/>
      <c r="C84" s="4"/>
      <c r="D84" s="4"/>
      <c r="E84" s="4"/>
      <c r="F84" s="4"/>
      <c r="G84" s="4"/>
      <c r="H84" s="4"/>
      <c r="I84" s="4"/>
      <c r="J84" s="4"/>
      <c r="K84" s="4"/>
      <c r="L84" s="4"/>
      <c r="M84" s="4"/>
      <c r="N84" s="4"/>
      <c r="O84" s="4"/>
      <c r="P84" s="4"/>
      <c r="Q84" s="4"/>
      <c r="R84" s="4"/>
      <c r="S84" s="4"/>
      <c r="T84" s="4"/>
      <c r="U84" s="4"/>
      <c r="V84" s="4"/>
      <c r="W84" s="4"/>
    </row>
    <row r="85" spans="1:23" ht="12.75">
      <c r="A85" s="4"/>
      <c r="B85" s="4"/>
      <c r="C85" s="4"/>
      <c r="D85" s="4"/>
      <c r="E85" s="4"/>
      <c r="F85" s="4"/>
      <c r="G85" s="4"/>
      <c r="H85" s="4"/>
      <c r="I85" s="4"/>
      <c r="J85" s="4"/>
      <c r="K85" s="4"/>
      <c r="L85" s="4"/>
      <c r="M85" s="4"/>
      <c r="N85" s="4"/>
      <c r="O85" s="4"/>
      <c r="P85" s="4"/>
      <c r="Q85" s="4"/>
      <c r="R85" s="4"/>
      <c r="S85" s="4"/>
      <c r="T85" s="4"/>
      <c r="U85" s="4"/>
      <c r="V85" s="4"/>
      <c r="W85" s="4"/>
    </row>
    <row r="86" spans="1:23" ht="12.75">
      <c r="A86" s="4"/>
      <c r="B86" s="4"/>
      <c r="C86" s="4"/>
      <c r="D86" s="4"/>
      <c r="E86" s="4"/>
      <c r="F86" s="4"/>
      <c r="G86" s="4"/>
      <c r="H86" s="4"/>
      <c r="I86" s="4"/>
      <c r="J86" s="4"/>
      <c r="K86" s="4"/>
      <c r="L86" s="4"/>
      <c r="M86" s="4"/>
      <c r="N86" s="4"/>
      <c r="O86" s="4"/>
      <c r="P86" s="4"/>
      <c r="Q86" s="4"/>
      <c r="R86" s="4"/>
      <c r="S86" s="4"/>
      <c r="T86" s="4"/>
      <c r="U86" s="4"/>
      <c r="V86" s="4"/>
      <c r="W86" s="4"/>
    </row>
    <row r="87" spans="1:23" ht="12.75">
      <c r="A87" s="4"/>
      <c r="B87" s="4"/>
      <c r="C87" s="4"/>
      <c r="D87" s="4"/>
      <c r="E87" s="4"/>
      <c r="F87" s="4"/>
      <c r="G87" s="4"/>
      <c r="H87" s="4"/>
      <c r="I87" s="4"/>
      <c r="J87" s="4"/>
      <c r="K87" s="4"/>
      <c r="L87" s="4"/>
      <c r="M87" s="4"/>
      <c r="N87" s="4"/>
      <c r="O87" s="4"/>
      <c r="P87" s="4"/>
      <c r="Q87" s="4"/>
      <c r="R87" s="4"/>
      <c r="S87" s="4"/>
      <c r="T87" s="4"/>
      <c r="U87" s="4"/>
      <c r="V87" s="4"/>
      <c r="W87" s="4"/>
    </row>
    <row r="88" spans="1:23" ht="12.75">
      <c r="A88" s="4"/>
      <c r="B88" s="4"/>
      <c r="C88" s="4"/>
      <c r="D88" s="4"/>
      <c r="E88" s="4"/>
      <c r="F88" s="4"/>
      <c r="G88" s="4"/>
      <c r="H88" s="4"/>
      <c r="I88" s="4"/>
      <c r="J88" s="4"/>
      <c r="K88" s="4"/>
      <c r="L88" s="4"/>
      <c r="M88" s="4"/>
      <c r="N88" s="4"/>
      <c r="O88" s="4"/>
      <c r="P88" s="4"/>
      <c r="Q88" s="4"/>
      <c r="R88" s="4"/>
      <c r="S88" s="4"/>
      <c r="T88" s="4"/>
      <c r="U88" s="4"/>
      <c r="V88" s="4"/>
      <c r="W88" s="4"/>
    </row>
    <row r="89" spans="1:23" ht="12.75">
      <c r="A89" s="4"/>
      <c r="B89" s="4"/>
      <c r="C89" s="4"/>
      <c r="D89" s="4"/>
      <c r="E89" s="4"/>
      <c r="F89" s="4"/>
      <c r="G89" s="4"/>
      <c r="H89" s="4"/>
      <c r="I89" s="4"/>
      <c r="J89" s="4"/>
      <c r="K89" s="4"/>
      <c r="L89" s="4"/>
      <c r="M89" s="4"/>
      <c r="N89" s="4"/>
      <c r="O89" s="4"/>
      <c r="P89" s="4"/>
      <c r="Q89" s="4"/>
      <c r="R89" s="4"/>
      <c r="S89" s="4"/>
      <c r="T89" s="4"/>
      <c r="U89" s="4"/>
      <c r="V89" s="4"/>
      <c r="W89" s="4"/>
    </row>
    <row r="90" spans="1:23" ht="12.75">
      <c r="A90" s="4"/>
      <c r="B90" s="4"/>
      <c r="C90" s="4"/>
      <c r="D90" s="4"/>
      <c r="E90" s="4"/>
      <c r="F90" s="4"/>
      <c r="G90" s="4"/>
      <c r="H90" s="4"/>
      <c r="I90" s="4"/>
      <c r="J90" s="4"/>
      <c r="K90" s="4"/>
      <c r="L90" s="4"/>
      <c r="M90" s="4"/>
      <c r="N90" s="4"/>
      <c r="O90" s="4"/>
      <c r="P90" s="4"/>
      <c r="Q90" s="4"/>
      <c r="R90" s="4"/>
      <c r="S90" s="4"/>
      <c r="T90" s="4"/>
      <c r="U90" s="4"/>
      <c r="V90" s="4"/>
      <c r="W90" s="4"/>
    </row>
    <row r="91" spans="1:23" ht="12.75">
      <c r="A91" s="4"/>
      <c r="B91" s="4"/>
      <c r="C91" s="4"/>
      <c r="D91" s="4"/>
      <c r="E91" s="4"/>
      <c r="F91" s="4"/>
      <c r="G91" s="4"/>
      <c r="H91" s="4"/>
      <c r="I91" s="4"/>
      <c r="J91" s="4"/>
      <c r="K91" s="4"/>
      <c r="L91" s="4"/>
      <c r="M91" s="4"/>
      <c r="N91" s="4"/>
      <c r="O91" s="4"/>
      <c r="P91" s="4"/>
      <c r="Q91" s="4"/>
      <c r="R91" s="4"/>
      <c r="S91" s="4"/>
      <c r="T91" s="4"/>
      <c r="U91" s="4"/>
      <c r="V91" s="4"/>
      <c r="W91" s="4"/>
    </row>
    <row r="92" spans="1:23" ht="12.75">
      <c r="A92" s="4"/>
      <c r="B92" s="4"/>
      <c r="C92" s="4"/>
      <c r="D92" s="4"/>
      <c r="E92" s="4"/>
      <c r="F92" s="4"/>
      <c r="G92" s="4"/>
      <c r="H92" s="4"/>
      <c r="I92" s="4"/>
      <c r="J92" s="4"/>
      <c r="K92" s="4"/>
      <c r="L92" s="4"/>
      <c r="M92" s="4"/>
      <c r="N92" s="4"/>
      <c r="O92" s="4"/>
      <c r="P92" s="4"/>
      <c r="Q92" s="4"/>
      <c r="R92" s="4"/>
      <c r="S92" s="4"/>
      <c r="T92" s="4"/>
      <c r="U92" s="4"/>
      <c r="V92" s="4"/>
      <c r="W92" s="4"/>
    </row>
    <row r="93" spans="1:23" ht="12.75">
      <c r="A93" s="4"/>
      <c r="B93" s="4"/>
      <c r="C93" s="4"/>
      <c r="D93" s="4"/>
      <c r="E93" s="4"/>
      <c r="F93" s="4"/>
      <c r="G93" s="4"/>
      <c r="H93" s="4"/>
      <c r="I93" s="4"/>
      <c r="J93" s="4"/>
      <c r="K93" s="4"/>
      <c r="L93" s="4"/>
      <c r="M93" s="4"/>
      <c r="N93" s="4"/>
      <c r="O93" s="4"/>
      <c r="P93" s="4"/>
      <c r="Q93" s="4"/>
      <c r="R93" s="4"/>
      <c r="S93" s="4"/>
      <c r="T93" s="4"/>
      <c r="U93" s="4"/>
      <c r="V93" s="4"/>
      <c r="W93" s="4"/>
    </row>
    <row r="94" spans="1:23" ht="12.75">
      <c r="A94" s="4"/>
      <c r="B94" s="4"/>
      <c r="C94" s="4"/>
      <c r="D94" s="4"/>
      <c r="E94" s="4"/>
      <c r="F94" s="4"/>
      <c r="G94" s="4"/>
      <c r="H94" s="4"/>
      <c r="I94" s="4"/>
      <c r="J94" s="4"/>
      <c r="K94" s="4"/>
      <c r="L94" s="4"/>
      <c r="M94" s="4"/>
      <c r="N94" s="4"/>
      <c r="O94" s="4"/>
      <c r="P94" s="4"/>
      <c r="Q94" s="4"/>
      <c r="R94" s="4"/>
      <c r="S94" s="4"/>
      <c r="T94" s="4"/>
      <c r="U94" s="4"/>
      <c r="V94" s="4"/>
      <c r="W94" s="4"/>
    </row>
    <row r="95" spans="1:23" ht="12.75">
      <c r="A95" s="4"/>
      <c r="B95" s="4"/>
      <c r="C95" s="4"/>
      <c r="D95" s="4"/>
      <c r="E95" s="4"/>
      <c r="F95" s="4"/>
      <c r="G95" s="4"/>
      <c r="H95" s="4"/>
      <c r="I95" s="4"/>
      <c r="J95" s="4"/>
      <c r="K95" s="4"/>
      <c r="L95" s="4"/>
      <c r="M95" s="4"/>
      <c r="N95" s="4"/>
      <c r="O95" s="4"/>
      <c r="P95" s="4"/>
      <c r="Q95" s="4"/>
      <c r="R95" s="4"/>
      <c r="S95" s="4"/>
      <c r="T95" s="4"/>
      <c r="U95" s="4"/>
      <c r="V95" s="4"/>
      <c r="W95" s="4"/>
    </row>
    <row r="96" spans="1:23" ht="12.75">
      <c r="A96" s="4"/>
      <c r="B96" s="4"/>
      <c r="C96" s="4"/>
      <c r="D96" s="4"/>
      <c r="E96" s="4"/>
      <c r="F96" s="4"/>
      <c r="G96" s="4"/>
      <c r="H96" s="4"/>
      <c r="I96" s="4"/>
      <c r="J96" s="4"/>
      <c r="K96" s="4"/>
      <c r="L96" s="4"/>
      <c r="M96" s="4"/>
      <c r="N96" s="4"/>
      <c r="O96" s="4"/>
      <c r="P96" s="4"/>
      <c r="Q96" s="4"/>
      <c r="R96" s="4"/>
      <c r="S96" s="4"/>
      <c r="T96" s="4"/>
      <c r="U96" s="4"/>
      <c r="V96" s="4"/>
      <c r="W96" s="4"/>
    </row>
    <row r="97" spans="1:23" ht="12.75">
      <c r="A97" s="4"/>
      <c r="B97" s="4"/>
      <c r="C97" s="4"/>
      <c r="D97" s="4"/>
      <c r="E97" s="4"/>
      <c r="F97" s="4"/>
      <c r="G97" s="4"/>
      <c r="H97" s="4"/>
      <c r="I97" s="4"/>
      <c r="J97" s="4"/>
      <c r="K97" s="4"/>
      <c r="L97" s="4"/>
      <c r="M97" s="4"/>
      <c r="N97" s="4"/>
      <c r="O97" s="4"/>
      <c r="P97" s="4"/>
      <c r="Q97" s="4"/>
      <c r="R97" s="4"/>
      <c r="S97" s="4"/>
      <c r="T97" s="4"/>
      <c r="U97" s="4"/>
      <c r="V97" s="4"/>
      <c r="W97" s="4"/>
    </row>
    <row r="98" spans="1:23" ht="12.75">
      <c r="A98" s="4"/>
      <c r="B98" s="4"/>
      <c r="C98" s="4"/>
      <c r="D98" s="4"/>
      <c r="E98" s="4"/>
      <c r="F98" s="4"/>
      <c r="G98" s="4"/>
      <c r="H98" s="4"/>
      <c r="I98" s="4"/>
      <c r="J98" s="4"/>
      <c r="K98" s="4"/>
      <c r="L98" s="4"/>
      <c r="M98" s="4"/>
      <c r="N98" s="4"/>
      <c r="O98" s="4"/>
      <c r="P98" s="4"/>
      <c r="Q98" s="4"/>
      <c r="R98" s="4"/>
      <c r="S98" s="4"/>
      <c r="T98" s="4"/>
      <c r="U98" s="4"/>
      <c r="V98" s="4"/>
      <c r="W98" s="4"/>
    </row>
    <row r="99" spans="1:23" ht="12.75">
      <c r="A99" s="4"/>
      <c r="B99" s="4"/>
      <c r="C99" s="4"/>
      <c r="D99" s="4"/>
      <c r="E99" s="4"/>
      <c r="F99" s="4"/>
      <c r="G99" s="4"/>
      <c r="H99" s="4"/>
      <c r="I99" s="4"/>
      <c r="J99" s="4"/>
      <c r="K99" s="4"/>
      <c r="L99" s="4"/>
      <c r="M99" s="4"/>
      <c r="N99" s="4"/>
      <c r="O99" s="4"/>
      <c r="P99" s="4"/>
      <c r="Q99" s="4"/>
      <c r="R99" s="4"/>
      <c r="S99" s="4"/>
      <c r="T99" s="4"/>
      <c r="U99" s="4"/>
      <c r="V99" s="4"/>
      <c r="W99" s="4"/>
    </row>
    <row r="100" spans="1:23" ht="12.7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 r="A240" s="4"/>
      <c r="B240" s="4"/>
      <c r="C240" s="4"/>
      <c r="D240" s="4"/>
      <c r="E240" s="4"/>
      <c r="F240" s="4"/>
      <c r="G240" s="4"/>
      <c r="H240" s="4"/>
      <c r="I240" s="4"/>
      <c r="J240" s="4"/>
      <c r="K240" s="4"/>
      <c r="L240" s="4"/>
      <c r="M240" s="4"/>
      <c r="N240" s="4"/>
      <c r="O240" s="4"/>
      <c r="P240" s="4"/>
      <c r="Q240" s="4"/>
      <c r="R240" s="4"/>
      <c r="S240" s="4"/>
      <c r="T240" s="4"/>
      <c r="U240" s="4"/>
      <c r="V240" s="4"/>
      <c r="W240" s="4"/>
    </row>
    <row r="241" spans="1:23" ht="12.75">
      <c r="A241" s="4"/>
      <c r="B241" s="4"/>
      <c r="C241" s="4"/>
      <c r="D241" s="4"/>
      <c r="E241" s="4"/>
      <c r="F241" s="4"/>
      <c r="G241" s="4"/>
      <c r="H241" s="4"/>
      <c r="I241" s="4"/>
      <c r="J241" s="4"/>
      <c r="K241" s="4"/>
      <c r="L241" s="4"/>
      <c r="M241" s="4"/>
      <c r="N241" s="4"/>
      <c r="O241" s="4"/>
      <c r="P241" s="4"/>
      <c r="Q241" s="4"/>
      <c r="R241" s="4"/>
      <c r="S241" s="4"/>
      <c r="T241" s="4"/>
      <c r="U241" s="4"/>
      <c r="V241" s="4"/>
      <c r="W241" s="4"/>
    </row>
    <row r="242" spans="1:23" ht="12.75">
      <c r="A242" s="4"/>
      <c r="B242" s="4"/>
      <c r="C242" s="4"/>
      <c r="D242" s="4"/>
      <c r="E242" s="4"/>
      <c r="F242" s="4"/>
      <c r="G242" s="4"/>
      <c r="H242" s="4"/>
      <c r="I242" s="4"/>
      <c r="J242" s="4"/>
      <c r="K242" s="4"/>
      <c r="L242" s="4"/>
      <c r="M242" s="4"/>
      <c r="N242" s="4"/>
      <c r="O242" s="4"/>
      <c r="P242" s="4"/>
      <c r="Q242" s="4"/>
      <c r="R242" s="4"/>
      <c r="S242" s="4"/>
      <c r="T242" s="4"/>
      <c r="U242" s="4"/>
      <c r="V242" s="4"/>
      <c r="W242" s="4"/>
    </row>
    <row r="243" spans="1:23" ht="12.75">
      <c r="A243" s="4"/>
      <c r="B243" s="4"/>
      <c r="C243" s="4"/>
      <c r="D243" s="4"/>
      <c r="E243" s="4"/>
      <c r="F243" s="4"/>
      <c r="G243" s="4"/>
      <c r="H243" s="4"/>
      <c r="I243" s="4"/>
      <c r="J243" s="4"/>
      <c r="K243" s="4"/>
      <c r="L243" s="4"/>
      <c r="M243" s="4"/>
      <c r="N243" s="4"/>
      <c r="O243" s="4"/>
      <c r="P243" s="4"/>
      <c r="Q243" s="4"/>
      <c r="R243" s="4"/>
      <c r="S243" s="4"/>
      <c r="T243" s="4"/>
      <c r="U243" s="4"/>
      <c r="V243" s="4"/>
      <c r="W243" s="4"/>
    </row>
    <row r="244" spans="1:23" ht="12.75">
      <c r="A244" s="4"/>
      <c r="B244" s="4"/>
      <c r="C244" s="4"/>
      <c r="D244" s="4"/>
      <c r="E244" s="4"/>
      <c r="F244" s="4"/>
      <c r="G244" s="4"/>
      <c r="H244" s="4"/>
      <c r="I244" s="4"/>
      <c r="J244" s="4"/>
      <c r="K244" s="4"/>
      <c r="L244" s="4"/>
      <c r="M244" s="4"/>
      <c r="N244" s="4"/>
      <c r="O244" s="4"/>
      <c r="P244" s="4"/>
      <c r="Q244" s="4"/>
      <c r="R244" s="4"/>
      <c r="S244" s="4"/>
      <c r="T244" s="4"/>
      <c r="U244" s="4"/>
      <c r="V244" s="4"/>
      <c r="W244" s="4"/>
    </row>
    <row r="245" spans="1:23" ht="12.75">
      <c r="A245" s="4"/>
      <c r="B245" s="4"/>
      <c r="C245" s="4"/>
      <c r="D245" s="4"/>
      <c r="E245" s="4"/>
      <c r="F245" s="4"/>
      <c r="G245" s="4"/>
      <c r="H245" s="4"/>
      <c r="I245" s="4"/>
      <c r="J245" s="4"/>
      <c r="K245" s="4"/>
      <c r="L245" s="4"/>
      <c r="M245" s="4"/>
      <c r="N245" s="4"/>
      <c r="O245" s="4"/>
      <c r="P245" s="4"/>
      <c r="Q245" s="4"/>
      <c r="R245" s="4"/>
      <c r="S245" s="4"/>
      <c r="T245" s="4"/>
      <c r="U245" s="4"/>
      <c r="V245" s="4"/>
      <c r="W245" s="4"/>
    </row>
    <row r="246" spans="1:23" ht="12.75">
      <c r="A246" s="4"/>
      <c r="B246" s="4"/>
      <c r="C246" s="4"/>
      <c r="D246" s="4"/>
      <c r="E246" s="4"/>
      <c r="F246" s="4"/>
      <c r="G246" s="4"/>
      <c r="H246" s="4"/>
      <c r="I246" s="4"/>
      <c r="J246" s="4"/>
      <c r="K246" s="4"/>
      <c r="L246" s="4"/>
      <c r="M246" s="4"/>
      <c r="N246" s="4"/>
      <c r="O246" s="4"/>
      <c r="P246" s="4"/>
      <c r="Q246" s="4"/>
      <c r="R246" s="4"/>
      <c r="S246" s="4"/>
      <c r="T246" s="4"/>
      <c r="U246" s="4"/>
      <c r="V246" s="4"/>
      <c r="W246" s="4"/>
    </row>
    <row r="247" spans="1:23" ht="12.75">
      <c r="A247" s="4"/>
      <c r="B247" s="4"/>
      <c r="C247" s="4"/>
      <c r="D247" s="4"/>
      <c r="E247" s="4"/>
      <c r="F247" s="4"/>
      <c r="G247" s="4"/>
      <c r="H247" s="4"/>
      <c r="I247" s="4"/>
      <c r="J247" s="4"/>
      <c r="K247" s="4"/>
      <c r="L247" s="4"/>
      <c r="M247" s="4"/>
      <c r="N247" s="4"/>
      <c r="O247" s="4"/>
      <c r="P247" s="4"/>
      <c r="Q247" s="4"/>
      <c r="R247" s="4"/>
      <c r="S247" s="4"/>
      <c r="T247" s="4"/>
      <c r="U247" s="4"/>
      <c r="V247" s="4"/>
      <c r="W247" s="4"/>
    </row>
    <row r="248" spans="1:23" ht="12.75">
      <c r="A248" s="4"/>
      <c r="B248" s="4"/>
      <c r="C248" s="4"/>
      <c r="D248" s="4"/>
      <c r="E248" s="4"/>
      <c r="F248" s="4"/>
      <c r="G248" s="4"/>
      <c r="H248" s="4"/>
      <c r="I248" s="4"/>
      <c r="J248" s="4"/>
      <c r="K248" s="4"/>
      <c r="L248" s="4"/>
      <c r="M248" s="4"/>
      <c r="N248" s="4"/>
      <c r="O248" s="4"/>
      <c r="P248" s="4"/>
      <c r="Q248" s="4"/>
      <c r="R248" s="4"/>
      <c r="S248" s="4"/>
      <c r="T248" s="4"/>
      <c r="U248" s="4"/>
      <c r="V248" s="4"/>
      <c r="W248" s="4"/>
    </row>
    <row r="249" spans="1:23" ht="12.75">
      <c r="A249" s="4"/>
      <c r="B249" s="4"/>
      <c r="C249" s="4"/>
      <c r="D249" s="4"/>
      <c r="E249" s="4"/>
      <c r="F249" s="4"/>
      <c r="G249" s="4"/>
      <c r="H249" s="4"/>
      <c r="I249" s="4"/>
      <c r="J249" s="4"/>
      <c r="K249" s="4"/>
      <c r="L249" s="4"/>
      <c r="M249" s="4"/>
      <c r="N249" s="4"/>
      <c r="O249" s="4"/>
      <c r="P249" s="4"/>
      <c r="Q249" s="4"/>
      <c r="R249" s="4"/>
      <c r="S249" s="4"/>
      <c r="T249" s="4"/>
      <c r="U249" s="4"/>
      <c r="V249" s="4"/>
      <c r="W249" s="4"/>
    </row>
    <row r="250" spans="1:23" ht="12.75">
      <c r="A250" s="4"/>
      <c r="B250" s="4"/>
      <c r="C250" s="4"/>
      <c r="D250" s="4"/>
      <c r="E250" s="4"/>
      <c r="F250" s="4"/>
      <c r="G250" s="4"/>
      <c r="H250" s="4"/>
      <c r="I250" s="4"/>
      <c r="J250" s="4"/>
      <c r="K250" s="4"/>
      <c r="L250" s="4"/>
      <c r="M250" s="4"/>
      <c r="N250" s="4"/>
      <c r="O250" s="4"/>
      <c r="P250" s="4"/>
      <c r="Q250" s="4"/>
      <c r="R250" s="4"/>
      <c r="S250" s="4"/>
      <c r="T250" s="4"/>
      <c r="U250" s="4"/>
      <c r="V250" s="4"/>
      <c r="W250" s="4"/>
    </row>
    <row r="251" spans="1:23" ht="12.75">
      <c r="A251" s="4"/>
      <c r="B251" s="4"/>
      <c r="C251" s="4"/>
      <c r="D251" s="4"/>
      <c r="E251" s="4"/>
      <c r="F251" s="4"/>
      <c r="G251" s="4"/>
      <c r="H251" s="4"/>
      <c r="I251" s="4"/>
      <c r="J251" s="4"/>
      <c r="K251" s="4"/>
      <c r="L251" s="4"/>
      <c r="M251" s="4"/>
      <c r="N251" s="4"/>
      <c r="O251" s="4"/>
      <c r="P251" s="4"/>
      <c r="Q251" s="4"/>
      <c r="R251" s="4"/>
      <c r="S251" s="4"/>
      <c r="T251" s="4"/>
      <c r="U251" s="4"/>
      <c r="V251" s="4"/>
      <c r="W251" s="4"/>
    </row>
    <row r="252" spans="1:23" ht="12.75">
      <c r="A252" s="4"/>
      <c r="B252" s="4"/>
      <c r="C252" s="4"/>
      <c r="D252" s="4"/>
      <c r="E252" s="4"/>
      <c r="F252" s="4"/>
      <c r="G252" s="4"/>
      <c r="H252" s="4"/>
      <c r="I252" s="4"/>
      <c r="J252" s="4"/>
      <c r="K252" s="4"/>
      <c r="L252" s="4"/>
      <c r="M252" s="4"/>
      <c r="N252" s="4"/>
      <c r="O252" s="4"/>
      <c r="P252" s="4"/>
      <c r="Q252" s="4"/>
      <c r="R252" s="4"/>
      <c r="S252" s="4"/>
      <c r="T252" s="4"/>
      <c r="U252" s="4"/>
      <c r="V252" s="4"/>
      <c r="W252" s="4"/>
    </row>
    <row r="253" spans="1:23" ht="12.75">
      <c r="A253" s="4"/>
      <c r="B253" s="4"/>
      <c r="C253" s="4"/>
      <c r="D253" s="4"/>
      <c r="E253" s="4"/>
      <c r="F253" s="4"/>
      <c r="G253" s="4"/>
      <c r="H253" s="4"/>
      <c r="I253" s="4"/>
      <c r="J253" s="4"/>
      <c r="K253" s="4"/>
      <c r="L253" s="4"/>
      <c r="M253" s="4"/>
      <c r="N253" s="4"/>
      <c r="O253" s="4"/>
      <c r="P253" s="4"/>
      <c r="Q253" s="4"/>
      <c r="R253" s="4"/>
      <c r="S253" s="4"/>
      <c r="T253" s="4"/>
      <c r="U253" s="4"/>
      <c r="V253" s="4"/>
      <c r="W253" s="4"/>
    </row>
    <row r="254" spans="1:23" ht="12.75">
      <c r="A254" s="4"/>
      <c r="B254" s="4"/>
      <c r="C254" s="4"/>
      <c r="D254" s="4"/>
      <c r="E254" s="4"/>
      <c r="F254" s="4"/>
      <c r="G254" s="4"/>
      <c r="H254" s="4"/>
      <c r="I254" s="4"/>
      <c r="J254" s="4"/>
      <c r="K254" s="4"/>
      <c r="L254" s="4"/>
      <c r="M254" s="4"/>
      <c r="N254" s="4"/>
      <c r="O254" s="4"/>
      <c r="P254" s="4"/>
      <c r="Q254" s="4"/>
      <c r="R254" s="4"/>
      <c r="S254" s="4"/>
      <c r="T254" s="4"/>
      <c r="U254" s="4"/>
      <c r="V254" s="4"/>
      <c r="W254" s="4"/>
    </row>
    <row r="255" spans="1:23" ht="12.75">
      <c r="A255" s="4"/>
      <c r="B255" s="4"/>
      <c r="C255" s="4"/>
      <c r="D255" s="4"/>
      <c r="E255" s="4"/>
      <c r="F255" s="4"/>
      <c r="G255" s="4"/>
      <c r="H255" s="4"/>
      <c r="I255" s="4"/>
      <c r="J255" s="4"/>
      <c r="K255" s="4"/>
      <c r="L255" s="4"/>
      <c r="M255" s="4"/>
      <c r="N255" s="4"/>
      <c r="O255" s="4"/>
      <c r="P255" s="4"/>
      <c r="Q255" s="4"/>
      <c r="R255" s="4"/>
      <c r="S255" s="4"/>
      <c r="T255" s="4"/>
      <c r="U255" s="4"/>
      <c r="V255" s="4"/>
      <c r="W255" s="4"/>
    </row>
    <row r="256" spans="1:23" ht="12.75">
      <c r="A256" s="4"/>
      <c r="B256" s="4"/>
      <c r="C256" s="4"/>
      <c r="D256" s="4"/>
      <c r="E256" s="4"/>
      <c r="F256" s="4"/>
      <c r="G256" s="4"/>
      <c r="H256" s="4"/>
      <c r="I256" s="4"/>
      <c r="J256" s="4"/>
      <c r="K256" s="4"/>
      <c r="L256" s="4"/>
      <c r="M256" s="4"/>
      <c r="N256" s="4"/>
      <c r="O256" s="4"/>
      <c r="P256" s="4"/>
      <c r="Q256" s="4"/>
      <c r="R256" s="4"/>
      <c r="S256" s="4"/>
      <c r="T256" s="4"/>
      <c r="U256" s="4"/>
      <c r="V256" s="4"/>
      <c r="W256" s="4"/>
    </row>
    <row r="257" spans="1:23" ht="12.75">
      <c r="A257" s="4"/>
      <c r="B257" s="4"/>
      <c r="C257" s="4"/>
      <c r="D257" s="4"/>
      <c r="E257" s="4"/>
      <c r="F257" s="4"/>
      <c r="G257" s="4"/>
      <c r="H257" s="4"/>
      <c r="I257" s="4"/>
      <c r="J257" s="4"/>
      <c r="K257" s="4"/>
      <c r="L257" s="4"/>
      <c r="M257" s="4"/>
      <c r="N257" s="4"/>
      <c r="O257" s="4"/>
      <c r="P257" s="4"/>
      <c r="Q257" s="4"/>
      <c r="R257" s="4"/>
      <c r="S257" s="4"/>
      <c r="T257" s="4"/>
      <c r="U257" s="4"/>
      <c r="V257" s="4"/>
      <c r="W257" s="4"/>
    </row>
    <row r="258" spans="1:23" ht="12.75">
      <c r="A258" s="4"/>
      <c r="B258" s="4"/>
      <c r="C258" s="4"/>
      <c r="D258" s="4"/>
      <c r="E258" s="4"/>
      <c r="F258" s="4"/>
      <c r="G258" s="4"/>
      <c r="H258" s="4"/>
      <c r="I258" s="4"/>
      <c r="J258" s="4"/>
      <c r="K258" s="4"/>
      <c r="L258" s="4"/>
      <c r="M258" s="4"/>
      <c r="N258" s="4"/>
      <c r="O258" s="4"/>
      <c r="P258" s="4"/>
      <c r="Q258" s="4"/>
      <c r="R258" s="4"/>
      <c r="S258" s="4"/>
      <c r="T258" s="4"/>
      <c r="U258" s="4"/>
      <c r="V258" s="4"/>
      <c r="W258" s="4"/>
    </row>
    <row r="259" spans="1:23" ht="12.75">
      <c r="A259" s="4"/>
      <c r="B259" s="4"/>
      <c r="C259" s="4"/>
      <c r="D259" s="4"/>
      <c r="E259" s="4"/>
      <c r="F259" s="4"/>
      <c r="G259" s="4"/>
      <c r="H259" s="4"/>
      <c r="I259" s="4"/>
      <c r="J259" s="4"/>
      <c r="K259" s="4"/>
      <c r="L259" s="4"/>
      <c r="M259" s="4"/>
      <c r="N259" s="4"/>
      <c r="O259" s="4"/>
      <c r="P259" s="4"/>
      <c r="Q259" s="4"/>
      <c r="R259" s="4"/>
      <c r="S259" s="4"/>
      <c r="T259" s="4"/>
      <c r="U259" s="4"/>
      <c r="V259" s="4"/>
      <c r="W259" s="4"/>
    </row>
    <row r="260" spans="1:23" ht="12.75">
      <c r="A260" s="4"/>
      <c r="B260" s="4"/>
      <c r="C260" s="4"/>
      <c r="D260" s="4"/>
      <c r="E260" s="4"/>
      <c r="F260" s="4"/>
      <c r="G260" s="4"/>
      <c r="H260" s="4"/>
      <c r="I260" s="4"/>
      <c r="J260" s="4"/>
      <c r="K260" s="4"/>
      <c r="L260" s="4"/>
      <c r="M260" s="4"/>
      <c r="N260" s="4"/>
      <c r="O260" s="4"/>
      <c r="P260" s="4"/>
      <c r="Q260" s="4"/>
      <c r="R260" s="4"/>
      <c r="S260" s="4"/>
      <c r="T260" s="4"/>
      <c r="U260" s="4"/>
      <c r="V260" s="4"/>
      <c r="W260" s="4"/>
    </row>
    <row r="261" spans="1:23" ht="12.75">
      <c r="A261" s="4"/>
      <c r="B261" s="4"/>
      <c r="C261" s="4"/>
      <c r="D261" s="4"/>
      <c r="E261" s="4"/>
      <c r="F261" s="4"/>
      <c r="G261" s="4"/>
      <c r="H261" s="4"/>
      <c r="I261" s="4"/>
      <c r="J261" s="4"/>
      <c r="K261" s="4"/>
      <c r="L261" s="4"/>
      <c r="M261" s="4"/>
      <c r="N261" s="4"/>
      <c r="O261" s="4"/>
      <c r="P261" s="4"/>
      <c r="Q261" s="4"/>
      <c r="R261" s="4"/>
      <c r="S261" s="4"/>
      <c r="T261" s="4"/>
      <c r="U261" s="4"/>
      <c r="V261" s="4"/>
      <c r="W261" s="4"/>
    </row>
    <row r="262" spans="1:23" ht="12.75">
      <c r="A262" s="4"/>
      <c r="B262" s="4"/>
      <c r="C262" s="4"/>
      <c r="D262" s="4"/>
      <c r="E262" s="4"/>
      <c r="F262" s="4"/>
      <c r="G262" s="4"/>
      <c r="H262" s="4"/>
      <c r="I262" s="4"/>
      <c r="J262" s="4"/>
      <c r="K262" s="4"/>
      <c r="L262" s="4"/>
      <c r="M262" s="4"/>
      <c r="N262" s="4"/>
      <c r="O262" s="4"/>
      <c r="P262" s="4"/>
      <c r="Q262" s="4"/>
      <c r="R262" s="4"/>
      <c r="S262" s="4"/>
      <c r="T262" s="4"/>
      <c r="U262" s="4"/>
      <c r="V262" s="4"/>
      <c r="W262" s="4"/>
    </row>
    <row r="263" spans="1:23" ht="12.75">
      <c r="A263" s="4"/>
      <c r="B263" s="4"/>
      <c r="C263" s="4"/>
      <c r="D263" s="4"/>
      <c r="E263" s="4"/>
      <c r="F263" s="4"/>
      <c r="G263" s="4"/>
      <c r="H263" s="4"/>
      <c r="I263" s="4"/>
      <c r="J263" s="4"/>
      <c r="K263" s="4"/>
      <c r="L263" s="4"/>
      <c r="M263" s="4"/>
      <c r="N263" s="4"/>
      <c r="O263" s="4"/>
      <c r="P263" s="4"/>
      <c r="Q263" s="4"/>
      <c r="R263" s="4"/>
      <c r="S263" s="4"/>
      <c r="T263" s="4"/>
      <c r="U263" s="4"/>
      <c r="V263" s="4"/>
      <c r="W263" s="4"/>
    </row>
    <row r="264" spans="1:23" ht="12.75">
      <c r="A264" s="4"/>
      <c r="B264" s="4"/>
      <c r="C264" s="4"/>
      <c r="D264" s="4"/>
      <c r="E264" s="4"/>
      <c r="F264" s="4"/>
      <c r="G264" s="4"/>
      <c r="H264" s="4"/>
      <c r="I264" s="4"/>
      <c r="J264" s="4"/>
      <c r="K264" s="4"/>
      <c r="L264" s="4"/>
      <c r="M264" s="4"/>
      <c r="N264" s="4"/>
      <c r="O264" s="4"/>
      <c r="P264" s="4"/>
      <c r="Q264" s="4"/>
      <c r="R264" s="4"/>
      <c r="S264" s="4"/>
      <c r="T264" s="4"/>
      <c r="U264" s="4"/>
      <c r="V264" s="4"/>
      <c r="W264" s="4"/>
    </row>
    <row r="265" spans="1:23" ht="12.75">
      <c r="A265" s="4"/>
      <c r="B265" s="4"/>
      <c r="C265" s="4"/>
      <c r="D265" s="4"/>
      <c r="E265" s="4"/>
      <c r="F265" s="4"/>
      <c r="G265" s="4"/>
      <c r="H265" s="4"/>
      <c r="I265" s="4"/>
      <c r="J265" s="4"/>
      <c r="K265" s="4"/>
      <c r="L265" s="4"/>
      <c r="M265" s="4"/>
      <c r="N265" s="4"/>
      <c r="O265" s="4"/>
      <c r="P265" s="4"/>
      <c r="Q265" s="4"/>
      <c r="R265" s="4"/>
      <c r="S265" s="4"/>
      <c r="T265" s="4"/>
      <c r="U265" s="4"/>
      <c r="V265" s="4"/>
      <c r="W265" s="4"/>
    </row>
    <row r="266" spans="1:23" ht="12.75">
      <c r="A266" s="4"/>
      <c r="B266" s="4"/>
      <c r="C266" s="4"/>
      <c r="D266" s="4"/>
      <c r="E266" s="4"/>
      <c r="F266" s="4"/>
      <c r="G266" s="4"/>
      <c r="H266" s="4"/>
      <c r="I266" s="4"/>
      <c r="J266" s="4"/>
      <c r="K266" s="4"/>
      <c r="L266" s="4"/>
      <c r="M266" s="4"/>
      <c r="N266" s="4"/>
      <c r="O266" s="4"/>
      <c r="P266" s="4"/>
      <c r="Q266" s="4"/>
      <c r="R266" s="4"/>
      <c r="S266" s="4"/>
      <c r="T266" s="4"/>
      <c r="U266" s="4"/>
      <c r="V266" s="4"/>
      <c r="W266" s="4"/>
    </row>
    <row r="267" spans="1:23" ht="12.75">
      <c r="A267" s="4"/>
      <c r="B267" s="4"/>
      <c r="C267" s="4"/>
      <c r="D267" s="4"/>
      <c r="E267" s="4"/>
      <c r="F267" s="4"/>
      <c r="G267" s="4"/>
      <c r="H267" s="4"/>
      <c r="I267" s="4"/>
      <c r="J267" s="4"/>
      <c r="K267" s="4"/>
      <c r="L267" s="4"/>
      <c r="M267" s="4"/>
      <c r="N267" s="4"/>
      <c r="O267" s="4"/>
      <c r="P267" s="4"/>
      <c r="Q267" s="4"/>
      <c r="R267" s="4"/>
      <c r="S267" s="4"/>
      <c r="T267" s="4"/>
      <c r="U267" s="4"/>
      <c r="V267" s="4"/>
      <c r="W267" s="4"/>
    </row>
    <row r="268" spans="1:23" ht="12.7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2.75">
      <c r="A269" s="4"/>
      <c r="B269" s="4"/>
      <c r="C269" s="4"/>
      <c r="D269" s="4"/>
      <c r="E269" s="4"/>
      <c r="F269" s="4"/>
      <c r="G269" s="4"/>
      <c r="H269" s="4"/>
      <c r="I269" s="4"/>
      <c r="J269" s="4"/>
      <c r="K269" s="4"/>
      <c r="L269" s="4"/>
      <c r="M269" s="4"/>
      <c r="N269" s="4"/>
      <c r="O269" s="4"/>
      <c r="P269" s="4"/>
      <c r="Q269" s="4"/>
      <c r="R269" s="4"/>
      <c r="S269" s="4"/>
      <c r="T269" s="4"/>
      <c r="U269" s="4"/>
      <c r="V269" s="4"/>
      <c r="W269" s="4"/>
    </row>
    <row r="270" spans="1:23" ht="12.75">
      <c r="A270" s="4"/>
      <c r="B270" s="4"/>
      <c r="C270" s="4"/>
      <c r="D270" s="4"/>
      <c r="E270" s="4"/>
      <c r="F270" s="4"/>
      <c r="G270" s="4"/>
      <c r="H270" s="4"/>
      <c r="I270" s="4"/>
      <c r="J270" s="4"/>
      <c r="K270" s="4"/>
      <c r="L270" s="4"/>
      <c r="M270" s="4"/>
      <c r="N270" s="4"/>
      <c r="O270" s="4"/>
      <c r="P270" s="4"/>
      <c r="Q270" s="4"/>
      <c r="R270" s="4"/>
      <c r="S270" s="4"/>
      <c r="T270" s="4"/>
      <c r="U270" s="4"/>
      <c r="V270" s="4"/>
      <c r="W270" s="4"/>
    </row>
    <row r="271" spans="1:23" ht="12.75">
      <c r="A271" s="4"/>
      <c r="B271" s="4"/>
      <c r="C271" s="4"/>
      <c r="D271" s="4"/>
      <c r="E271" s="4"/>
      <c r="F271" s="4"/>
      <c r="G271" s="4"/>
      <c r="H271" s="4"/>
      <c r="I271" s="4"/>
      <c r="J271" s="4"/>
      <c r="K271" s="4"/>
      <c r="L271" s="4"/>
      <c r="M271" s="4"/>
      <c r="N271" s="4"/>
      <c r="O271" s="4"/>
      <c r="P271" s="4"/>
      <c r="Q271" s="4"/>
      <c r="R271" s="4"/>
      <c r="S271" s="4"/>
      <c r="T271" s="4"/>
      <c r="U271" s="4"/>
      <c r="V271" s="4"/>
      <c r="W271" s="4"/>
    </row>
    <row r="272" spans="1:23" ht="12.75">
      <c r="A272" s="4"/>
      <c r="B272" s="4"/>
      <c r="C272" s="4"/>
      <c r="D272" s="4"/>
      <c r="E272" s="4"/>
      <c r="F272" s="4"/>
      <c r="G272" s="4"/>
      <c r="H272" s="4"/>
      <c r="I272" s="4"/>
      <c r="J272" s="4"/>
      <c r="K272" s="4"/>
      <c r="L272" s="4"/>
      <c r="M272" s="4"/>
      <c r="N272" s="4"/>
      <c r="O272" s="4"/>
      <c r="P272" s="4"/>
      <c r="Q272" s="4"/>
      <c r="R272" s="4"/>
      <c r="S272" s="4"/>
      <c r="T272" s="4"/>
      <c r="U272" s="4"/>
      <c r="V272" s="4"/>
      <c r="W272" s="4"/>
    </row>
    <row r="273" spans="1:23" ht="12.75">
      <c r="A273" s="4"/>
      <c r="B273" s="4"/>
      <c r="C273" s="4"/>
      <c r="D273" s="4"/>
      <c r="E273" s="4"/>
      <c r="F273" s="4"/>
      <c r="G273" s="4"/>
      <c r="H273" s="4"/>
      <c r="I273" s="4"/>
      <c r="J273" s="4"/>
      <c r="K273" s="4"/>
      <c r="L273" s="4"/>
      <c r="M273" s="4"/>
      <c r="N273" s="4"/>
      <c r="O273" s="4"/>
      <c r="P273" s="4"/>
      <c r="Q273" s="4"/>
      <c r="R273" s="4"/>
      <c r="S273" s="4"/>
      <c r="T273" s="4"/>
      <c r="U273" s="4"/>
      <c r="V273" s="4"/>
      <c r="W273" s="4"/>
    </row>
    <row r="274" spans="1:23" ht="12.75">
      <c r="A274" s="4"/>
      <c r="B274" s="4"/>
      <c r="C274" s="4"/>
      <c r="D274" s="4"/>
      <c r="E274" s="4"/>
      <c r="F274" s="4"/>
      <c r="G274" s="4"/>
      <c r="H274" s="4"/>
      <c r="I274" s="4"/>
      <c r="J274" s="4"/>
      <c r="K274" s="4"/>
      <c r="L274" s="4"/>
      <c r="M274" s="4"/>
      <c r="N274" s="4"/>
      <c r="O274" s="4"/>
      <c r="P274" s="4"/>
      <c r="Q274" s="4"/>
      <c r="R274" s="4"/>
      <c r="S274" s="4"/>
      <c r="T274" s="4"/>
      <c r="U274" s="4"/>
      <c r="V274" s="4"/>
      <c r="W274" s="4"/>
    </row>
    <row r="275" spans="1:23" ht="12.75">
      <c r="A275" s="4"/>
      <c r="B275" s="4"/>
      <c r="C275" s="4"/>
      <c r="D275" s="4"/>
      <c r="E275" s="4"/>
      <c r="F275" s="4"/>
      <c r="G275" s="4"/>
      <c r="H275" s="4"/>
      <c r="I275" s="4"/>
      <c r="J275" s="4"/>
      <c r="K275" s="4"/>
      <c r="L275" s="4"/>
      <c r="M275" s="4"/>
      <c r="N275" s="4"/>
      <c r="O275" s="4"/>
      <c r="P275" s="4"/>
      <c r="Q275" s="4"/>
      <c r="R275" s="4"/>
      <c r="S275" s="4"/>
      <c r="T275" s="4"/>
      <c r="U275" s="4"/>
      <c r="V275" s="4"/>
      <c r="W275" s="4"/>
    </row>
    <row r="276" spans="1:23" ht="12.75">
      <c r="A276" s="4"/>
      <c r="B276" s="4"/>
      <c r="C276" s="4"/>
      <c r="D276" s="4"/>
      <c r="E276" s="4"/>
      <c r="F276" s="4"/>
      <c r="G276" s="4"/>
      <c r="H276" s="4"/>
      <c r="I276" s="4"/>
      <c r="J276" s="4"/>
      <c r="K276" s="4"/>
      <c r="L276" s="4"/>
      <c r="M276" s="4"/>
      <c r="N276" s="4"/>
      <c r="O276" s="4"/>
      <c r="P276" s="4"/>
      <c r="Q276" s="4"/>
      <c r="R276" s="4"/>
      <c r="S276" s="4"/>
      <c r="T276" s="4"/>
      <c r="U276" s="4"/>
      <c r="V276" s="4"/>
      <c r="W276" s="4"/>
    </row>
    <row r="277" spans="1:23" ht="12.75">
      <c r="A277" s="4"/>
      <c r="B277" s="4"/>
      <c r="C277" s="4"/>
      <c r="D277" s="4"/>
      <c r="E277" s="4"/>
      <c r="F277" s="4"/>
      <c r="G277" s="4"/>
      <c r="H277" s="4"/>
      <c r="I277" s="4"/>
      <c r="J277" s="4"/>
      <c r="K277" s="4"/>
      <c r="L277" s="4"/>
      <c r="M277" s="4"/>
      <c r="N277" s="4"/>
      <c r="O277" s="4"/>
      <c r="P277" s="4"/>
      <c r="Q277" s="4"/>
      <c r="R277" s="4"/>
      <c r="S277" s="4"/>
      <c r="T277" s="4"/>
      <c r="U277" s="4"/>
      <c r="V277" s="4"/>
      <c r="W277" s="4"/>
    </row>
    <row r="278" spans="1:23" ht="12.75">
      <c r="A278" s="4"/>
      <c r="B278" s="4"/>
      <c r="C278" s="4"/>
      <c r="D278" s="4"/>
      <c r="E278" s="4"/>
      <c r="F278" s="4"/>
      <c r="G278" s="4"/>
      <c r="H278" s="4"/>
      <c r="I278" s="4"/>
      <c r="J278" s="4"/>
      <c r="K278" s="4"/>
      <c r="L278" s="4"/>
      <c r="M278" s="4"/>
      <c r="N278" s="4"/>
      <c r="O278" s="4"/>
      <c r="P278" s="4"/>
      <c r="Q278" s="4"/>
      <c r="R278" s="4"/>
      <c r="S278" s="4"/>
      <c r="T278" s="4"/>
      <c r="U278" s="4"/>
      <c r="V278" s="4"/>
      <c r="W278" s="4"/>
    </row>
    <row r="279" spans="1:23" ht="12.75">
      <c r="A279" s="4"/>
      <c r="B279" s="4"/>
      <c r="C279" s="4"/>
      <c r="D279" s="4"/>
      <c r="E279" s="4"/>
      <c r="F279" s="4"/>
      <c r="G279" s="4"/>
      <c r="H279" s="4"/>
      <c r="I279" s="4"/>
      <c r="J279" s="4"/>
      <c r="K279" s="4"/>
      <c r="L279" s="4"/>
      <c r="M279" s="4"/>
      <c r="N279" s="4"/>
      <c r="O279" s="4"/>
      <c r="P279" s="4"/>
      <c r="Q279" s="4"/>
      <c r="R279" s="4"/>
      <c r="S279" s="4"/>
      <c r="T279" s="4"/>
      <c r="U279" s="4"/>
      <c r="V279" s="4"/>
      <c r="W279" s="4"/>
    </row>
    <row r="280" spans="1:23" ht="12.75">
      <c r="A280" s="4"/>
      <c r="B280" s="4"/>
      <c r="C280" s="4"/>
      <c r="D280" s="4"/>
      <c r="E280" s="4"/>
      <c r="F280" s="4"/>
      <c r="G280" s="4"/>
      <c r="H280" s="4"/>
      <c r="I280" s="4"/>
      <c r="J280" s="4"/>
      <c r="K280" s="4"/>
      <c r="L280" s="4"/>
      <c r="M280" s="4"/>
      <c r="N280" s="4"/>
      <c r="O280" s="4"/>
      <c r="P280" s="4"/>
      <c r="Q280" s="4"/>
      <c r="R280" s="4"/>
      <c r="S280" s="4"/>
      <c r="T280" s="4"/>
      <c r="U280" s="4"/>
      <c r="V280" s="4"/>
      <c r="W280" s="4"/>
    </row>
    <row r="281" spans="1:23" ht="12.75">
      <c r="A281" s="4"/>
      <c r="B281" s="4"/>
      <c r="C281" s="4"/>
      <c r="D281" s="4"/>
      <c r="E281" s="4"/>
      <c r="F281" s="4"/>
      <c r="G281" s="4"/>
      <c r="H281" s="4"/>
      <c r="I281" s="4"/>
      <c r="J281" s="4"/>
      <c r="K281" s="4"/>
      <c r="L281" s="4"/>
      <c r="M281" s="4"/>
      <c r="N281" s="4"/>
      <c r="O281" s="4"/>
      <c r="P281" s="4"/>
      <c r="Q281" s="4"/>
      <c r="R281" s="4"/>
      <c r="S281" s="4"/>
      <c r="T281" s="4"/>
      <c r="U281" s="4"/>
      <c r="V281" s="4"/>
      <c r="W281" s="4"/>
    </row>
    <row r="282" spans="1:23" ht="12.75">
      <c r="A282" s="4"/>
      <c r="B282" s="4"/>
      <c r="C282" s="4"/>
      <c r="D282" s="4"/>
      <c r="E282" s="4"/>
      <c r="F282" s="4"/>
      <c r="G282" s="4"/>
      <c r="H282" s="4"/>
      <c r="I282" s="4"/>
      <c r="J282" s="4"/>
      <c r="K282" s="4"/>
      <c r="L282" s="4"/>
      <c r="M282" s="4"/>
      <c r="N282" s="4"/>
      <c r="O282" s="4"/>
      <c r="P282" s="4"/>
      <c r="Q282" s="4"/>
      <c r="R282" s="4"/>
      <c r="S282" s="4"/>
      <c r="T282" s="4"/>
      <c r="U282" s="4"/>
      <c r="V282" s="4"/>
      <c r="W282" s="4"/>
    </row>
    <row r="283" spans="1:23" ht="12.75">
      <c r="A283" s="4"/>
      <c r="B283" s="4"/>
      <c r="C283" s="4"/>
      <c r="D283" s="4"/>
      <c r="E283" s="4"/>
      <c r="F283" s="4"/>
      <c r="G283" s="4"/>
      <c r="H283" s="4"/>
      <c r="I283" s="4"/>
      <c r="J283" s="4"/>
      <c r="K283" s="4"/>
      <c r="L283" s="4"/>
      <c r="M283" s="4"/>
      <c r="N283" s="4"/>
      <c r="O283" s="4"/>
      <c r="P283" s="4"/>
      <c r="Q283" s="4"/>
      <c r="R283" s="4"/>
      <c r="S283" s="4"/>
      <c r="T283" s="4"/>
      <c r="U283" s="4"/>
      <c r="V283" s="4"/>
      <c r="W283" s="4"/>
    </row>
    <row r="284" spans="1:23" ht="12.75">
      <c r="A284" s="4"/>
      <c r="B284" s="4"/>
      <c r="C284" s="4"/>
      <c r="D284" s="4"/>
      <c r="E284" s="4"/>
      <c r="F284" s="4"/>
      <c r="G284" s="4"/>
      <c r="H284" s="4"/>
      <c r="I284" s="4"/>
      <c r="J284" s="4"/>
      <c r="K284" s="4"/>
      <c r="L284" s="4"/>
      <c r="M284" s="4"/>
      <c r="N284" s="4"/>
      <c r="O284" s="4"/>
      <c r="P284" s="4"/>
      <c r="Q284" s="4"/>
      <c r="R284" s="4"/>
      <c r="S284" s="4"/>
      <c r="T284" s="4"/>
      <c r="U284" s="4"/>
      <c r="V284" s="4"/>
      <c r="W284" s="4"/>
    </row>
    <row r="285" spans="1:23" ht="12.75">
      <c r="A285" s="4"/>
      <c r="B285" s="4"/>
      <c r="C285" s="4"/>
      <c r="D285" s="4"/>
      <c r="E285" s="4"/>
      <c r="F285" s="4"/>
      <c r="G285" s="4"/>
      <c r="H285" s="4"/>
      <c r="I285" s="4"/>
      <c r="J285" s="4"/>
      <c r="K285" s="4"/>
      <c r="L285" s="4"/>
      <c r="M285" s="4"/>
      <c r="N285" s="4"/>
      <c r="O285" s="4"/>
      <c r="P285" s="4"/>
      <c r="Q285" s="4"/>
      <c r="R285" s="4"/>
      <c r="S285" s="4"/>
      <c r="T285" s="4"/>
      <c r="U285" s="4"/>
      <c r="V285" s="4"/>
      <c r="W285" s="4"/>
    </row>
    <row r="286" spans="1:23" ht="12.75">
      <c r="A286" s="4"/>
      <c r="B286" s="4"/>
      <c r="C286" s="4"/>
      <c r="D286" s="4"/>
      <c r="E286" s="4"/>
      <c r="F286" s="4"/>
      <c r="G286" s="4"/>
      <c r="H286" s="4"/>
      <c r="I286" s="4"/>
      <c r="J286" s="4"/>
      <c r="K286" s="4"/>
      <c r="L286" s="4"/>
      <c r="M286" s="4"/>
      <c r="N286" s="4"/>
      <c r="O286" s="4"/>
      <c r="P286" s="4"/>
      <c r="Q286" s="4"/>
      <c r="R286" s="4"/>
      <c r="S286" s="4"/>
      <c r="T286" s="4"/>
      <c r="U286" s="4"/>
      <c r="V286" s="4"/>
      <c r="W286" s="4"/>
    </row>
    <row r="287" spans="1:23" ht="12.75">
      <c r="A287" s="4"/>
      <c r="B287" s="4"/>
      <c r="C287" s="4"/>
      <c r="D287" s="4"/>
      <c r="E287" s="4"/>
      <c r="F287" s="4"/>
      <c r="G287" s="4"/>
      <c r="H287" s="4"/>
      <c r="I287" s="4"/>
      <c r="J287" s="4"/>
      <c r="K287" s="4"/>
      <c r="L287" s="4"/>
      <c r="M287" s="4"/>
      <c r="N287" s="4"/>
      <c r="O287" s="4"/>
      <c r="P287" s="4"/>
      <c r="Q287" s="4"/>
      <c r="R287" s="4"/>
      <c r="S287" s="4"/>
      <c r="T287" s="4"/>
      <c r="U287" s="4"/>
      <c r="V287" s="4"/>
      <c r="W287" s="4"/>
    </row>
    <row r="288" spans="1:23" ht="12.75">
      <c r="A288" s="4"/>
      <c r="B288" s="4"/>
      <c r="C288" s="4"/>
      <c r="D288" s="4"/>
      <c r="E288" s="4"/>
      <c r="F288" s="4"/>
      <c r="G288" s="4"/>
      <c r="H288" s="4"/>
      <c r="I288" s="4"/>
      <c r="J288" s="4"/>
      <c r="K288" s="4"/>
      <c r="L288" s="4"/>
      <c r="M288" s="4"/>
      <c r="N288" s="4"/>
      <c r="O288" s="4"/>
      <c r="P288" s="4"/>
      <c r="Q288" s="4"/>
      <c r="R288" s="4"/>
      <c r="S288" s="4"/>
      <c r="T288" s="4"/>
      <c r="U288" s="4"/>
      <c r="V288" s="4"/>
      <c r="W288" s="4"/>
    </row>
    <row r="289" spans="1:23" ht="12.75">
      <c r="A289" s="4"/>
      <c r="B289" s="4"/>
      <c r="C289" s="4"/>
      <c r="D289" s="4"/>
      <c r="E289" s="4"/>
      <c r="F289" s="4"/>
      <c r="G289" s="4"/>
      <c r="H289" s="4"/>
      <c r="I289" s="4"/>
      <c r="J289" s="4"/>
      <c r="K289" s="4"/>
      <c r="L289" s="4"/>
      <c r="M289" s="4"/>
      <c r="N289" s="4"/>
      <c r="O289" s="4"/>
      <c r="P289" s="4"/>
      <c r="Q289" s="4"/>
      <c r="R289" s="4"/>
      <c r="S289" s="4"/>
      <c r="T289" s="4"/>
      <c r="U289" s="4"/>
      <c r="V289" s="4"/>
      <c r="W289" s="4"/>
    </row>
    <row r="290" spans="1:23" ht="12.75">
      <c r="A290" s="4"/>
      <c r="B290" s="4"/>
      <c r="C290" s="4"/>
      <c r="D290" s="4"/>
      <c r="E290" s="4"/>
      <c r="F290" s="4"/>
      <c r="G290" s="4"/>
      <c r="H290" s="4"/>
      <c r="I290" s="4"/>
      <c r="J290" s="4"/>
      <c r="K290" s="4"/>
      <c r="L290" s="4"/>
      <c r="M290" s="4"/>
      <c r="N290" s="4"/>
      <c r="O290" s="4"/>
      <c r="P290" s="4"/>
      <c r="Q290" s="4"/>
      <c r="R290" s="4"/>
      <c r="S290" s="4"/>
      <c r="T290" s="4"/>
      <c r="U290" s="4"/>
      <c r="V290" s="4"/>
      <c r="W290" s="4"/>
    </row>
    <row r="291" spans="1:23" ht="12.75">
      <c r="A291" s="4"/>
      <c r="B291" s="4"/>
      <c r="C291" s="4"/>
      <c r="D291" s="4"/>
      <c r="E291" s="4"/>
      <c r="F291" s="4"/>
      <c r="G291" s="4"/>
      <c r="H291" s="4"/>
      <c r="I291" s="4"/>
      <c r="J291" s="4"/>
      <c r="K291" s="4"/>
      <c r="L291" s="4"/>
      <c r="M291" s="4"/>
      <c r="N291" s="4"/>
      <c r="O291" s="4"/>
      <c r="P291" s="4"/>
      <c r="Q291" s="4"/>
      <c r="R291" s="4"/>
      <c r="S291" s="4"/>
      <c r="T291" s="4"/>
      <c r="U291" s="4"/>
      <c r="V291" s="4"/>
      <c r="W291" s="4"/>
    </row>
    <row r="292" spans="1:23" ht="12.75">
      <c r="A292" s="4"/>
      <c r="B292" s="4"/>
      <c r="C292" s="4"/>
      <c r="D292" s="4"/>
      <c r="E292" s="4"/>
      <c r="F292" s="4"/>
      <c r="G292" s="4"/>
      <c r="H292" s="4"/>
      <c r="I292" s="4"/>
      <c r="J292" s="4"/>
      <c r="K292" s="4"/>
      <c r="L292" s="4"/>
      <c r="M292" s="4"/>
      <c r="N292" s="4"/>
      <c r="O292" s="4"/>
      <c r="P292" s="4"/>
      <c r="Q292" s="4"/>
      <c r="R292" s="4"/>
      <c r="S292" s="4"/>
      <c r="T292" s="4"/>
      <c r="U292" s="4"/>
      <c r="V292" s="4"/>
      <c r="W292" s="4"/>
    </row>
    <row r="293" spans="1:23" ht="12.75">
      <c r="A293" s="4"/>
      <c r="B293" s="4"/>
      <c r="C293" s="4"/>
      <c r="D293" s="4"/>
      <c r="E293" s="4"/>
      <c r="F293" s="4"/>
      <c r="G293" s="4"/>
      <c r="H293" s="4"/>
      <c r="I293" s="4"/>
      <c r="J293" s="4"/>
      <c r="K293" s="4"/>
      <c r="L293" s="4"/>
      <c r="M293" s="4"/>
      <c r="N293" s="4"/>
      <c r="O293" s="4"/>
      <c r="P293" s="4"/>
      <c r="Q293" s="4"/>
      <c r="R293" s="4"/>
      <c r="S293" s="4"/>
      <c r="T293" s="4"/>
      <c r="U293" s="4"/>
      <c r="V293" s="4"/>
      <c r="W293" s="4"/>
    </row>
    <row r="294" spans="1:23" ht="12.75">
      <c r="A294" s="4"/>
      <c r="B294" s="4"/>
      <c r="C294" s="4"/>
      <c r="D294" s="4"/>
      <c r="E294" s="4"/>
      <c r="F294" s="4"/>
      <c r="G294" s="4"/>
      <c r="H294" s="4"/>
      <c r="I294" s="4"/>
      <c r="J294" s="4"/>
      <c r="K294" s="4"/>
      <c r="L294" s="4"/>
      <c r="M294" s="4"/>
      <c r="N294" s="4"/>
      <c r="O294" s="4"/>
      <c r="P294" s="4"/>
      <c r="Q294" s="4"/>
      <c r="R294" s="4"/>
      <c r="S294" s="4"/>
      <c r="T294" s="4"/>
      <c r="U294" s="4"/>
      <c r="V294" s="4"/>
      <c r="W294" s="4"/>
    </row>
    <row r="295" spans="1:23" ht="12.75">
      <c r="A295" s="4"/>
      <c r="B295" s="4"/>
      <c r="C295" s="4"/>
      <c r="D295" s="4"/>
      <c r="E295" s="4"/>
      <c r="F295" s="4"/>
      <c r="G295" s="4"/>
      <c r="H295" s="4"/>
      <c r="I295" s="4"/>
      <c r="J295" s="4"/>
      <c r="K295" s="4"/>
      <c r="L295" s="4"/>
      <c r="M295" s="4"/>
      <c r="N295" s="4"/>
      <c r="O295" s="4"/>
      <c r="P295" s="4"/>
      <c r="Q295" s="4"/>
      <c r="R295" s="4"/>
      <c r="S295" s="4"/>
      <c r="T295" s="4"/>
      <c r="U295" s="4"/>
      <c r="V295" s="4"/>
      <c r="W295" s="4"/>
    </row>
    <row r="296" spans="1:23" ht="12.75">
      <c r="A296" s="4"/>
      <c r="B296" s="4"/>
      <c r="C296" s="4"/>
      <c r="D296" s="4"/>
      <c r="E296" s="4"/>
      <c r="F296" s="4"/>
      <c r="G296" s="4"/>
      <c r="H296" s="4"/>
      <c r="I296" s="4"/>
      <c r="J296" s="4"/>
      <c r="K296" s="4"/>
      <c r="L296" s="4"/>
      <c r="M296" s="4"/>
      <c r="N296" s="4"/>
      <c r="O296" s="4"/>
      <c r="P296" s="4"/>
      <c r="Q296" s="4"/>
      <c r="R296" s="4"/>
      <c r="S296" s="4"/>
      <c r="T296" s="4"/>
      <c r="U296" s="4"/>
      <c r="V296" s="4"/>
      <c r="W296" s="4"/>
    </row>
    <row r="297" spans="1:23" ht="12.75">
      <c r="A297" s="4"/>
      <c r="B297" s="4"/>
      <c r="C297" s="4"/>
      <c r="D297" s="4"/>
      <c r="E297" s="4"/>
      <c r="F297" s="4"/>
      <c r="G297" s="4"/>
      <c r="H297" s="4"/>
      <c r="I297" s="4"/>
      <c r="J297" s="4"/>
      <c r="K297" s="4"/>
      <c r="L297" s="4"/>
      <c r="M297" s="4"/>
      <c r="N297" s="4"/>
      <c r="O297" s="4"/>
      <c r="P297" s="4"/>
      <c r="Q297" s="4"/>
      <c r="R297" s="4"/>
      <c r="S297" s="4"/>
      <c r="T297" s="4"/>
      <c r="U297" s="4"/>
      <c r="V297" s="4"/>
      <c r="W297" s="4"/>
    </row>
    <row r="298" spans="1:23" ht="12.75">
      <c r="A298" s="4"/>
      <c r="B298" s="4"/>
      <c r="C298" s="4"/>
      <c r="D298" s="4"/>
      <c r="E298" s="4"/>
      <c r="F298" s="4"/>
      <c r="G298" s="4"/>
      <c r="H298" s="4"/>
      <c r="I298" s="4"/>
      <c r="J298" s="4"/>
      <c r="K298" s="4"/>
      <c r="L298" s="4"/>
      <c r="M298" s="4"/>
      <c r="N298" s="4"/>
      <c r="O298" s="4"/>
      <c r="P298" s="4"/>
      <c r="Q298" s="4"/>
      <c r="R298" s="4"/>
      <c r="S298" s="4"/>
      <c r="T298" s="4"/>
      <c r="U298" s="4"/>
      <c r="V298" s="4"/>
      <c r="W298" s="4"/>
    </row>
    <row r="299" spans="1:23" ht="12.75">
      <c r="A299" s="4"/>
      <c r="B299" s="4"/>
      <c r="C299" s="4"/>
      <c r="D299" s="4"/>
      <c r="E299" s="4"/>
      <c r="F299" s="4"/>
      <c r="G299" s="4"/>
      <c r="H299" s="4"/>
      <c r="I299" s="4"/>
      <c r="J299" s="4"/>
      <c r="K299" s="4"/>
      <c r="L299" s="4"/>
      <c r="M299" s="4"/>
      <c r="N299" s="4"/>
      <c r="O299" s="4"/>
      <c r="P299" s="4"/>
      <c r="Q299" s="4"/>
      <c r="R299" s="4"/>
      <c r="S299" s="4"/>
      <c r="T299" s="4"/>
      <c r="U299" s="4"/>
      <c r="V299" s="4"/>
      <c r="W299" s="4"/>
    </row>
    <row r="300" spans="1:23" ht="12.75">
      <c r="A300" s="4"/>
      <c r="B300" s="4"/>
      <c r="C300" s="4"/>
      <c r="D300" s="4"/>
      <c r="E300" s="4"/>
      <c r="F300" s="4"/>
      <c r="G300" s="4"/>
      <c r="H300" s="4"/>
      <c r="I300" s="4"/>
      <c r="J300" s="4"/>
      <c r="K300" s="4"/>
      <c r="L300" s="4"/>
      <c r="M300" s="4"/>
      <c r="N300" s="4"/>
      <c r="O300" s="4"/>
      <c r="P300" s="4"/>
      <c r="Q300" s="4"/>
      <c r="R300" s="4"/>
      <c r="S300" s="4"/>
      <c r="T300" s="4"/>
      <c r="U300" s="4"/>
      <c r="V300" s="4"/>
      <c r="W300" s="4"/>
    </row>
    <row r="301" spans="1:23" ht="12.75">
      <c r="A301" s="4"/>
      <c r="B301" s="4"/>
      <c r="C301" s="4"/>
      <c r="D301" s="4"/>
      <c r="E301" s="4"/>
      <c r="F301" s="4"/>
      <c r="G301" s="4"/>
      <c r="H301" s="4"/>
      <c r="I301" s="4"/>
      <c r="J301" s="4"/>
      <c r="K301" s="4"/>
      <c r="L301" s="4"/>
      <c r="M301" s="4"/>
      <c r="N301" s="4"/>
      <c r="O301" s="4"/>
      <c r="P301" s="4"/>
      <c r="Q301" s="4"/>
      <c r="R301" s="4"/>
      <c r="S301" s="4"/>
      <c r="T301" s="4"/>
      <c r="U301" s="4"/>
      <c r="V301" s="4"/>
      <c r="W301" s="4"/>
    </row>
    <row r="302" spans="1:23" ht="12.75">
      <c r="A302" s="4"/>
      <c r="B302" s="4"/>
      <c r="C302" s="4"/>
      <c r="D302" s="4"/>
      <c r="E302" s="4"/>
      <c r="F302" s="4"/>
      <c r="G302" s="4"/>
      <c r="H302" s="4"/>
      <c r="I302" s="4"/>
      <c r="J302" s="4"/>
      <c r="K302" s="4"/>
      <c r="L302" s="4"/>
      <c r="M302" s="4"/>
      <c r="N302" s="4"/>
      <c r="O302" s="4"/>
      <c r="P302" s="4"/>
      <c r="Q302" s="4"/>
      <c r="R302" s="4"/>
      <c r="S302" s="4"/>
      <c r="T302" s="4"/>
      <c r="U302" s="4"/>
      <c r="V302" s="4"/>
      <c r="W302" s="4"/>
    </row>
    <row r="303" spans="1:23" ht="12.75">
      <c r="A303" s="4"/>
      <c r="B303" s="4"/>
      <c r="C303" s="4"/>
      <c r="D303" s="4"/>
      <c r="E303" s="4"/>
      <c r="F303" s="4"/>
      <c r="G303" s="4"/>
      <c r="H303" s="4"/>
      <c r="I303" s="4"/>
      <c r="J303" s="4"/>
      <c r="K303" s="4"/>
      <c r="L303" s="4"/>
      <c r="M303" s="4"/>
      <c r="N303" s="4"/>
      <c r="O303" s="4"/>
      <c r="P303" s="4"/>
      <c r="Q303" s="4"/>
      <c r="R303" s="4"/>
      <c r="S303" s="4"/>
      <c r="T303" s="4"/>
      <c r="U303" s="4"/>
      <c r="V303" s="4"/>
      <c r="W303" s="4"/>
    </row>
    <row r="304" spans="1:23" ht="12.75">
      <c r="A304" s="4"/>
      <c r="B304" s="4"/>
      <c r="C304" s="4"/>
      <c r="D304" s="4"/>
      <c r="E304" s="4"/>
      <c r="F304" s="4"/>
      <c r="G304" s="4"/>
      <c r="H304" s="4"/>
      <c r="I304" s="4"/>
      <c r="J304" s="4"/>
      <c r="K304" s="4"/>
      <c r="L304" s="4"/>
      <c r="M304" s="4"/>
      <c r="N304" s="4"/>
      <c r="O304" s="4"/>
      <c r="P304" s="4"/>
      <c r="Q304" s="4"/>
      <c r="R304" s="4"/>
      <c r="S304" s="4"/>
      <c r="T304" s="4"/>
      <c r="U304" s="4"/>
      <c r="V304" s="4"/>
      <c r="W304" s="4"/>
    </row>
    <row r="305" spans="1:23" ht="12.75">
      <c r="A305" s="4"/>
      <c r="B305" s="4"/>
      <c r="C305" s="4"/>
      <c r="D305" s="4"/>
      <c r="E305" s="4"/>
      <c r="F305" s="4"/>
      <c r="G305" s="4"/>
      <c r="H305" s="4"/>
      <c r="I305" s="4"/>
      <c r="J305" s="4"/>
      <c r="K305" s="4"/>
      <c r="L305" s="4"/>
      <c r="M305" s="4"/>
      <c r="N305" s="4"/>
      <c r="O305" s="4"/>
      <c r="P305" s="4"/>
      <c r="Q305" s="4"/>
      <c r="R305" s="4"/>
      <c r="S305" s="4"/>
      <c r="T305" s="4"/>
      <c r="U305" s="4"/>
      <c r="V305" s="4"/>
      <c r="W305" s="4"/>
    </row>
    <row r="306" spans="1:23" ht="12.75">
      <c r="A306" s="4"/>
      <c r="B306" s="4"/>
      <c r="C306" s="4"/>
      <c r="D306" s="4"/>
      <c r="E306" s="4"/>
      <c r="F306" s="4"/>
      <c r="G306" s="4"/>
      <c r="H306" s="4"/>
      <c r="I306" s="4"/>
      <c r="J306" s="4"/>
      <c r="K306" s="4"/>
      <c r="L306" s="4"/>
      <c r="M306" s="4"/>
      <c r="N306" s="4"/>
      <c r="O306" s="4"/>
      <c r="P306" s="4"/>
      <c r="Q306" s="4"/>
      <c r="R306" s="4"/>
      <c r="S306" s="4"/>
      <c r="T306" s="4"/>
      <c r="U306" s="4"/>
      <c r="V306" s="4"/>
      <c r="W306" s="4"/>
    </row>
    <row r="307" spans="1:23" ht="12.75">
      <c r="A307" s="4"/>
      <c r="B307" s="4"/>
      <c r="C307" s="4"/>
      <c r="D307" s="4"/>
      <c r="E307" s="4"/>
      <c r="F307" s="4"/>
      <c r="G307" s="4"/>
      <c r="H307" s="4"/>
      <c r="I307" s="4"/>
      <c r="J307" s="4"/>
      <c r="K307" s="4"/>
      <c r="L307" s="4"/>
      <c r="M307" s="4"/>
      <c r="N307" s="4"/>
      <c r="O307" s="4"/>
      <c r="P307" s="4"/>
      <c r="Q307" s="4"/>
      <c r="R307" s="4"/>
      <c r="S307" s="4"/>
      <c r="T307" s="4"/>
      <c r="U307" s="4"/>
      <c r="V307" s="4"/>
      <c r="W307" s="4"/>
    </row>
    <row r="308" spans="1:23" ht="12.75">
      <c r="A308" s="4"/>
      <c r="B308" s="4"/>
      <c r="C308" s="4"/>
      <c r="D308" s="4"/>
      <c r="E308" s="4"/>
      <c r="F308" s="4"/>
      <c r="G308" s="4"/>
      <c r="H308" s="4"/>
      <c r="I308" s="4"/>
      <c r="J308" s="4"/>
      <c r="K308" s="4"/>
      <c r="L308" s="4"/>
      <c r="M308" s="4"/>
      <c r="N308" s="4"/>
      <c r="O308" s="4"/>
      <c r="P308" s="4"/>
      <c r="Q308" s="4"/>
      <c r="R308" s="4"/>
      <c r="S308" s="4"/>
      <c r="T308" s="4"/>
      <c r="U308" s="4"/>
      <c r="V308" s="4"/>
      <c r="W308" s="4"/>
    </row>
    <row r="309" spans="1:23" ht="12.75">
      <c r="A309" s="4"/>
      <c r="B309" s="4"/>
      <c r="C309" s="4"/>
      <c r="D309" s="4"/>
      <c r="E309" s="4"/>
      <c r="F309" s="4"/>
      <c r="G309" s="4"/>
      <c r="H309" s="4"/>
      <c r="I309" s="4"/>
      <c r="J309" s="4"/>
      <c r="K309" s="4"/>
      <c r="L309" s="4"/>
      <c r="M309" s="4"/>
      <c r="N309" s="4"/>
      <c r="O309" s="4"/>
      <c r="P309" s="4"/>
      <c r="Q309" s="4"/>
      <c r="R309" s="4"/>
      <c r="S309" s="4"/>
      <c r="T309" s="4"/>
      <c r="U309" s="4"/>
      <c r="V309" s="4"/>
      <c r="W309" s="4"/>
    </row>
    <row r="310" spans="1:23" ht="12.75">
      <c r="A310" s="4"/>
      <c r="B310" s="4"/>
      <c r="C310" s="4"/>
      <c r="D310" s="4"/>
      <c r="E310" s="4"/>
      <c r="F310" s="4"/>
      <c r="G310" s="4"/>
      <c r="H310" s="4"/>
      <c r="I310" s="4"/>
      <c r="J310" s="4"/>
      <c r="K310" s="4"/>
      <c r="L310" s="4"/>
      <c r="M310" s="4"/>
      <c r="N310" s="4"/>
      <c r="O310" s="4"/>
      <c r="P310" s="4"/>
      <c r="Q310" s="4"/>
      <c r="R310" s="4"/>
      <c r="S310" s="4"/>
      <c r="T310" s="4"/>
      <c r="U310" s="4"/>
      <c r="V310" s="4"/>
      <c r="W310" s="4"/>
    </row>
    <row r="311" spans="1:23" ht="12.75">
      <c r="A311" s="4"/>
      <c r="B311" s="4"/>
      <c r="C311" s="4"/>
      <c r="D311" s="4"/>
      <c r="E311" s="4"/>
      <c r="F311" s="4"/>
      <c r="G311" s="4"/>
      <c r="H311" s="4"/>
      <c r="I311" s="4"/>
      <c r="J311" s="4"/>
      <c r="K311" s="4"/>
      <c r="L311" s="4"/>
      <c r="M311" s="4"/>
      <c r="N311" s="4"/>
      <c r="O311" s="4"/>
      <c r="P311" s="4"/>
      <c r="Q311" s="4"/>
      <c r="R311" s="4"/>
      <c r="S311" s="4"/>
      <c r="T311" s="4"/>
      <c r="U311" s="4"/>
      <c r="V311" s="4"/>
      <c r="W311" s="4"/>
    </row>
    <row r="312" spans="1:23" ht="12.75">
      <c r="A312" s="4"/>
      <c r="B312" s="4"/>
      <c r="C312" s="4"/>
      <c r="D312" s="4"/>
      <c r="E312" s="4"/>
      <c r="F312" s="4"/>
      <c r="G312" s="4"/>
      <c r="H312" s="4"/>
      <c r="I312" s="4"/>
      <c r="J312" s="4"/>
      <c r="K312" s="4"/>
      <c r="L312" s="4"/>
      <c r="M312" s="4"/>
      <c r="N312" s="4"/>
      <c r="O312" s="4"/>
      <c r="P312" s="4"/>
      <c r="Q312" s="4"/>
      <c r="R312" s="4"/>
      <c r="S312" s="4"/>
      <c r="T312" s="4"/>
      <c r="U312" s="4"/>
      <c r="V312" s="4"/>
      <c r="W312" s="4"/>
    </row>
    <row r="313" spans="1:23" ht="12.75">
      <c r="A313" s="4"/>
      <c r="B313" s="4"/>
      <c r="C313" s="4"/>
      <c r="D313" s="4"/>
      <c r="E313" s="4"/>
      <c r="F313" s="4"/>
      <c r="G313" s="4"/>
      <c r="H313" s="4"/>
      <c r="I313" s="4"/>
      <c r="J313" s="4"/>
      <c r="K313" s="4"/>
      <c r="L313" s="4"/>
      <c r="M313" s="4"/>
      <c r="N313" s="4"/>
      <c r="O313" s="4"/>
      <c r="P313" s="4"/>
      <c r="Q313" s="4"/>
      <c r="R313" s="4"/>
      <c r="S313" s="4"/>
      <c r="T313" s="4"/>
      <c r="U313" s="4"/>
      <c r="V313" s="4"/>
      <c r="W313" s="4"/>
    </row>
    <row r="314" spans="1:23" ht="12.75">
      <c r="A314" s="4"/>
      <c r="B314" s="4"/>
      <c r="C314" s="4"/>
      <c r="D314" s="4"/>
      <c r="E314" s="4"/>
      <c r="F314" s="4"/>
      <c r="G314" s="4"/>
      <c r="H314" s="4"/>
      <c r="I314" s="4"/>
      <c r="J314" s="4"/>
      <c r="K314" s="4"/>
      <c r="L314" s="4"/>
      <c r="M314" s="4"/>
      <c r="N314" s="4"/>
      <c r="O314" s="4"/>
      <c r="P314" s="4"/>
      <c r="Q314" s="4"/>
      <c r="R314" s="4"/>
      <c r="S314" s="4"/>
      <c r="T314" s="4"/>
      <c r="U314" s="4"/>
      <c r="V314" s="4"/>
      <c r="W314" s="4"/>
    </row>
    <row r="315" spans="1:23" ht="12.75">
      <c r="A315" s="4"/>
      <c r="B315" s="4"/>
      <c r="C315" s="4"/>
      <c r="D315" s="4"/>
      <c r="E315" s="4"/>
      <c r="F315" s="4"/>
      <c r="G315" s="4"/>
      <c r="H315" s="4"/>
      <c r="I315" s="4"/>
      <c r="J315" s="4"/>
      <c r="K315" s="4"/>
      <c r="L315" s="4"/>
      <c r="M315" s="4"/>
      <c r="N315" s="4"/>
      <c r="O315" s="4"/>
      <c r="P315" s="4"/>
      <c r="Q315" s="4"/>
      <c r="R315" s="4"/>
      <c r="S315" s="4"/>
      <c r="T315" s="4"/>
      <c r="U315" s="4"/>
      <c r="V315" s="4"/>
      <c r="W315" s="4"/>
    </row>
    <row r="316" spans="1:23" ht="12.75">
      <c r="A316" s="4"/>
      <c r="B316" s="4"/>
      <c r="C316" s="4"/>
      <c r="D316" s="4"/>
      <c r="E316" s="4"/>
      <c r="F316" s="4"/>
      <c r="G316" s="4"/>
      <c r="H316" s="4"/>
      <c r="I316" s="4"/>
      <c r="J316" s="4"/>
      <c r="K316" s="4"/>
      <c r="L316" s="4"/>
      <c r="M316" s="4"/>
      <c r="N316" s="4"/>
      <c r="O316" s="4"/>
      <c r="P316" s="4"/>
      <c r="Q316" s="4"/>
      <c r="R316" s="4"/>
      <c r="S316" s="4"/>
      <c r="T316" s="4"/>
      <c r="U316" s="4"/>
      <c r="V316" s="4"/>
      <c r="W316" s="4"/>
    </row>
    <row r="317" spans="1:23" ht="12.75">
      <c r="A317" s="4"/>
      <c r="B317" s="4"/>
      <c r="C317" s="4"/>
      <c r="D317" s="4"/>
      <c r="E317" s="4"/>
      <c r="F317" s="4"/>
      <c r="G317" s="4"/>
      <c r="H317" s="4"/>
      <c r="I317" s="4"/>
      <c r="J317" s="4"/>
      <c r="K317" s="4"/>
      <c r="L317" s="4"/>
      <c r="M317" s="4"/>
      <c r="N317" s="4"/>
      <c r="O317" s="4"/>
      <c r="P317" s="4"/>
      <c r="Q317" s="4"/>
      <c r="R317" s="4"/>
      <c r="S317" s="4"/>
      <c r="T317" s="4"/>
      <c r="U317" s="4"/>
      <c r="V317" s="4"/>
      <c r="W317" s="4"/>
    </row>
    <row r="318" spans="1:23" ht="12.75">
      <c r="A318" s="4"/>
      <c r="B318" s="4"/>
      <c r="C318" s="4"/>
      <c r="D318" s="4"/>
      <c r="E318" s="4"/>
      <c r="F318" s="4"/>
      <c r="G318" s="4"/>
      <c r="H318" s="4"/>
      <c r="I318" s="4"/>
      <c r="J318" s="4"/>
      <c r="K318" s="4"/>
      <c r="L318" s="4"/>
      <c r="M318" s="4"/>
      <c r="N318" s="4"/>
      <c r="O318" s="4"/>
      <c r="P318" s="4"/>
      <c r="Q318" s="4"/>
      <c r="R318" s="4"/>
      <c r="S318" s="4"/>
      <c r="T318" s="4"/>
      <c r="U318" s="4"/>
      <c r="V318" s="4"/>
      <c r="W318" s="4"/>
    </row>
    <row r="319" spans="1:23" ht="12.75">
      <c r="A319" s="4"/>
      <c r="B319" s="4"/>
      <c r="C319" s="4"/>
      <c r="D319" s="4"/>
      <c r="E319" s="4"/>
      <c r="F319" s="4"/>
      <c r="G319" s="4"/>
      <c r="H319" s="4"/>
      <c r="I319" s="4"/>
      <c r="J319" s="4"/>
      <c r="K319" s="4"/>
      <c r="L319" s="4"/>
      <c r="M319" s="4"/>
      <c r="N319" s="4"/>
      <c r="O319" s="4"/>
      <c r="P319" s="4"/>
      <c r="Q319" s="4"/>
      <c r="R319" s="4"/>
      <c r="S319" s="4"/>
      <c r="T319" s="4"/>
      <c r="U319" s="4"/>
      <c r="V319" s="4"/>
      <c r="W319" s="4"/>
    </row>
    <row r="320" spans="1:23" ht="12.75">
      <c r="A320" s="4"/>
      <c r="B320" s="4"/>
      <c r="C320" s="4"/>
      <c r="D320" s="4"/>
      <c r="E320" s="4"/>
      <c r="F320" s="4"/>
      <c r="G320" s="4"/>
      <c r="H320" s="4"/>
      <c r="I320" s="4"/>
      <c r="J320" s="4"/>
      <c r="K320" s="4"/>
      <c r="L320" s="4"/>
      <c r="M320" s="4"/>
      <c r="N320" s="4"/>
      <c r="O320" s="4"/>
      <c r="P320" s="4"/>
      <c r="Q320" s="4"/>
      <c r="R320" s="4"/>
      <c r="S320" s="4"/>
      <c r="T320" s="4"/>
      <c r="U320" s="4"/>
      <c r="V320" s="4"/>
      <c r="W320" s="4"/>
    </row>
    <row r="321" spans="1:23" ht="12.75">
      <c r="A321" s="4"/>
      <c r="B321" s="4"/>
      <c r="C321" s="4"/>
      <c r="D321" s="4"/>
      <c r="E321" s="4"/>
      <c r="F321" s="4"/>
      <c r="G321" s="4"/>
      <c r="H321" s="4"/>
      <c r="I321" s="4"/>
      <c r="J321" s="4"/>
      <c r="K321" s="4"/>
      <c r="L321" s="4"/>
      <c r="M321" s="4"/>
      <c r="N321" s="4"/>
      <c r="O321" s="4"/>
      <c r="P321" s="4"/>
      <c r="Q321" s="4"/>
      <c r="R321" s="4"/>
      <c r="S321" s="4"/>
      <c r="T321" s="4"/>
      <c r="U321" s="4"/>
      <c r="V321" s="4"/>
      <c r="W321" s="4"/>
    </row>
    <row r="322" spans="1:23" ht="12.75">
      <c r="A322" s="4"/>
      <c r="B322" s="4"/>
      <c r="C322" s="4"/>
      <c r="D322" s="4"/>
      <c r="E322" s="4"/>
      <c r="F322" s="4"/>
      <c r="G322" s="4"/>
      <c r="H322" s="4"/>
      <c r="I322" s="4"/>
      <c r="J322" s="4"/>
      <c r="K322" s="4"/>
      <c r="L322" s="4"/>
      <c r="M322" s="4"/>
      <c r="N322" s="4"/>
      <c r="O322" s="4"/>
      <c r="P322" s="4"/>
      <c r="Q322" s="4"/>
      <c r="R322" s="4"/>
      <c r="S322" s="4"/>
      <c r="T322" s="4"/>
      <c r="U322" s="4"/>
      <c r="V322" s="4"/>
      <c r="W322" s="4"/>
    </row>
    <row r="323" spans="1:23" ht="12.75">
      <c r="A323" s="4"/>
      <c r="B323" s="4"/>
      <c r="C323" s="4"/>
      <c r="D323" s="4"/>
      <c r="E323" s="4"/>
      <c r="F323" s="4"/>
      <c r="G323" s="4"/>
      <c r="H323" s="4"/>
      <c r="I323" s="4"/>
      <c r="J323" s="4"/>
      <c r="K323" s="4"/>
      <c r="L323" s="4"/>
      <c r="M323" s="4"/>
      <c r="N323" s="4"/>
      <c r="O323" s="4"/>
      <c r="P323" s="4"/>
      <c r="Q323" s="4"/>
      <c r="R323" s="4"/>
      <c r="S323" s="4"/>
      <c r="T323" s="4"/>
      <c r="U323" s="4"/>
      <c r="V323" s="4"/>
      <c r="W323" s="4"/>
    </row>
    <row r="324" spans="1:23" ht="12.75">
      <c r="A324" s="4"/>
      <c r="B324" s="4"/>
      <c r="C324" s="4"/>
      <c r="D324" s="4"/>
      <c r="E324" s="4"/>
      <c r="F324" s="4"/>
      <c r="G324" s="4"/>
      <c r="H324" s="4"/>
      <c r="I324" s="4"/>
      <c r="J324" s="4"/>
      <c r="K324" s="4"/>
      <c r="L324" s="4"/>
      <c r="M324" s="4"/>
      <c r="N324" s="4"/>
      <c r="O324" s="4"/>
      <c r="P324" s="4"/>
      <c r="Q324" s="4"/>
      <c r="R324" s="4"/>
      <c r="S324" s="4"/>
      <c r="T324" s="4"/>
      <c r="U324" s="4"/>
      <c r="V324" s="4"/>
      <c r="W324" s="4"/>
    </row>
    <row r="325" spans="1:23" ht="12.75">
      <c r="A325" s="4"/>
      <c r="B325" s="4"/>
      <c r="C325" s="4"/>
      <c r="D325" s="4"/>
      <c r="E325" s="4"/>
      <c r="F325" s="4"/>
      <c r="G325" s="4"/>
      <c r="H325" s="4"/>
      <c r="I325" s="4"/>
      <c r="J325" s="4"/>
      <c r="K325" s="4"/>
      <c r="L325" s="4"/>
      <c r="M325" s="4"/>
      <c r="N325" s="4"/>
      <c r="O325" s="4"/>
      <c r="P325" s="4"/>
      <c r="Q325" s="4"/>
      <c r="R325" s="4"/>
      <c r="S325" s="4"/>
      <c r="T325" s="4"/>
      <c r="U325" s="4"/>
      <c r="V325" s="4"/>
      <c r="W325" s="4"/>
    </row>
    <row r="326" spans="1:23" ht="12.75">
      <c r="A326" s="4"/>
      <c r="B326" s="4"/>
      <c r="C326" s="4"/>
      <c r="D326" s="4"/>
      <c r="E326" s="4"/>
      <c r="F326" s="4"/>
      <c r="G326" s="4"/>
      <c r="H326" s="4"/>
      <c r="I326" s="4"/>
      <c r="J326" s="4"/>
      <c r="K326" s="4"/>
      <c r="L326" s="4"/>
      <c r="M326" s="4"/>
      <c r="N326" s="4"/>
      <c r="O326" s="4"/>
      <c r="P326" s="4"/>
      <c r="Q326" s="4"/>
      <c r="R326" s="4"/>
      <c r="S326" s="4"/>
      <c r="T326" s="4"/>
      <c r="U326" s="4"/>
      <c r="V326" s="4"/>
      <c r="W326" s="4"/>
    </row>
    <row r="327" spans="1:23" ht="12.75">
      <c r="A327" s="4"/>
      <c r="B327" s="4"/>
      <c r="C327" s="4"/>
      <c r="D327" s="4"/>
      <c r="E327" s="4"/>
      <c r="F327" s="4"/>
      <c r="G327" s="4"/>
      <c r="H327" s="4"/>
      <c r="I327" s="4"/>
      <c r="J327" s="4"/>
      <c r="K327" s="4"/>
      <c r="L327" s="4"/>
      <c r="M327" s="4"/>
      <c r="N327" s="4"/>
      <c r="O327" s="4"/>
      <c r="P327" s="4"/>
      <c r="Q327" s="4"/>
      <c r="R327" s="4"/>
      <c r="S327" s="4"/>
      <c r="T327" s="4"/>
      <c r="U327" s="4"/>
      <c r="V327" s="4"/>
      <c r="W327" s="4"/>
    </row>
    <row r="328" spans="1:23" ht="12.75">
      <c r="A328" s="4"/>
      <c r="B328" s="4"/>
      <c r="C328" s="4"/>
      <c r="D328" s="4"/>
      <c r="E328" s="4"/>
      <c r="F328" s="4"/>
      <c r="G328" s="4"/>
      <c r="H328" s="4"/>
      <c r="I328" s="4"/>
      <c r="J328" s="4"/>
      <c r="K328" s="4"/>
      <c r="L328" s="4"/>
      <c r="M328" s="4"/>
      <c r="N328" s="4"/>
      <c r="O328" s="4"/>
      <c r="P328" s="4"/>
      <c r="Q328" s="4"/>
      <c r="R328" s="4"/>
      <c r="S328" s="4"/>
      <c r="T328" s="4"/>
      <c r="U328" s="4"/>
      <c r="V328" s="4"/>
      <c r="W328" s="4"/>
    </row>
    <row r="329" spans="1:23" ht="12.75">
      <c r="A329" s="4"/>
      <c r="B329" s="4"/>
      <c r="C329" s="4"/>
      <c r="D329" s="4"/>
      <c r="E329" s="4"/>
      <c r="F329" s="4"/>
      <c r="G329" s="4"/>
      <c r="H329" s="4"/>
      <c r="I329" s="4"/>
      <c r="J329" s="4"/>
      <c r="K329" s="4"/>
      <c r="L329" s="4"/>
      <c r="M329" s="4"/>
      <c r="N329" s="4"/>
      <c r="O329" s="4"/>
      <c r="P329" s="4"/>
      <c r="Q329" s="4"/>
      <c r="R329" s="4"/>
      <c r="S329" s="4"/>
      <c r="T329" s="4"/>
      <c r="U329" s="4"/>
      <c r="V329" s="4"/>
      <c r="W329" s="4"/>
    </row>
    <row r="330" spans="1:23" ht="12.75">
      <c r="A330" s="4"/>
      <c r="B330" s="4"/>
      <c r="C330" s="4"/>
      <c r="D330" s="4"/>
      <c r="E330" s="4"/>
      <c r="F330" s="4"/>
      <c r="G330" s="4"/>
      <c r="H330" s="4"/>
      <c r="I330" s="4"/>
      <c r="J330" s="4"/>
      <c r="K330" s="4"/>
      <c r="L330" s="4"/>
      <c r="M330" s="4"/>
      <c r="N330" s="4"/>
      <c r="O330" s="4"/>
      <c r="P330" s="4"/>
      <c r="Q330" s="4"/>
      <c r="R330" s="4"/>
      <c r="S330" s="4"/>
      <c r="T330" s="4"/>
      <c r="U330" s="4"/>
      <c r="V330" s="4"/>
      <c r="W330" s="4"/>
    </row>
    <row r="331" spans="1:23" ht="12.75">
      <c r="A331" s="4"/>
      <c r="B331" s="4"/>
      <c r="C331" s="4"/>
      <c r="D331" s="4"/>
      <c r="E331" s="4"/>
      <c r="F331" s="4"/>
      <c r="G331" s="4"/>
      <c r="H331" s="4"/>
      <c r="I331" s="4"/>
      <c r="J331" s="4"/>
      <c r="K331" s="4"/>
      <c r="L331" s="4"/>
      <c r="M331" s="4"/>
      <c r="N331" s="4"/>
      <c r="O331" s="4"/>
      <c r="P331" s="4"/>
      <c r="Q331" s="4"/>
      <c r="R331" s="4"/>
      <c r="S331" s="4"/>
      <c r="T331" s="4"/>
      <c r="U331" s="4"/>
      <c r="V331" s="4"/>
      <c r="W331" s="4"/>
    </row>
    <row r="332" spans="1:23" ht="12.75">
      <c r="A332" s="4"/>
      <c r="B332" s="4"/>
      <c r="C332" s="4"/>
      <c r="D332" s="4"/>
      <c r="E332" s="4"/>
      <c r="F332" s="4"/>
      <c r="G332" s="4"/>
      <c r="H332" s="4"/>
      <c r="I332" s="4"/>
      <c r="J332" s="4"/>
      <c r="K332" s="4"/>
      <c r="L332" s="4"/>
      <c r="M332" s="4"/>
      <c r="N332" s="4"/>
      <c r="O332" s="4"/>
      <c r="P332" s="4"/>
      <c r="Q332" s="4"/>
      <c r="R332" s="4"/>
      <c r="S332" s="4"/>
      <c r="T332" s="4"/>
      <c r="U332" s="4"/>
      <c r="V332" s="4"/>
      <c r="W332" s="4"/>
    </row>
    <row r="333" spans="1:23" ht="12.75">
      <c r="A333" s="4"/>
      <c r="B333" s="4"/>
      <c r="C333" s="4"/>
      <c r="D333" s="4"/>
      <c r="E333" s="4"/>
      <c r="F333" s="4"/>
      <c r="G333" s="4"/>
      <c r="H333" s="4"/>
      <c r="I333" s="4"/>
      <c r="J333" s="4"/>
      <c r="K333" s="4"/>
      <c r="L333" s="4"/>
      <c r="M333" s="4"/>
      <c r="N333" s="4"/>
      <c r="O333" s="4"/>
      <c r="P333" s="4"/>
      <c r="Q333" s="4"/>
      <c r="R333" s="4"/>
      <c r="S333" s="4"/>
      <c r="T333" s="4"/>
      <c r="U333" s="4"/>
      <c r="V333" s="4"/>
      <c r="W333" s="4"/>
    </row>
    <row r="334" spans="1:23" ht="12.75">
      <c r="A334" s="4"/>
      <c r="B334" s="4"/>
      <c r="C334" s="4"/>
      <c r="D334" s="4"/>
      <c r="E334" s="4"/>
      <c r="F334" s="4"/>
      <c r="G334" s="4"/>
      <c r="H334" s="4"/>
      <c r="I334" s="4"/>
      <c r="J334" s="4"/>
      <c r="K334" s="4"/>
      <c r="L334" s="4"/>
      <c r="M334" s="4"/>
      <c r="N334" s="4"/>
      <c r="O334" s="4"/>
      <c r="P334" s="4"/>
      <c r="Q334" s="4"/>
      <c r="R334" s="4"/>
      <c r="S334" s="4"/>
      <c r="T334" s="4"/>
      <c r="U334" s="4"/>
      <c r="V334" s="4"/>
      <c r="W334" s="4"/>
    </row>
    <row r="335" spans="1:23" ht="12.75">
      <c r="A335" s="4"/>
      <c r="B335" s="4"/>
      <c r="C335" s="4"/>
      <c r="D335" s="4"/>
      <c r="E335" s="4"/>
      <c r="F335" s="4"/>
      <c r="G335" s="4"/>
      <c r="H335" s="4"/>
      <c r="I335" s="4"/>
      <c r="J335" s="4"/>
      <c r="K335" s="4"/>
      <c r="L335" s="4"/>
      <c r="M335" s="4"/>
      <c r="N335" s="4"/>
      <c r="O335" s="4"/>
      <c r="P335" s="4"/>
      <c r="Q335" s="4"/>
      <c r="R335" s="4"/>
      <c r="S335" s="4"/>
      <c r="T335" s="4"/>
      <c r="U335" s="4"/>
      <c r="V335" s="4"/>
      <c r="W335" s="4"/>
    </row>
    <row r="336" spans="1:23" ht="12.75">
      <c r="A336" s="4"/>
      <c r="B336" s="4"/>
      <c r="C336" s="4"/>
      <c r="D336" s="4"/>
      <c r="E336" s="4"/>
      <c r="F336" s="4"/>
      <c r="G336" s="4"/>
      <c r="H336" s="4"/>
      <c r="I336" s="4"/>
      <c r="J336" s="4"/>
      <c r="K336" s="4"/>
      <c r="L336" s="4"/>
      <c r="M336" s="4"/>
      <c r="N336" s="4"/>
      <c r="O336" s="4"/>
      <c r="P336" s="4"/>
      <c r="Q336" s="4"/>
      <c r="R336" s="4"/>
      <c r="S336" s="4"/>
      <c r="T336" s="4"/>
      <c r="U336" s="4"/>
      <c r="V336" s="4"/>
      <c r="W336" s="4"/>
    </row>
    <row r="337" spans="1:23" ht="12.75">
      <c r="A337" s="4"/>
      <c r="B337" s="4"/>
      <c r="C337" s="4"/>
      <c r="D337" s="4"/>
      <c r="E337" s="4"/>
      <c r="F337" s="4"/>
      <c r="G337" s="4"/>
      <c r="H337" s="4"/>
      <c r="I337" s="4"/>
      <c r="J337" s="4"/>
      <c r="K337" s="4"/>
      <c r="L337" s="4"/>
      <c r="M337" s="4"/>
      <c r="N337" s="4"/>
      <c r="O337" s="4"/>
      <c r="P337" s="4"/>
      <c r="Q337" s="4"/>
      <c r="R337" s="4"/>
      <c r="S337" s="4"/>
      <c r="T337" s="4"/>
      <c r="U337" s="4"/>
      <c r="V337" s="4"/>
      <c r="W337" s="4"/>
    </row>
    <row r="338" spans="1:23" ht="12.75">
      <c r="A338" s="4"/>
      <c r="B338" s="4"/>
      <c r="C338" s="4"/>
      <c r="D338" s="4"/>
      <c r="E338" s="4"/>
      <c r="F338" s="4"/>
      <c r="G338" s="4"/>
      <c r="H338" s="4"/>
      <c r="I338" s="4"/>
      <c r="J338" s="4"/>
      <c r="K338" s="4"/>
      <c r="L338" s="4"/>
      <c r="M338" s="4"/>
      <c r="N338" s="4"/>
      <c r="O338" s="4"/>
      <c r="P338" s="4"/>
      <c r="Q338" s="4"/>
      <c r="R338" s="4"/>
      <c r="S338" s="4"/>
      <c r="T338" s="4"/>
      <c r="U338" s="4"/>
      <c r="V338" s="4"/>
      <c r="W338" s="4"/>
    </row>
    <row r="339" spans="1:23" ht="12.75">
      <c r="A339" s="4"/>
      <c r="B339" s="4"/>
      <c r="C339" s="4"/>
      <c r="D339" s="4"/>
      <c r="E339" s="4"/>
      <c r="F339" s="4"/>
      <c r="G339" s="4"/>
      <c r="H339" s="4"/>
      <c r="I339" s="4"/>
      <c r="J339" s="4"/>
      <c r="K339" s="4"/>
      <c r="L339" s="4"/>
      <c r="M339" s="4"/>
      <c r="N339" s="4"/>
      <c r="O339" s="4"/>
      <c r="P339" s="4"/>
      <c r="Q339" s="4"/>
      <c r="R339" s="4"/>
      <c r="S339" s="4"/>
      <c r="T339" s="4"/>
      <c r="U339" s="4"/>
      <c r="V339" s="4"/>
      <c r="W339" s="4"/>
    </row>
    <row r="340" spans="1:23" ht="12.75">
      <c r="A340" s="4"/>
      <c r="B340" s="4"/>
      <c r="C340" s="4"/>
      <c r="D340" s="4"/>
      <c r="E340" s="4"/>
      <c r="F340" s="4"/>
      <c r="G340" s="4"/>
      <c r="H340" s="4"/>
      <c r="I340" s="4"/>
      <c r="J340" s="4"/>
      <c r="K340" s="4"/>
      <c r="L340" s="4"/>
      <c r="M340" s="4"/>
      <c r="N340" s="4"/>
      <c r="O340" s="4"/>
      <c r="P340" s="4"/>
      <c r="Q340" s="4"/>
      <c r="R340" s="4"/>
      <c r="S340" s="4"/>
      <c r="T340" s="4"/>
      <c r="U340" s="4"/>
      <c r="V340" s="4"/>
      <c r="W340" s="4"/>
    </row>
    <row r="341" spans="1:23" ht="12.75">
      <c r="A341" s="4"/>
      <c r="B341" s="4"/>
      <c r="C341" s="4"/>
      <c r="D341" s="4"/>
      <c r="E341" s="4"/>
      <c r="F341" s="4"/>
      <c r="G341" s="4"/>
      <c r="H341" s="4"/>
      <c r="I341" s="4"/>
      <c r="J341" s="4"/>
      <c r="K341" s="4"/>
      <c r="L341" s="4"/>
      <c r="M341" s="4"/>
      <c r="N341" s="4"/>
      <c r="O341" s="4"/>
      <c r="P341" s="4"/>
      <c r="Q341" s="4"/>
      <c r="R341" s="4"/>
      <c r="S341" s="4"/>
      <c r="T341" s="4"/>
      <c r="U341" s="4"/>
      <c r="V341" s="4"/>
      <c r="W341" s="4"/>
    </row>
    <row r="342" spans="1:23" ht="12.75">
      <c r="A342" s="4"/>
      <c r="B342" s="4"/>
      <c r="C342" s="4"/>
      <c r="D342" s="4"/>
      <c r="E342" s="4"/>
      <c r="F342" s="4"/>
      <c r="G342" s="4"/>
      <c r="H342" s="4"/>
      <c r="I342" s="4"/>
      <c r="J342" s="4"/>
      <c r="K342" s="4"/>
      <c r="L342" s="4"/>
      <c r="M342" s="4"/>
      <c r="N342" s="4"/>
      <c r="O342" s="4"/>
      <c r="P342" s="4"/>
      <c r="Q342" s="4"/>
      <c r="R342" s="4"/>
      <c r="S342" s="4"/>
      <c r="T342" s="4"/>
      <c r="U342" s="4"/>
      <c r="V342" s="4"/>
      <c r="W342" s="4"/>
    </row>
    <row r="343" spans="1:23" ht="12.75">
      <c r="A343" s="4"/>
      <c r="B343" s="4"/>
      <c r="C343" s="4"/>
      <c r="D343" s="4"/>
      <c r="E343" s="4"/>
      <c r="F343" s="4"/>
      <c r="G343" s="4"/>
      <c r="H343" s="4"/>
      <c r="I343" s="4"/>
      <c r="J343" s="4"/>
      <c r="K343" s="4"/>
      <c r="L343" s="4"/>
      <c r="M343" s="4"/>
      <c r="N343" s="4"/>
      <c r="O343" s="4"/>
      <c r="P343" s="4"/>
      <c r="Q343" s="4"/>
      <c r="R343" s="4"/>
      <c r="S343" s="4"/>
      <c r="T343" s="4"/>
      <c r="U343" s="4"/>
      <c r="V343" s="4"/>
      <c r="W343" s="4"/>
    </row>
    <row r="344" spans="1:23" ht="12.75">
      <c r="A344" s="4"/>
      <c r="B344" s="4"/>
      <c r="C344" s="4"/>
      <c r="D344" s="4"/>
      <c r="E344" s="4"/>
      <c r="F344" s="4"/>
      <c r="G344" s="4"/>
      <c r="H344" s="4"/>
      <c r="I344" s="4"/>
      <c r="J344" s="4"/>
      <c r="K344" s="4"/>
      <c r="L344" s="4"/>
      <c r="M344" s="4"/>
      <c r="N344" s="4"/>
      <c r="O344" s="4"/>
      <c r="P344" s="4"/>
      <c r="Q344" s="4"/>
      <c r="R344" s="4"/>
      <c r="S344" s="4"/>
      <c r="T344" s="4"/>
      <c r="U344" s="4"/>
      <c r="V344" s="4"/>
      <c r="W344" s="4"/>
    </row>
    <row r="345" spans="1:23" ht="12.75">
      <c r="A345" s="4"/>
      <c r="B345" s="4"/>
      <c r="C345" s="4"/>
      <c r="D345" s="4"/>
      <c r="E345" s="4"/>
      <c r="F345" s="4"/>
      <c r="G345" s="4"/>
      <c r="H345" s="4"/>
      <c r="I345" s="4"/>
      <c r="J345" s="4"/>
      <c r="K345" s="4"/>
      <c r="L345" s="4"/>
      <c r="M345" s="4"/>
      <c r="N345" s="4"/>
      <c r="O345" s="4"/>
      <c r="P345" s="4"/>
      <c r="Q345" s="4"/>
      <c r="R345" s="4"/>
      <c r="S345" s="4"/>
      <c r="T345" s="4"/>
      <c r="U345" s="4"/>
      <c r="V345" s="4"/>
      <c r="W345" s="4"/>
    </row>
    <row r="346" spans="1:23" ht="12.75">
      <c r="A346" s="4"/>
      <c r="B346" s="4"/>
      <c r="C346" s="4"/>
      <c r="D346" s="4"/>
      <c r="E346" s="4"/>
      <c r="F346" s="4"/>
      <c r="G346" s="4"/>
      <c r="H346" s="4"/>
      <c r="I346" s="4"/>
      <c r="J346" s="4"/>
      <c r="K346" s="4"/>
      <c r="L346" s="4"/>
      <c r="M346" s="4"/>
      <c r="N346" s="4"/>
      <c r="O346" s="4"/>
      <c r="P346" s="4"/>
      <c r="Q346" s="4"/>
      <c r="R346" s="4"/>
      <c r="S346" s="4"/>
      <c r="T346" s="4"/>
      <c r="U346" s="4"/>
      <c r="V346" s="4"/>
      <c r="W346" s="4"/>
    </row>
    <row r="347" spans="1:23" ht="12.75">
      <c r="A347" s="4"/>
      <c r="B347" s="4"/>
      <c r="C347" s="4"/>
      <c r="D347" s="4"/>
      <c r="E347" s="4"/>
      <c r="F347" s="4"/>
      <c r="G347" s="4"/>
      <c r="H347" s="4"/>
      <c r="I347" s="4"/>
      <c r="J347" s="4"/>
      <c r="K347" s="4"/>
      <c r="L347" s="4"/>
      <c r="M347" s="4"/>
      <c r="N347" s="4"/>
      <c r="O347" s="4"/>
      <c r="P347" s="4"/>
      <c r="Q347" s="4"/>
      <c r="R347" s="4"/>
      <c r="S347" s="4"/>
      <c r="T347" s="4"/>
      <c r="U347" s="4"/>
      <c r="V347" s="4"/>
      <c r="W347" s="4"/>
    </row>
    <row r="348" spans="1:23" ht="12.75">
      <c r="A348" s="4"/>
      <c r="B348" s="4"/>
      <c r="C348" s="4"/>
      <c r="D348" s="4"/>
      <c r="E348" s="4"/>
      <c r="F348" s="4"/>
      <c r="G348" s="4"/>
      <c r="H348" s="4"/>
      <c r="I348" s="4"/>
      <c r="J348" s="4"/>
      <c r="K348" s="4"/>
      <c r="L348" s="4"/>
      <c r="M348" s="4"/>
      <c r="N348" s="4"/>
      <c r="O348" s="4"/>
      <c r="P348" s="4"/>
      <c r="Q348" s="4"/>
      <c r="R348" s="4"/>
      <c r="S348" s="4"/>
      <c r="T348" s="4"/>
      <c r="U348" s="4"/>
      <c r="V348" s="4"/>
      <c r="W348" s="4"/>
    </row>
    <row r="349" spans="1:23" ht="12.75">
      <c r="A349" s="4"/>
      <c r="B349" s="4"/>
      <c r="C349" s="4"/>
      <c r="D349" s="4"/>
      <c r="E349" s="4"/>
      <c r="F349" s="4"/>
      <c r="G349" s="4"/>
      <c r="H349" s="4"/>
      <c r="I349" s="4"/>
      <c r="J349" s="4"/>
      <c r="K349" s="4"/>
      <c r="L349" s="4"/>
      <c r="M349" s="4"/>
      <c r="N349" s="4"/>
      <c r="O349" s="4"/>
      <c r="P349" s="4"/>
      <c r="Q349" s="4"/>
      <c r="R349" s="4"/>
      <c r="S349" s="4"/>
      <c r="T349" s="4"/>
      <c r="U349" s="4"/>
      <c r="V349" s="4"/>
      <c r="W349" s="4"/>
    </row>
    <row r="350" spans="1:23" ht="12.75">
      <c r="A350" s="4"/>
      <c r="B350" s="4"/>
      <c r="C350" s="4"/>
      <c r="D350" s="4"/>
      <c r="E350" s="4"/>
      <c r="F350" s="4"/>
      <c r="G350" s="4"/>
      <c r="H350" s="4"/>
      <c r="I350" s="4"/>
      <c r="J350" s="4"/>
      <c r="K350" s="4"/>
      <c r="L350" s="4"/>
      <c r="M350" s="4"/>
      <c r="N350" s="4"/>
      <c r="O350" s="4"/>
      <c r="P350" s="4"/>
      <c r="Q350" s="4"/>
      <c r="R350" s="4"/>
      <c r="S350" s="4"/>
      <c r="T350" s="4"/>
      <c r="U350" s="4"/>
      <c r="V350" s="4"/>
      <c r="W350" s="4"/>
    </row>
    <row r="351" spans="1:23" ht="12.75">
      <c r="A351" s="4"/>
      <c r="B351" s="4"/>
      <c r="C351" s="4"/>
      <c r="D351" s="4"/>
      <c r="E351" s="4"/>
      <c r="F351" s="4"/>
      <c r="G351" s="4"/>
      <c r="H351" s="4"/>
      <c r="I351" s="4"/>
      <c r="J351" s="4"/>
      <c r="K351" s="4"/>
      <c r="L351" s="4"/>
      <c r="M351" s="4"/>
      <c r="N351" s="4"/>
      <c r="O351" s="4"/>
      <c r="P351" s="4"/>
      <c r="Q351" s="4"/>
      <c r="R351" s="4"/>
      <c r="S351" s="4"/>
      <c r="T351" s="4"/>
      <c r="U351" s="4"/>
      <c r="V351" s="4"/>
      <c r="W351" s="4"/>
    </row>
    <row r="352" spans="1:23" ht="12.75">
      <c r="A352" s="4"/>
      <c r="B352" s="4"/>
      <c r="C352" s="4"/>
      <c r="D352" s="4"/>
      <c r="E352" s="4"/>
      <c r="F352" s="4"/>
      <c r="G352" s="4"/>
      <c r="H352" s="4"/>
      <c r="I352" s="4"/>
      <c r="J352" s="4"/>
      <c r="K352" s="4"/>
      <c r="L352" s="4"/>
      <c r="M352" s="4"/>
      <c r="N352" s="4"/>
      <c r="O352" s="4"/>
      <c r="P352" s="4"/>
      <c r="Q352" s="4"/>
      <c r="R352" s="4"/>
      <c r="S352" s="4"/>
      <c r="T352" s="4"/>
      <c r="U352" s="4"/>
      <c r="V352" s="4"/>
      <c r="W352" s="4"/>
    </row>
    <row r="353" spans="1:23" ht="12.75">
      <c r="A353" s="4"/>
      <c r="B353" s="4"/>
      <c r="C353" s="4"/>
      <c r="D353" s="4"/>
      <c r="E353" s="4"/>
      <c r="F353" s="4"/>
      <c r="G353" s="4"/>
      <c r="H353" s="4"/>
      <c r="I353" s="4"/>
      <c r="J353" s="4"/>
      <c r="K353" s="4"/>
      <c r="L353" s="4"/>
      <c r="M353" s="4"/>
      <c r="N353" s="4"/>
      <c r="O353" s="4"/>
      <c r="P353" s="4"/>
      <c r="Q353" s="4"/>
      <c r="R353" s="4"/>
      <c r="S353" s="4"/>
      <c r="T353" s="4"/>
      <c r="U353" s="4"/>
      <c r="V353" s="4"/>
      <c r="W353" s="4"/>
    </row>
    <row r="354" spans="1:23" ht="12.75">
      <c r="A354" s="4"/>
      <c r="B354" s="4"/>
      <c r="C354" s="4"/>
      <c r="D354" s="4"/>
      <c r="E354" s="4"/>
      <c r="F354" s="4"/>
      <c r="G354" s="4"/>
      <c r="H354" s="4"/>
      <c r="I354" s="4"/>
      <c r="J354" s="4"/>
      <c r="K354" s="4"/>
      <c r="L354" s="4"/>
      <c r="M354" s="4"/>
      <c r="N354" s="4"/>
      <c r="O354" s="4"/>
      <c r="P354" s="4"/>
      <c r="Q354" s="4"/>
      <c r="R354" s="4"/>
      <c r="S354" s="4"/>
      <c r="T354" s="4"/>
      <c r="U354" s="4"/>
      <c r="V354" s="4"/>
      <c r="W354" s="4"/>
    </row>
    <row r="355" spans="1:23" ht="12.75">
      <c r="A355" s="4"/>
      <c r="B355" s="4"/>
      <c r="C355" s="4"/>
      <c r="D355" s="4"/>
      <c r="E355" s="4"/>
      <c r="F355" s="4"/>
      <c r="G355" s="4"/>
      <c r="H355" s="4"/>
      <c r="I355" s="4"/>
      <c r="J355" s="4"/>
      <c r="K355" s="4"/>
      <c r="L355" s="4"/>
      <c r="M355" s="4"/>
      <c r="N355" s="4"/>
      <c r="O355" s="4"/>
      <c r="P355" s="4"/>
      <c r="Q355" s="4"/>
      <c r="R355" s="4"/>
      <c r="S355" s="4"/>
      <c r="T355" s="4"/>
      <c r="U355" s="4"/>
      <c r="V355" s="4"/>
      <c r="W355" s="4"/>
    </row>
    <row r="356" spans="1:23" ht="12.75">
      <c r="A356" s="4"/>
      <c r="B356" s="4"/>
      <c r="C356" s="4"/>
      <c r="D356" s="4"/>
      <c r="E356" s="4"/>
      <c r="F356" s="4"/>
      <c r="G356" s="4"/>
      <c r="H356" s="4"/>
      <c r="I356" s="4"/>
      <c r="J356" s="4"/>
      <c r="K356" s="4"/>
      <c r="L356" s="4"/>
      <c r="M356" s="4"/>
      <c r="N356" s="4"/>
      <c r="O356" s="4"/>
      <c r="P356" s="4"/>
      <c r="Q356" s="4"/>
      <c r="R356" s="4"/>
      <c r="S356" s="4"/>
      <c r="T356" s="4"/>
      <c r="U356" s="4"/>
      <c r="V356" s="4"/>
      <c r="W356" s="4"/>
    </row>
    <row r="357" spans="1:23" ht="12.75">
      <c r="A357" s="4"/>
      <c r="B357" s="4"/>
      <c r="C357" s="4"/>
      <c r="D357" s="4"/>
      <c r="E357" s="4"/>
      <c r="F357" s="4"/>
      <c r="G357" s="4"/>
      <c r="H357" s="4"/>
      <c r="I357" s="4"/>
      <c r="J357" s="4"/>
      <c r="K357" s="4"/>
      <c r="L357" s="4"/>
      <c r="M357" s="4"/>
      <c r="N357" s="4"/>
      <c r="O357" s="4"/>
      <c r="P357" s="4"/>
      <c r="Q357" s="4"/>
      <c r="R357" s="4"/>
      <c r="S357" s="4"/>
      <c r="T357" s="4"/>
      <c r="U357" s="4"/>
      <c r="V357" s="4"/>
      <c r="W357" s="4"/>
    </row>
    <row r="358" spans="1:23" ht="12.75">
      <c r="A358" s="4"/>
      <c r="B358" s="4"/>
      <c r="C358" s="4"/>
      <c r="D358" s="4"/>
      <c r="E358" s="4"/>
      <c r="F358" s="4"/>
      <c r="G358" s="4"/>
      <c r="H358" s="4"/>
      <c r="I358" s="4"/>
      <c r="J358" s="4"/>
      <c r="K358" s="4"/>
      <c r="L358" s="4"/>
      <c r="M358" s="4"/>
      <c r="N358" s="4"/>
      <c r="O358" s="4"/>
      <c r="P358" s="4"/>
      <c r="Q358" s="4"/>
      <c r="R358" s="4"/>
      <c r="S358" s="4"/>
      <c r="T358" s="4"/>
      <c r="U358" s="4"/>
      <c r="V358" s="4"/>
      <c r="W358" s="4"/>
    </row>
    <row r="359" spans="1:23" ht="12.75">
      <c r="A359" s="4"/>
      <c r="B359" s="4"/>
      <c r="C359" s="4"/>
      <c r="D359" s="4"/>
      <c r="E359" s="4"/>
      <c r="F359" s="4"/>
      <c r="G359" s="4"/>
      <c r="H359" s="4"/>
      <c r="I359" s="4"/>
      <c r="J359" s="4"/>
      <c r="K359" s="4"/>
      <c r="L359" s="4"/>
      <c r="M359" s="4"/>
      <c r="N359" s="4"/>
      <c r="O359" s="4"/>
      <c r="P359" s="4"/>
      <c r="Q359" s="4"/>
      <c r="R359" s="4"/>
      <c r="S359" s="4"/>
      <c r="T359" s="4"/>
      <c r="U359" s="4"/>
      <c r="V359" s="4"/>
      <c r="W359" s="4"/>
    </row>
    <row r="360" spans="1:23" ht="12.75">
      <c r="A360" s="4"/>
      <c r="B360" s="4"/>
      <c r="C360" s="4"/>
      <c r="D360" s="4"/>
      <c r="E360" s="4"/>
      <c r="F360" s="4"/>
      <c r="G360" s="4"/>
      <c r="H360" s="4"/>
      <c r="I360" s="4"/>
      <c r="J360" s="4"/>
      <c r="K360" s="4"/>
      <c r="L360" s="4"/>
      <c r="M360" s="4"/>
      <c r="N360" s="4"/>
      <c r="O360" s="4"/>
      <c r="P360" s="4"/>
      <c r="Q360" s="4"/>
      <c r="R360" s="4"/>
      <c r="S360" s="4"/>
      <c r="T360" s="4"/>
      <c r="U360" s="4"/>
      <c r="V360" s="4"/>
      <c r="W360" s="4"/>
    </row>
    <row r="361" spans="1:23" ht="12.75">
      <c r="A361" s="4"/>
      <c r="B361" s="4"/>
      <c r="C361" s="4"/>
      <c r="D361" s="4"/>
      <c r="E361" s="4"/>
      <c r="F361" s="4"/>
      <c r="G361" s="4"/>
      <c r="H361" s="4"/>
      <c r="I361" s="4"/>
      <c r="J361" s="4"/>
      <c r="K361" s="4"/>
      <c r="L361" s="4"/>
      <c r="M361" s="4"/>
      <c r="N361" s="4"/>
      <c r="O361" s="4"/>
      <c r="P361" s="4"/>
      <c r="Q361" s="4"/>
      <c r="R361" s="4"/>
      <c r="S361" s="4"/>
      <c r="T361" s="4"/>
      <c r="U361" s="4"/>
      <c r="V361" s="4"/>
      <c r="W361" s="4"/>
    </row>
    <row r="362" spans="1:23" ht="12.75">
      <c r="A362" s="4"/>
      <c r="B362" s="4"/>
      <c r="C362" s="4"/>
      <c r="D362" s="4"/>
      <c r="E362" s="4"/>
      <c r="F362" s="4"/>
      <c r="G362" s="4"/>
      <c r="H362" s="4"/>
      <c r="I362" s="4"/>
      <c r="J362" s="4"/>
      <c r="K362" s="4"/>
      <c r="L362" s="4"/>
      <c r="M362" s="4"/>
      <c r="N362" s="4"/>
      <c r="O362" s="4"/>
      <c r="P362" s="4"/>
      <c r="Q362" s="4"/>
      <c r="R362" s="4"/>
      <c r="S362" s="4"/>
      <c r="T362" s="4"/>
      <c r="U362" s="4"/>
      <c r="V362" s="4"/>
      <c r="W362" s="4"/>
    </row>
    <row r="363" spans="1:23" ht="12.75">
      <c r="A363" s="4"/>
      <c r="B363" s="4"/>
      <c r="C363" s="4"/>
      <c r="D363" s="4"/>
      <c r="E363" s="4"/>
      <c r="F363" s="4"/>
      <c r="G363" s="4"/>
      <c r="H363" s="4"/>
      <c r="I363" s="4"/>
      <c r="J363" s="4"/>
      <c r="K363" s="4"/>
      <c r="L363" s="4"/>
      <c r="M363" s="4"/>
      <c r="N363" s="4"/>
      <c r="O363" s="4"/>
      <c r="P363" s="4"/>
      <c r="Q363" s="4"/>
      <c r="R363" s="4"/>
      <c r="S363" s="4"/>
      <c r="T363" s="4"/>
      <c r="U363" s="4"/>
      <c r="V363" s="4"/>
      <c r="W363" s="4"/>
    </row>
    <row r="364" spans="1:23" ht="12.75">
      <c r="A364" s="4"/>
      <c r="B364" s="4"/>
      <c r="C364" s="4"/>
      <c r="D364" s="4"/>
      <c r="E364" s="4"/>
      <c r="F364" s="4"/>
      <c r="G364" s="4"/>
      <c r="H364" s="4"/>
      <c r="I364" s="4"/>
      <c r="J364" s="4"/>
      <c r="K364" s="4"/>
      <c r="L364" s="4"/>
      <c r="M364" s="4"/>
      <c r="N364" s="4"/>
      <c r="O364" s="4"/>
      <c r="P364" s="4"/>
      <c r="Q364" s="4"/>
      <c r="R364" s="4"/>
      <c r="S364" s="4"/>
      <c r="T364" s="4"/>
      <c r="U364" s="4"/>
      <c r="V364" s="4"/>
      <c r="W364" s="4"/>
    </row>
    <row r="365" spans="1:23" ht="12.75">
      <c r="A365" s="4"/>
      <c r="B365" s="4"/>
      <c r="C365" s="4"/>
      <c r="D365" s="4"/>
      <c r="E365" s="4"/>
      <c r="F365" s="4"/>
      <c r="G365" s="4"/>
      <c r="H365" s="4"/>
      <c r="I365" s="4"/>
      <c r="J365" s="4"/>
      <c r="K365" s="4"/>
      <c r="L365" s="4"/>
      <c r="M365" s="4"/>
      <c r="N365" s="4"/>
      <c r="O365" s="4"/>
      <c r="P365" s="4"/>
      <c r="Q365" s="4"/>
      <c r="R365" s="4"/>
      <c r="S365" s="4"/>
      <c r="T365" s="4"/>
      <c r="U365" s="4"/>
      <c r="V365" s="4"/>
      <c r="W365" s="4"/>
    </row>
    <row r="366" spans="1:23" ht="12.75">
      <c r="A366" s="4"/>
      <c r="B366" s="4"/>
      <c r="C366" s="4"/>
      <c r="D366" s="4"/>
      <c r="E366" s="4"/>
      <c r="F366" s="4"/>
      <c r="G366" s="4"/>
      <c r="H366" s="4"/>
      <c r="I366" s="4"/>
      <c r="J366" s="4"/>
      <c r="K366" s="4"/>
      <c r="L366" s="4"/>
      <c r="M366" s="4"/>
      <c r="N366" s="4"/>
      <c r="O366" s="4"/>
      <c r="P366" s="4"/>
      <c r="Q366" s="4"/>
      <c r="R366" s="4"/>
      <c r="S366" s="4"/>
      <c r="T366" s="4"/>
      <c r="U366" s="4"/>
      <c r="V366" s="4"/>
      <c r="W366" s="4"/>
    </row>
    <row r="367" spans="1:23" ht="12.75">
      <c r="A367" s="4"/>
      <c r="B367" s="4"/>
      <c r="C367" s="4"/>
      <c r="D367" s="4"/>
      <c r="E367" s="4"/>
      <c r="F367" s="4"/>
      <c r="G367" s="4"/>
      <c r="H367" s="4"/>
      <c r="I367" s="4"/>
      <c r="J367" s="4"/>
      <c r="K367" s="4"/>
      <c r="L367" s="4"/>
      <c r="M367" s="4"/>
      <c r="N367" s="4"/>
      <c r="O367" s="4"/>
      <c r="P367" s="4"/>
      <c r="Q367" s="4"/>
      <c r="R367" s="4"/>
      <c r="S367" s="4"/>
      <c r="T367" s="4"/>
      <c r="U367" s="4"/>
      <c r="V367" s="4"/>
      <c r="W367" s="4"/>
    </row>
    <row r="368" spans="1:23" ht="12.75">
      <c r="A368" s="4"/>
      <c r="B368" s="4"/>
      <c r="C368" s="4"/>
      <c r="D368" s="4"/>
      <c r="E368" s="4"/>
      <c r="F368" s="4"/>
      <c r="G368" s="4"/>
      <c r="H368" s="4"/>
      <c r="I368" s="4"/>
      <c r="J368" s="4"/>
      <c r="K368" s="4"/>
      <c r="L368" s="4"/>
      <c r="M368" s="4"/>
      <c r="N368" s="4"/>
      <c r="O368" s="4"/>
      <c r="P368" s="4"/>
      <c r="Q368" s="4"/>
      <c r="R368" s="4"/>
      <c r="S368" s="4"/>
      <c r="T368" s="4"/>
      <c r="U368" s="4"/>
      <c r="V368" s="4"/>
      <c r="W368" s="4"/>
    </row>
    <row r="369" spans="1:23" ht="12.75">
      <c r="A369" s="4"/>
      <c r="B369" s="4"/>
      <c r="C369" s="4"/>
      <c r="D369" s="4"/>
      <c r="E369" s="4"/>
      <c r="F369" s="4"/>
      <c r="G369" s="4"/>
      <c r="H369" s="4"/>
      <c r="I369" s="4"/>
      <c r="J369" s="4"/>
      <c r="K369" s="4"/>
      <c r="L369" s="4"/>
      <c r="M369" s="4"/>
      <c r="N369" s="4"/>
      <c r="O369" s="4"/>
      <c r="P369" s="4"/>
      <c r="Q369" s="4"/>
      <c r="R369" s="4"/>
      <c r="S369" s="4"/>
      <c r="T369" s="4"/>
      <c r="U369" s="4"/>
      <c r="V369" s="4"/>
      <c r="W369" s="4"/>
    </row>
    <row r="370" spans="1:23" ht="12.75">
      <c r="A370" s="4"/>
      <c r="B370" s="4"/>
      <c r="C370" s="4"/>
      <c r="D370" s="4"/>
      <c r="E370" s="4"/>
      <c r="F370" s="4"/>
      <c r="G370" s="4"/>
      <c r="H370" s="4"/>
      <c r="I370" s="4"/>
      <c r="J370" s="4"/>
      <c r="K370" s="4"/>
      <c r="L370" s="4"/>
      <c r="M370" s="4"/>
      <c r="N370" s="4"/>
      <c r="O370" s="4"/>
      <c r="P370" s="4"/>
      <c r="Q370" s="4"/>
      <c r="R370" s="4"/>
      <c r="S370" s="4"/>
      <c r="T370" s="4"/>
      <c r="U370" s="4"/>
      <c r="V370" s="4"/>
      <c r="W370" s="4"/>
    </row>
    <row r="371" spans="1:23" ht="12.75">
      <c r="A371" s="4"/>
      <c r="B371" s="4"/>
      <c r="C371" s="4"/>
      <c r="D371" s="4"/>
      <c r="E371" s="4"/>
      <c r="F371" s="4"/>
      <c r="G371" s="4"/>
      <c r="H371" s="4"/>
      <c r="I371" s="4"/>
      <c r="J371" s="4"/>
      <c r="K371" s="4"/>
      <c r="L371" s="4"/>
      <c r="M371" s="4"/>
      <c r="N371" s="4"/>
      <c r="O371" s="4"/>
      <c r="P371" s="4"/>
      <c r="Q371" s="4"/>
      <c r="R371" s="4"/>
      <c r="S371" s="4"/>
      <c r="T371" s="4"/>
      <c r="U371" s="4"/>
      <c r="V371" s="4"/>
      <c r="W371" s="4"/>
    </row>
    <row r="372" spans="1:23" ht="12.75">
      <c r="A372" s="4"/>
      <c r="B372" s="4"/>
      <c r="C372" s="4"/>
      <c r="D372" s="4"/>
      <c r="E372" s="4"/>
      <c r="F372" s="4"/>
      <c r="G372" s="4"/>
      <c r="H372" s="4"/>
      <c r="I372" s="4"/>
      <c r="J372" s="4"/>
      <c r="K372" s="4"/>
      <c r="L372" s="4"/>
      <c r="M372" s="4"/>
      <c r="N372" s="4"/>
      <c r="O372" s="4"/>
      <c r="P372" s="4"/>
      <c r="Q372" s="4"/>
      <c r="R372" s="4"/>
      <c r="S372" s="4"/>
      <c r="T372" s="4"/>
      <c r="U372" s="4"/>
      <c r="V372" s="4"/>
      <c r="W372" s="4"/>
    </row>
    <row r="373" spans="1:23" ht="12.75">
      <c r="A373" s="4"/>
      <c r="B373" s="4"/>
      <c r="C373" s="4"/>
      <c r="D373" s="4"/>
      <c r="E373" s="4"/>
      <c r="F373" s="4"/>
      <c r="G373" s="4"/>
      <c r="H373" s="4"/>
      <c r="I373" s="4"/>
      <c r="J373" s="4"/>
      <c r="K373" s="4"/>
      <c r="L373" s="4"/>
      <c r="M373" s="4"/>
      <c r="N373" s="4"/>
      <c r="O373" s="4"/>
      <c r="P373" s="4"/>
      <c r="Q373" s="4"/>
      <c r="R373" s="4"/>
      <c r="S373" s="4"/>
      <c r="T373" s="4"/>
      <c r="U373" s="4"/>
      <c r="V373" s="4"/>
      <c r="W373" s="4"/>
    </row>
    <row r="374" spans="1:23" ht="12.75">
      <c r="A374" s="4"/>
      <c r="B374" s="4"/>
      <c r="C374" s="4"/>
      <c r="D374" s="4"/>
      <c r="E374" s="4"/>
      <c r="F374" s="4"/>
      <c r="G374" s="4"/>
      <c r="H374" s="4"/>
      <c r="I374" s="4"/>
      <c r="J374" s="4"/>
      <c r="K374" s="4"/>
      <c r="L374" s="4"/>
      <c r="M374" s="4"/>
      <c r="N374" s="4"/>
      <c r="O374" s="4"/>
      <c r="P374" s="4"/>
      <c r="Q374" s="4"/>
      <c r="R374" s="4"/>
      <c r="S374" s="4"/>
      <c r="T374" s="4"/>
      <c r="U374" s="4"/>
      <c r="V374" s="4"/>
      <c r="W374" s="4"/>
    </row>
    <row r="375" spans="1:23" ht="12.75">
      <c r="A375" s="4"/>
      <c r="B375" s="4"/>
      <c r="C375" s="4"/>
      <c r="D375" s="4"/>
      <c r="E375" s="4"/>
      <c r="F375" s="4"/>
      <c r="G375" s="4"/>
      <c r="H375" s="4"/>
      <c r="I375" s="4"/>
      <c r="J375" s="4"/>
      <c r="K375" s="4"/>
      <c r="L375" s="4"/>
      <c r="M375" s="4"/>
      <c r="N375" s="4"/>
      <c r="O375" s="4"/>
      <c r="P375" s="4"/>
      <c r="Q375" s="4"/>
      <c r="R375" s="4"/>
      <c r="S375" s="4"/>
      <c r="T375" s="4"/>
      <c r="U375" s="4"/>
      <c r="V375" s="4"/>
      <c r="W375" s="4"/>
    </row>
    <row r="376" spans="1:23" ht="12.75">
      <c r="A376" s="4"/>
      <c r="B376" s="4"/>
      <c r="C376" s="4"/>
      <c r="D376" s="4"/>
      <c r="E376" s="4"/>
      <c r="F376" s="4"/>
      <c r="G376" s="4"/>
      <c r="H376" s="4"/>
      <c r="I376" s="4"/>
      <c r="J376" s="4"/>
      <c r="K376" s="4"/>
      <c r="L376" s="4"/>
      <c r="M376" s="4"/>
      <c r="N376" s="4"/>
      <c r="O376" s="4"/>
      <c r="P376" s="4"/>
      <c r="Q376" s="4"/>
      <c r="R376" s="4"/>
      <c r="S376" s="4"/>
      <c r="T376" s="4"/>
      <c r="U376" s="4"/>
      <c r="V376" s="4"/>
      <c r="W376" s="4"/>
    </row>
    <row r="377" spans="1:23" ht="12.75">
      <c r="A377" s="4"/>
      <c r="B377" s="4"/>
      <c r="C377" s="4"/>
      <c r="D377" s="4"/>
      <c r="E377" s="4"/>
      <c r="F377" s="4"/>
      <c r="G377" s="4"/>
      <c r="H377" s="4"/>
      <c r="I377" s="4"/>
      <c r="J377" s="4"/>
      <c r="K377" s="4"/>
      <c r="L377" s="4"/>
      <c r="M377" s="4"/>
      <c r="N377" s="4"/>
      <c r="O377" s="4"/>
      <c r="P377" s="4"/>
      <c r="Q377" s="4"/>
      <c r="R377" s="4"/>
      <c r="S377" s="4"/>
      <c r="T377" s="4"/>
      <c r="U377" s="4"/>
      <c r="V377" s="4"/>
      <c r="W377" s="4"/>
    </row>
    <row r="378" spans="1:23" ht="12.75">
      <c r="A378" s="4"/>
      <c r="B378" s="4"/>
      <c r="C378" s="4"/>
      <c r="D378" s="4"/>
      <c r="E378" s="4"/>
      <c r="F378" s="4"/>
      <c r="G378" s="4"/>
      <c r="H378" s="4"/>
      <c r="I378" s="4"/>
      <c r="J378" s="4"/>
      <c r="K378" s="4"/>
      <c r="L378" s="4"/>
      <c r="M378" s="4"/>
      <c r="N378" s="4"/>
      <c r="O378" s="4"/>
      <c r="P378" s="4"/>
      <c r="Q378" s="4"/>
      <c r="R378" s="4"/>
      <c r="S378" s="4"/>
      <c r="T378" s="4"/>
      <c r="U378" s="4"/>
      <c r="V378" s="4"/>
      <c r="W378" s="4"/>
    </row>
    <row r="379" spans="1:23" ht="12.75">
      <c r="A379" s="4"/>
      <c r="B379" s="4"/>
      <c r="C379" s="4"/>
      <c r="D379" s="4"/>
      <c r="E379" s="4"/>
      <c r="F379" s="4"/>
      <c r="G379" s="4"/>
      <c r="H379" s="4"/>
      <c r="I379" s="4"/>
      <c r="J379" s="4"/>
      <c r="K379" s="4"/>
      <c r="L379" s="4"/>
      <c r="M379" s="4"/>
      <c r="N379" s="4"/>
      <c r="O379" s="4"/>
      <c r="P379" s="4"/>
      <c r="Q379" s="4"/>
      <c r="R379" s="4"/>
      <c r="S379" s="4"/>
      <c r="T379" s="4"/>
      <c r="U379" s="4"/>
      <c r="V379" s="4"/>
      <c r="W379" s="4"/>
    </row>
    <row r="380" spans="1:23" ht="12.75">
      <c r="A380" s="4"/>
      <c r="B380" s="4"/>
      <c r="C380" s="4"/>
      <c r="D380" s="4"/>
      <c r="E380" s="4"/>
      <c r="F380" s="4"/>
      <c r="G380" s="4"/>
      <c r="H380" s="4"/>
      <c r="I380" s="4"/>
      <c r="J380" s="4"/>
      <c r="K380" s="4"/>
      <c r="L380" s="4"/>
      <c r="M380" s="4"/>
      <c r="N380" s="4"/>
      <c r="O380" s="4"/>
      <c r="P380" s="4"/>
      <c r="Q380" s="4"/>
      <c r="R380" s="4"/>
      <c r="S380" s="4"/>
      <c r="T380" s="4"/>
      <c r="U380" s="4"/>
      <c r="V380" s="4"/>
      <c r="W380" s="4"/>
    </row>
    <row r="381" spans="1:23" ht="12.75">
      <c r="A381" s="4"/>
      <c r="B381" s="4"/>
      <c r="C381" s="4"/>
      <c r="D381" s="4"/>
      <c r="E381" s="4"/>
      <c r="F381" s="4"/>
      <c r="G381" s="4"/>
      <c r="H381" s="4"/>
      <c r="I381" s="4"/>
      <c r="J381" s="4"/>
      <c r="K381" s="4"/>
      <c r="L381" s="4"/>
      <c r="M381" s="4"/>
      <c r="N381" s="4"/>
      <c r="O381" s="4"/>
      <c r="P381" s="4"/>
      <c r="Q381" s="4"/>
      <c r="R381" s="4"/>
      <c r="S381" s="4"/>
      <c r="T381" s="4"/>
      <c r="U381" s="4"/>
      <c r="V381" s="4"/>
      <c r="W381" s="4"/>
    </row>
    <row r="382" spans="1:23" ht="12.75">
      <c r="A382" s="4"/>
      <c r="B382" s="4"/>
      <c r="C382" s="4"/>
      <c r="D382" s="4"/>
      <c r="E382" s="4"/>
      <c r="F382" s="4"/>
      <c r="G382" s="4"/>
      <c r="H382" s="4"/>
      <c r="I382" s="4"/>
      <c r="J382" s="4"/>
      <c r="K382" s="4"/>
      <c r="L382" s="4"/>
      <c r="M382" s="4"/>
      <c r="N382" s="4"/>
      <c r="O382" s="4"/>
      <c r="P382" s="4"/>
      <c r="Q382" s="4"/>
      <c r="R382" s="4"/>
      <c r="S382" s="4"/>
      <c r="T382" s="4"/>
      <c r="U382" s="4"/>
      <c r="V382" s="4"/>
      <c r="W382" s="4"/>
    </row>
    <row r="383" spans="1:23" ht="12.75">
      <c r="A383" s="4"/>
      <c r="B383" s="4"/>
      <c r="C383" s="4"/>
      <c r="D383" s="4"/>
      <c r="E383" s="4"/>
      <c r="F383" s="4"/>
      <c r="G383" s="4"/>
      <c r="H383" s="4"/>
      <c r="I383" s="4"/>
      <c r="J383" s="4"/>
      <c r="K383" s="4"/>
      <c r="L383" s="4"/>
      <c r="M383" s="4"/>
      <c r="N383" s="4"/>
      <c r="O383" s="4"/>
      <c r="P383" s="4"/>
      <c r="Q383" s="4"/>
      <c r="R383" s="4"/>
      <c r="S383" s="4"/>
      <c r="T383" s="4"/>
      <c r="U383" s="4"/>
      <c r="V383" s="4"/>
      <c r="W383" s="4"/>
    </row>
    <row r="384" spans="1:23" ht="12.75">
      <c r="A384" s="4"/>
      <c r="B384" s="4"/>
      <c r="C384" s="4"/>
      <c r="D384" s="4"/>
      <c r="E384" s="4"/>
      <c r="F384" s="4"/>
      <c r="G384" s="4"/>
      <c r="H384" s="4"/>
      <c r="I384" s="4"/>
      <c r="J384" s="4"/>
      <c r="K384" s="4"/>
      <c r="L384" s="4"/>
      <c r="M384" s="4"/>
      <c r="N384" s="4"/>
      <c r="O384" s="4"/>
      <c r="P384" s="4"/>
      <c r="Q384" s="4"/>
      <c r="R384" s="4"/>
      <c r="S384" s="4"/>
      <c r="T384" s="4"/>
      <c r="U384" s="4"/>
      <c r="V384" s="4"/>
      <c r="W384" s="4"/>
    </row>
    <row r="385" spans="1:23" ht="12.75">
      <c r="A385" s="4"/>
      <c r="B385" s="4"/>
      <c r="C385" s="4"/>
      <c r="D385" s="4"/>
      <c r="E385" s="4"/>
      <c r="F385" s="4"/>
      <c r="G385" s="4"/>
      <c r="H385" s="4"/>
      <c r="I385" s="4"/>
      <c r="J385" s="4"/>
      <c r="K385" s="4"/>
      <c r="L385" s="4"/>
      <c r="M385" s="4"/>
      <c r="N385" s="4"/>
      <c r="O385" s="4"/>
      <c r="P385" s="4"/>
      <c r="Q385" s="4"/>
      <c r="R385" s="4"/>
      <c r="S385" s="4"/>
      <c r="T385" s="4"/>
      <c r="U385" s="4"/>
      <c r="V385" s="4"/>
      <c r="W385" s="4"/>
    </row>
    <row r="386" spans="1:23" ht="12.75">
      <c r="A386" s="4"/>
      <c r="B386" s="4"/>
      <c r="C386" s="4"/>
      <c r="D386" s="4"/>
      <c r="E386" s="4"/>
      <c r="F386" s="4"/>
      <c r="G386" s="4"/>
      <c r="H386" s="4"/>
      <c r="I386" s="4"/>
      <c r="J386" s="4"/>
      <c r="K386" s="4"/>
      <c r="L386" s="4"/>
      <c r="M386" s="4"/>
      <c r="N386" s="4"/>
      <c r="O386" s="4"/>
      <c r="P386" s="4"/>
      <c r="Q386" s="4"/>
      <c r="R386" s="4"/>
      <c r="S386" s="4"/>
      <c r="T386" s="4"/>
      <c r="U386" s="4"/>
      <c r="V386" s="4"/>
      <c r="W386" s="4"/>
    </row>
    <row r="387" spans="1:23" ht="12.75">
      <c r="A387" s="4"/>
      <c r="B387" s="4"/>
      <c r="C387" s="4"/>
      <c r="D387" s="4"/>
      <c r="E387" s="4"/>
      <c r="F387" s="4"/>
      <c r="G387" s="4"/>
      <c r="H387" s="4"/>
      <c r="I387" s="4"/>
      <c r="J387" s="4"/>
      <c r="K387" s="4"/>
      <c r="L387" s="4"/>
      <c r="M387" s="4"/>
      <c r="N387" s="4"/>
      <c r="O387" s="4"/>
      <c r="P387" s="4"/>
      <c r="Q387" s="4"/>
      <c r="R387" s="4"/>
      <c r="S387" s="4"/>
      <c r="T387" s="4"/>
      <c r="U387" s="4"/>
      <c r="V387" s="4"/>
      <c r="W387" s="4"/>
    </row>
    <row r="388" spans="1:23" ht="12.75">
      <c r="A388" s="4"/>
      <c r="B388" s="4"/>
      <c r="C388" s="4"/>
      <c r="D388" s="4"/>
      <c r="E388" s="4"/>
      <c r="F388" s="4"/>
      <c r="G388" s="4"/>
      <c r="H388" s="4"/>
      <c r="I388" s="4"/>
      <c r="J388" s="4"/>
      <c r="K388" s="4"/>
      <c r="L388" s="4"/>
      <c r="M388" s="4"/>
      <c r="N388" s="4"/>
      <c r="O388" s="4"/>
      <c r="P388" s="4"/>
      <c r="Q388" s="4"/>
      <c r="R388" s="4"/>
      <c r="S388" s="4"/>
      <c r="T388" s="4"/>
      <c r="U388" s="4"/>
      <c r="V388" s="4"/>
      <c r="W388" s="4"/>
    </row>
    <row r="389" spans="1:23" ht="12.75">
      <c r="A389" s="4"/>
      <c r="B389" s="4"/>
      <c r="C389" s="4"/>
      <c r="D389" s="4"/>
      <c r="E389" s="4"/>
      <c r="F389" s="4"/>
      <c r="G389" s="4"/>
      <c r="H389" s="4"/>
      <c r="I389" s="4"/>
      <c r="J389" s="4"/>
      <c r="K389" s="4"/>
      <c r="L389" s="4"/>
      <c r="M389" s="4"/>
      <c r="N389" s="4"/>
      <c r="O389" s="4"/>
      <c r="P389" s="4"/>
      <c r="Q389" s="4"/>
      <c r="R389" s="4"/>
      <c r="S389" s="4"/>
      <c r="T389" s="4"/>
      <c r="U389" s="4"/>
      <c r="V389" s="4"/>
      <c r="W389" s="4"/>
    </row>
    <row r="390" spans="1:23" ht="12.75">
      <c r="A390" s="4"/>
      <c r="B390" s="4"/>
      <c r="C390" s="4"/>
      <c r="D390" s="4"/>
      <c r="E390" s="4"/>
      <c r="F390" s="4"/>
      <c r="G390" s="4"/>
      <c r="H390" s="4"/>
      <c r="I390" s="4"/>
      <c r="J390" s="4"/>
      <c r="K390" s="4"/>
      <c r="L390" s="4"/>
      <c r="M390" s="4"/>
      <c r="N390" s="4"/>
      <c r="O390" s="4"/>
      <c r="P390" s="4"/>
      <c r="Q390" s="4"/>
      <c r="R390" s="4"/>
      <c r="S390" s="4"/>
      <c r="T390" s="4"/>
      <c r="U390" s="4"/>
      <c r="V390" s="4"/>
      <c r="W390" s="4"/>
    </row>
    <row r="391" spans="1:23" ht="12.75">
      <c r="A391" s="4"/>
      <c r="B391" s="4"/>
      <c r="C391" s="4"/>
      <c r="D391" s="4"/>
      <c r="E391" s="4"/>
      <c r="F391" s="4"/>
      <c r="G391" s="4"/>
      <c r="H391" s="4"/>
      <c r="I391" s="4"/>
      <c r="J391" s="4"/>
      <c r="K391" s="4"/>
      <c r="L391" s="4"/>
      <c r="M391" s="4"/>
      <c r="N391" s="4"/>
      <c r="O391" s="4"/>
      <c r="P391" s="4"/>
      <c r="Q391" s="4"/>
      <c r="R391" s="4"/>
      <c r="S391" s="4"/>
      <c r="T391" s="4"/>
      <c r="U391" s="4"/>
      <c r="V391" s="4"/>
      <c r="W391" s="4"/>
    </row>
    <row r="392" spans="1:23" ht="12.75">
      <c r="A392" s="4"/>
      <c r="B392" s="4"/>
      <c r="C392" s="4"/>
      <c r="D392" s="4"/>
      <c r="E392" s="4"/>
      <c r="F392" s="4"/>
      <c r="G392" s="4"/>
      <c r="H392" s="4"/>
      <c r="I392" s="4"/>
      <c r="J392" s="4"/>
      <c r="K392" s="4"/>
      <c r="L392" s="4"/>
      <c r="M392" s="4"/>
      <c r="N392" s="4"/>
      <c r="O392" s="4"/>
      <c r="P392" s="4"/>
      <c r="Q392" s="4"/>
      <c r="R392" s="4"/>
      <c r="S392" s="4"/>
      <c r="T392" s="4"/>
      <c r="U392" s="4"/>
      <c r="V392" s="4"/>
      <c r="W392" s="4"/>
    </row>
    <row r="393" spans="1:23" ht="12.75">
      <c r="A393" s="4"/>
      <c r="B393" s="4"/>
      <c r="C393" s="4"/>
      <c r="D393" s="4"/>
      <c r="E393" s="4"/>
      <c r="F393" s="4"/>
      <c r="G393" s="4"/>
      <c r="H393" s="4"/>
      <c r="I393" s="4"/>
      <c r="J393" s="4"/>
      <c r="K393" s="4"/>
      <c r="L393" s="4"/>
      <c r="M393" s="4"/>
      <c r="N393" s="4"/>
      <c r="O393" s="4"/>
      <c r="P393" s="4"/>
      <c r="Q393" s="4"/>
      <c r="R393" s="4"/>
      <c r="S393" s="4"/>
      <c r="T393" s="4"/>
      <c r="U393" s="4"/>
      <c r="V393" s="4"/>
      <c r="W393" s="4"/>
    </row>
    <row r="394" spans="1:23" ht="12.75">
      <c r="A394" s="4"/>
      <c r="B394" s="4"/>
      <c r="C394" s="4"/>
      <c r="D394" s="4"/>
      <c r="E394" s="4"/>
      <c r="F394" s="4"/>
      <c r="G394" s="4"/>
      <c r="H394" s="4"/>
      <c r="I394" s="4"/>
      <c r="J394" s="4"/>
      <c r="K394" s="4"/>
      <c r="L394" s="4"/>
      <c r="M394" s="4"/>
      <c r="N394" s="4"/>
      <c r="O394" s="4"/>
      <c r="P394" s="4"/>
      <c r="Q394" s="4"/>
      <c r="R394" s="4"/>
      <c r="S394" s="4"/>
      <c r="T394" s="4"/>
      <c r="U394" s="4"/>
      <c r="V394" s="4"/>
      <c r="W394" s="4"/>
    </row>
    <row r="395" spans="1:23" ht="12.75">
      <c r="A395" s="4"/>
      <c r="B395" s="4"/>
      <c r="C395" s="4"/>
      <c r="D395" s="4"/>
      <c r="E395" s="4"/>
      <c r="F395" s="4"/>
      <c r="G395" s="4"/>
      <c r="H395" s="4"/>
      <c r="I395" s="4"/>
      <c r="J395" s="4"/>
      <c r="K395" s="4"/>
      <c r="L395" s="4"/>
      <c r="M395" s="4"/>
      <c r="N395" s="4"/>
      <c r="O395" s="4"/>
      <c r="P395" s="4"/>
      <c r="Q395" s="4"/>
      <c r="R395" s="4"/>
      <c r="S395" s="4"/>
      <c r="T395" s="4"/>
      <c r="U395" s="4"/>
      <c r="V395" s="4"/>
      <c r="W395" s="4"/>
    </row>
    <row r="396" spans="1:23" ht="12.75">
      <c r="A396" s="4"/>
      <c r="B396" s="4"/>
      <c r="C396" s="4"/>
      <c r="D396" s="4"/>
      <c r="E396" s="4"/>
      <c r="F396" s="4"/>
      <c r="G396" s="4"/>
      <c r="H396" s="4"/>
      <c r="I396" s="4"/>
      <c r="J396" s="4"/>
      <c r="K396" s="4"/>
      <c r="L396" s="4"/>
      <c r="M396" s="4"/>
      <c r="N396" s="4"/>
      <c r="O396" s="4"/>
      <c r="P396" s="4"/>
      <c r="Q396" s="4"/>
      <c r="R396" s="4"/>
      <c r="S396" s="4"/>
      <c r="T396" s="4"/>
      <c r="U396" s="4"/>
      <c r="V396" s="4"/>
      <c r="W396" s="4"/>
    </row>
    <row r="397" spans="1:23" ht="12.75">
      <c r="A397" s="4"/>
      <c r="B397" s="4"/>
      <c r="C397" s="4"/>
      <c r="D397" s="4"/>
      <c r="E397" s="4"/>
      <c r="F397" s="4"/>
      <c r="G397" s="4"/>
      <c r="H397" s="4"/>
      <c r="I397" s="4"/>
      <c r="J397" s="4"/>
      <c r="K397" s="4"/>
      <c r="L397" s="4"/>
      <c r="M397" s="4"/>
      <c r="N397" s="4"/>
      <c r="O397" s="4"/>
      <c r="P397" s="4"/>
      <c r="Q397" s="4"/>
      <c r="R397" s="4"/>
      <c r="S397" s="4"/>
      <c r="T397" s="4"/>
      <c r="U397" s="4"/>
      <c r="V397" s="4"/>
      <c r="W397" s="4"/>
    </row>
    <row r="398" spans="1:23" ht="12.75">
      <c r="A398" s="4"/>
      <c r="B398" s="4"/>
      <c r="C398" s="4"/>
      <c r="D398" s="4"/>
      <c r="E398" s="4"/>
      <c r="F398" s="4"/>
      <c r="G398" s="4"/>
      <c r="H398" s="4"/>
      <c r="I398" s="4"/>
      <c r="J398" s="4"/>
      <c r="K398" s="4"/>
      <c r="L398" s="4"/>
      <c r="M398" s="4"/>
      <c r="N398" s="4"/>
      <c r="O398" s="4"/>
      <c r="P398" s="4"/>
      <c r="Q398" s="4"/>
      <c r="R398" s="4"/>
      <c r="S398" s="4"/>
      <c r="T398" s="4"/>
      <c r="U398" s="4"/>
      <c r="V398" s="4"/>
      <c r="W398" s="4"/>
    </row>
    <row r="399" spans="1:23" ht="12.75">
      <c r="A399" s="4"/>
      <c r="B399" s="4"/>
      <c r="C399" s="4"/>
      <c r="D399" s="4"/>
      <c r="E399" s="4"/>
      <c r="F399" s="4"/>
      <c r="G399" s="4"/>
      <c r="H399" s="4"/>
      <c r="I399" s="4"/>
      <c r="J399" s="4"/>
      <c r="K399" s="4"/>
      <c r="L399" s="4"/>
      <c r="M399" s="4"/>
      <c r="N399" s="4"/>
      <c r="O399" s="4"/>
      <c r="P399" s="4"/>
      <c r="Q399" s="4"/>
      <c r="R399" s="4"/>
      <c r="S399" s="4"/>
      <c r="T399" s="4"/>
      <c r="U399" s="4"/>
      <c r="V399" s="4"/>
      <c r="W399" s="4"/>
    </row>
    <row r="400" spans="1:23" ht="12.75">
      <c r="A400" s="4"/>
      <c r="B400" s="4"/>
      <c r="C400" s="4"/>
      <c r="D400" s="4"/>
      <c r="E400" s="4"/>
      <c r="F400" s="4"/>
      <c r="G400" s="4"/>
      <c r="H400" s="4"/>
      <c r="I400" s="4"/>
      <c r="J400" s="4"/>
      <c r="K400" s="4"/>
      <c r="L400" s="4"/>
      <c r="M400" s="4"/>
      <c r="N400" s="4"/>
      <c r="O400" s="4"/>
      <c r="P400" s="4"/>
      <c r="Q400" s="4"/>
      <c r="R400" s="4"/>
      <c r="S400" s="4"/>
      <c r="T400" s="4"/>
      <c r="U400" s="4"/>
      <c r="V400" s="4"/>
      <c r="W400" s="4"/>
    </row>
    <row r="401" spans="1:23" ht="12.75">
      <c r="A401" s="4"/>
      <c r="B401" s="4"/>
      <c r="C401" s="4"/>
      <c r="D401" s="4"/>
      <c r="E401" s="4"/>
      <c r="F401" s="4"/>
      <c r="G401" s="4"/>
      <c r="H401" s="4"/>
      <c r="I401" s="4"/>
      <c r="J401" s="4"/>
      <c r="K401" s="4"/>
      <c r="L401" s="4"/>
      <c r="M401" s="4"/>
      <c r="N401" s="4"/>
      <c r="O401" s="4"/>
      <c r="P401" s="4"/>
      <c r="Q401" s="4"/>
      <c r="R401" s="4"/>
      <c r="S401" s="4"/>
      <c r="T401" s="4"/>
      <c r="U401" s="4"/>
      <c r="V401" s="4"/>
      <c r="W401" s="4"/>
    </row>
    <row r="402" spans="1:23" ht="12.75">
      <c r="A402" s="4"/>
      <c r="B402" s="4"/>
      <c r="C402" s="4"/>
      <c r="D402" s="4"/>
      <c r="E402" s="4"/>
      <c r="F402" s="4"/>
      <c r="G402" s="4"/>
      <c r="H402" s="4"/>
      <c r="I402" s="4"/>
      <c r="J402" s="4"/>
      <c r="K402" s="4"/>
      <c r="L402" s="4"/>
      <c r="M402" s="4"/>
      <c r="N402" s="4"/>
      <c r="O402" s="4"/>
      <c r="P402" s="4"/>
      <c r="Q402" s="4"/>
      <c r="R402" s="4"/>
      <c r="S402" s="4"/>
      <c r="T402" s="4"/>
      <c r="U402" s="4"/>
      <c r="V402" s="4"/>
      <c r="W402" s="4"/>
    </row>
    <row r="403" spans="1:23" ht="12.75">
      <c r="A403" s="4"/>
      <c r="B403" s="4"/>
      <c r="C403" s="4"/>
      <c r="D403" s="4"/>
      <c r="E403" s="4"/>
      <c r="F403" s="4"/>
      <c r="G403" s="4"/>
      <c r="H403" s="4"/>
      <c r="I403" s="4"/>
      <c r="J403" s="4"/>
      <c r="K403" s="4"/>
      <c r="L403" s="4"/>
      <c r="M403" s="4"/>
      <c r="N403" s="4"/>
      <c r="O403" s="4"/>
      <c r="P403" s="4"/>
      <c r="Q403" s="4"/>
      <c r="R403" s="4"/>
      <c r="S403" s="4"/>
      <c r="T403" s="4"/>
      <c r="U403" s="4"/>
      <c r="V403" s="4"/>
      <c r="W403" s="4"/>
    </row>
    <row r="404" spans="1:23" ht="12.75">
      <c r="A404" s="4"/>
      <c r="B404" s="4"/>
      <c r="C404" s="4"/>
      <c r="D404" s="4"/>
      <c r="E404" s="4"/>
      <c r="F404" s="4"/>
      <c r="G404" s="4"/>
      <c r="H404" s="4"/>
      <c r="I404" s="4"/>
      <c r="J404" s="4"/>
      <c r="K404" s="4"/>
      <c r="L404" s="4"/>
      <c r="M404" s="4"/>
      <c r="N404" s="4"/>
      <c r="O404" s="4"/>
      <c r="P404" s="4"/>
      <c r="Q404" s="4"/>
      <c r="R404" s="4"/>
      <c r="S404" s="4"/>
      <c r="T404" s="4"/>
      <c r="U404" s="4"/>
      <c r="V404" s="4"/>
      <c r="W404" s="4"/>
    </row>
    <row r="405" spans="1:23" ht="12.75">
      <c r="A405" s="4"/>
      <c r="B405" s="4"/>
      <c r="C405" s="4"/>
      <c r="D405" s="4"/>
      <c r="E405" s="4"/>
      <c r="F405" s="4"/>
      <c r="G405" s="4"/>
      <c r="H405" s="4"/>
      <c r="I405" s="4"/>
      <c r="J405" s="4"/>
      <c r="K405" s="4"/>
      <c r="L405" s="4"/>
      <c r="M405" s="4"/>
      <c r="N405" s="4"/>
      <c r="O405" s="4"/>
      <c r="P405" s="4"/>
      <c r="Q405" s="4"/>
      <c r="R405" s="4"/>
      <c r="S405" s="4"/>
      <c r="T405" s="4"/>
      <c r="U405" s="4"/>
      <c r="V405" s="4"/>
      <c r="W405" s="4"/>
    </row>
    <row r="406" spans="1:23" ht="12.75">
      <c r="A406" s="4"/>
      <c r="B406" s="4"/>
      <c r="C406" s="4"/>
      <c r="D406" s="4"/>
      <c r="E406" s="4"/>
      <c r="F406" s="4"/>
      <c r="G406" s="4"/>
      <c r="H406" s="4"/>
      <c r="I406" s="4"/>
      <c r="J406" s="4"/>
      <c r="K406" s="4"/>
      <c r="L406" s="4"/>
      <c r="M406" s="4"/>
      <c r="N406" s="4"/>
      <c r="O406" s="4"/>
      <c r="P406" s="4"/>
      <c r="Q406" s="4"/>
      <c r="R406" s="4"/>
      <c r="S406" s="4"/>
      <c r="T406" s="4"/>
      <c r="U406" s="4"/>
      <c r="V406" s="4"/>
      <c r="W406" s="4"/>
    </row>
    <row r="407" spans="1:23" ht="12.75">
      <c r="A407" s="4"/>
      <c r="B407" s="4"/>
      <c r="C407" s="4"/>
      <c r="D407" s="4"/>
      <c r="E407" s="4"/>
      <c r="F407" s="4"/>
      <c r="G407" s="4"/>
      <c r="H407" s="4"/>
      <c r="I407" s="4"/>
      <c r="J407" s="4"/>
      <c r="K407" s="4"/>
      <c r="L407" s="4"/>
      <c r="M407" s="4"/>
      <c r="N407" s="4"/>
      <c r="O407" s="4"/>
      <c r="P407" s="4"/>
      <c r="Q407" s="4"/>
      <c r="R407" s="4"/>
      <c r="S407" s="4"/>
      <c r="T407" s="4"/>
      <c r="U407" s="4"/>
      <c r="V407" s="4"/>
      <c r="W407" s="4"/>
    </row>
    <row r="408" spans="1:23" ht="12.75">
      <c r="A408" s="4"/>
      <c r="B408" s="4"/>
      <c r="C408" s="4"/>
      <c r="D408" s="4"/>
      <c r="E408" s="4"/>
      <c r="F408" s="4"/>
      <c r="G408" s="4"/>
      <c r="H408" s="4"/>
      <c r="I408" s="4"/>
      <c r="J408" s="4"/>
      <c r="K408" s="4"/>
      <c r="L408" s="4"/>
      <c r="M408" s="4"/>
      <c r="N408" s="4"/>
      <c r="O408" s="4"/>
      <c r="P408" s="4"/>
      <c r="Q408" s="4"/>
      <c r="R408" s="4"/>
      <c r="S408" s="4"/>
      <c r="T408" s="4"/>
      <c r="U408" s="4"/>
      <c r="V408" s="4"/>
      <c r="W408" s="4"/>
    </row>
    <row r="409" spans="1:23" ht="12.75">
      <c r="A409" s="4"/>
      <c r="B409" s="4"/>
      <c r="C409" s="4"/>
      <c r="D409" s="4"/>
      <c r="E409" s="4"/>
      <c r="F409" s="4"/>
      <c r="G409" s="4"/>
      <c r="H409" s="4"/>
      <c r="I409" s="4"/>
      <c r="J409" s="4"/>
      <c r="K409" s="4"/>
      <c r="L409" s="4"/>
      <c r="M409" s="4"/>
      <c r="N409" s="4"/>
      <c r="O409" s="4"/>
      <c r="P409" s="4"/>
      <c r="Q409" s="4"/>
      <c r="R409" s="4"/>
      <c r="S409" s="4"/>
      <c r="T409" s="4"/>
      <c r="U409" s="4"/>
      <c r="V409" s="4"/>
      <c r="W409" s="4"/>
    </row>
    <row r="410" spans="1:23" ht="12.75">
      <c r="A410" s="4"/>
      <c r="B410" s="4"/>
      <c r="C410" s="4"/>
      <c r="D410" s="4"/>
      <c r="E410" s="4"/>
      <c r="F410" s="4"/>
      <c r="G410" s="4"/>
      <c r="H410" s="4"/>
      <c r="I410" s="4"/>
      <c r="J410" s="4"/>
      <c r="K410" s="4"/>
      <c r="L410" s="4"/>
      <c r="M410" s="4"/>
      <c r="N410" s="4"/>
      <c r="O410" s="4"/>
      <c r="P410" s="4"/>
      <c r="Q410" s="4"/>
      <c r="R410" s="4"/>
      <c r="S410" s="4"/>
      <c r="T410" s="4"/>
      <c r="U410" s="4"/>
      <c r="V410" s="4"/>
      <c r="W410" s="4"/>
    </row>
    <row r="411" spans="1:23" ht="12.75">
      <c r="A411" s="4"/>
      <c r="B411" s="4"/>
      <c r="C411" s="4"/>
      <c r="D411" s="4"/>
      <c r="E411" s="4"/>
      <c r="F411" s="4"/>
      <c r="G411" s="4"/>
      <c r="H411" s="4"/>
      <c r="I411" s="4"/>
      <c r="J411" s="4"/>
      <c r="K411" s="4"/>
      <c r="L411" s="4"/>
      <c r="M411" s="4"/>
      <c r="N411" s="4"/>
      <c r="O411" s="4"/>
      <c r="P411" s="4"/>
      <c r="Q411" s="4"/>
      <c r="R411" s="4"/>
      <c r="S411" s="4"/>
      <c r="T411" s="4"/>
      <c r="U411" s="4"/>
      <c r="V411" s="4"/>
      <c r="W411" s="4"/>
    </row>
    <row r="412" spans="1:23" ht="12.75">
      <c r="A412" s="4"/>
      <c r="B412" s="4"/>
      <c r="C412" s="4"/>
      <c r="D412" s="4"/>
      <c r="E412" s="4"/>
      <c r="F412" s="4"/>
      <c r="G412" s="4"/>
      <c r="H412" s="4"/>
      <c r="I412" s="4"/>
      <c r="J412" s="4"/>
      <c r="K412" s="4"/>
      <c r="L412" s="4"/>
      <c r="M412" s="4"/>
      <c r="N412" s="4"/>
      <c r="O412" s="4"/>
      <c r="P412" s="4"/>
      <c r="Q412" s="4"/>
      <c r="R412" s="4"/>
      <c r="S412" s="4"/>
      <c r="T412" s="4"/>
      <c r="U412" s="4"/>
      <c r="V412" s="4"/>
      <c r="W412" s="4"/>
    </row>
    <row r="413" spans="1:23" ht="12.75">
      <c r="A413" s="4"/>
      <c r="B413" s="4"/>
      <c r="C413" s="4"/>
      <c r="D413" s="4"/>
      <c r="E413" s="4"/>
      <c r="F413" s="4"/>
      <c r="G413" s="4"/>
      <c r="H413" s="4"/>
      <c r="I413" s="4"/>
      <c r="J413" s="4"/>
      <c r="K413" s="4"/>
      <c r="L413" s="4"/>
      <c r="M413" s="4"/>
      <c r="N413" s="4"/>
      <c r="O413" s="4"/>
      <c r="P413" s="4"/>
      <c r="Q413" s="4"/>
      <c r="R413" s="4"/>
      <c r="S413" s="4"/>
      <c r="T413" s="4"/>
      <c r="U413" s="4"/>
      <c r="V413" s="4"/>
      <c r="W413" s="4"/>
    </row>
    <row r="414" spans="1:23" ht="12.75">
      <c r="A414" s="4"/>
      <c r="B414" s="4"/>
      <c r="C414" s="4"/>
      <c r="D414" s="4"/>
      <c r="E414" s="4"/>
      <c r="F414" s="4"/>
      <c r="G414" s="4"/>
      <c r="H414" s="4"/>
      <c r="I414" s="4"/>
      <c r="J414" s="4"/>
      <c r="K414" s="4"/>
      <c r="L414" s="4"/>
      <c r="M414" s="4"/>
      <c r="N414" s="4"/>
      <c r="O414" s="4"/>
      <c r="P414" s="4"/>
      <c r="Q414" s="4"/>
      <c r="R414" s="4"/>
      <c r="S414" s="4"/>
      <c r="T414" s="4"/>
      <c r="U414" s="4"/>
      <c r="V414" s="4"/>
      <c r="W414" s="4"/>
    </row>
    <row r="415" spans="1:23" ht="12.75">
      <c r="A415" s="4"/>
      <c r="B415" s="4"/>
      <c r="C415" s="4"/>
      <c r="D415" s="4"/>
      <c r="E415" s="4"/>
      <c r="F415" s="4"/>
      <c r="G415" s="4"/>
      <c r="H415" s="4"/>
      <c r="I415" s="4"/>
      <c r="J415" s="4"/>
      <c r="K415" s="4"/>
      <c r="L415" s="4"/>
      <c r="M415" s="4"/>
      <c r="N415" s="4"/>
      <c r="O415" s="4"/>
      <c r="P415" s="4"/>
      <c r="Q415" s="4"/>
      <c r="R415" s="4"/>
      <c r="S415" s="4"/>
      <c r="T415" s="4"/>
      <c r="U415" s="4"/>
      <c r="V415" s="4"/>
      <c r="W415" s="4"/>
    </row>
    <row r="416" spans="1:23" ht="12.75">
      <c r="A416" s="4"/>
      <c r="B416" s="4"/>
      <c r="C416" s="4"/>
      <c r="D416" s="4"/>
      <c r="E416" s="4"/>
      <c r="F416" s="4"/>
      <c r="G416" s="4"/>
      <c r="H416" s="4"/>
      <c r="I416" s="4"/>
      <c r="J416" s="4"/>
      <c r="K416" s="4"/>
      <c r="L416" s="4"/>
      <c r="M416" s="4"/>
      <c r="N416" s="4"/>
      <c r="O416" s="4"/>
      <c r="P416" s="4"/>
      <c r="Q416" s="4"/>
      <c r="R416" s="4"/>
      <c r="S416" s="4"/>
      <c r="T416" s="4"/>
      <c r="U416" s="4"/>
      <c r="V416" s="4"/>
      <c r="W416" s="4"/>
    </row>
    <row r="417" spans="1:23" ht="12.75">
      <c r="A417" s="4"/>
      <c r="B417" s="4"/>
      <c r="C417" s="4"/>
      <c r="D417" s="4"/>
      <c r="E417" s="4"/>
      <c r="F417" s="4"/>
      <c r="G417" s="4"/>
      <c r="H417" s="4"/>
      <c r="I417" s="4"/>
      <c r="J417" s="4"/>
      <c r="K417" s="4"/>
      <c r="L417" s="4"/>
      <c r="M417" s="4"/>
      <c r="N417" s="4"/>
      <c r="O417" s="4"/>
      <c r="P417" s="4"/>
      <c r="Q417" s="4"/>
      <c r="R417" s="4"/>
      <c r="S417" s="4"/>
      <c r="T417" s="4"/>
      <c r="U417" s="4"/>
      <c r="V417" s="4"/>
      <c r="W417" s="4"/>
    </row>
    <row r="418" spans="1:23" ht="12.75">
      <c r="A418" s="4"/>
      <c r="B418" s="4"/>
      <c r="C418" s="4"/>
      <c r="D418" s="4"/>
      <c r="E418" s="4"/>
      <c r="F418" s="4"/>
      <c r="G418" s="4"/>
      <c r="H418" s="4"/>
      <c r="I418" s="4"/>
      <c r="J418" s="4"/>
      <c r="K418" s="4"/>
      <c r="L418" s="4"/>
      <c r="M418" s="4"/>
      <c r="N418" s="4"/>
      <c r="O418" s="4"/>
      <c r="P418" s="4"/>
      <c r="Q418" s="4"/>
      <c r="R418" s="4"/>
      <c r="S418" s="4"/>
      <c r="T418" s="4"/>
      <c r="U418" s="4"/>
      <c r="V418" s="4"/>
      <c r="W418" s="4"/>
    </row>
    <row r="419" spans="1:23" ht="12.75">
      <c r="A419" s="4"/>
      <c r="B419" s="4"/>
      <c r="C419" s="4"/>
      <c r="D419" s="4"/>
      <c r="E419" s="4"/>
      <c r="F419" s="4"/>
      <c r="G419" s="4"/>
      <c r="H419" s="4"/>
      <c r="I419" s="4"/>
      <c r="J419" s="4"/>
      <c r="K419" s="4"/>
      <c r="L419" s="4"/>
      <c r="M419" s="4"/>
      <c r="N419" s="4"/>
      <c r="O419" s="4"/>
      <c r="P419" s="4"/>
      <c r="Q419" s="4"/>
      <c r="R419" s="4"/>
      <c r="S419" s="4"/>
      <c r="T419" s="4"/>
      <c r="U419" s="4"/>
      <c r="V419" s="4"/>
      <c r="W419" s="4"/>
    </row>
    <row r="420" spans="1:23" ht="12.75">
      <c r="A420" s="4"/>
      <c r="B420" s="4"/>
      <c r="C420" s="4"/>
      <c r="D420" s="4"/>
      <c r="E420" s="4"/>
      <c r="F420" s="4"/>
      <c r="G420" s="4"/>
      <c r="H420" s="4"/>
      <c r="I420" s="4"/>
      <c r="J420" s="4"/>
      <c r="K420" s="4"/>
      <c r="L420" s="4"/>
      <c r="M420" s="4"/>
      <c r="N420" s="4"/>
      <c r="O420" s="4"/>
      <c r="P420" s="4"/>
      <c r="Q420" s="4"/>
      <c r="R420" s="4"/>
      <c r="S420" s="4"/>
      <c r="T420" s="4"/>
      <c r="U420" s="4"/>
      <c r="V420" s="4"/>
      <c r="W420" s="4"/>
    </row>
    <row r="421" spans="1:23" ht="12.75">
      <c r="A421" s="4"/>
      <c r="B421" s="4"/>
      <c r="C421" s="4"/>
      <c r="D421" s="4"/>
      <c r="E421" s="4"/>
      <c r="F421" s="4"/>
      <c r="G421" s="4"/>
      <c r="H421" s="4"/>
      <c r="I421" s="4"/>
      <c r="J421" s="4"/>
      <c r="K421" s="4"/>
      <c r="L421" s="4"/>
      <c r="M421" s="4"/>
      <c r="N421" s="4"/>
      <c r="O421" s="4"/>
      <c r="P421" s="4"/>
      <c r="Q421" s="4"/>
      <c r="R421" s="4"/>
      <c r="S421" s="4"/>
      <c r="T421" s="4"/>
      <c r="U421" s="4"/>
      <c r="V421" s="4"/>
      <c r="W421" s="4"/>
    </row>
    <row r="422" spans="1:23" ht="12.75">
      <c r="A422" s="4"/>
      <c r="B422" s="4"/>
      <c r="C422" s="4"/>
      <c r="D422" s="4"/>
      <c r="E422" s="4"/>
      <c r="F422" s="4"/>
      <c r="G422" s="4"/>
      <c r="H422" s="4"/>
      <c r="I422" s="4"/>
      <c r="J422" s="4"/>
      <c r="K422" s="4"/>
      <c r="L422" s="4"/>
      <c r="M422" s="4"/>
      <c r="N422" s="4"/>
      <c r="O422" s="4"/>
      <c r="P422" s="4"/>
      <c r="Q422" s="4"/>
      <c r="R422" s="4"/>
      <c r="S422" s="4"/>
      <c r="T422" s="4"/>
      <c r="U422" s="4"/>
      <c r="V422" s="4"/>
      <c r="W422" s="4"/>
    </row>
    <row r="423" spans="1:23" ht="12.75">
      <c r="A423" s="4"/>
      <c r="B423" s="4"/>
      <c r="C423" s="4"/>
      <c r="D423" s="4"/>
      <c r="E423" s="4"/>
      <c r="F423" s="4"/>
      <c r="G423" s="4"/>
      <c r="H423" s="4"/>
      <c r="I423" s="4"/>
      <c r="J423" s="4"/>
      <c r="K423" s="4"/>
      <c r="L423" s="4"/>
      <c r="M423" s="4"/>
      <c r="N423" s="4"/>
      <c r="O423" s="4"/>
      <c r="P423" s="4"/>
      <c r="Q423" s="4"/>
      <c r="R423" s="4"/>
      <c r="S423" s="4"/>
      <c r="T423" s="4"/>
      <c r="U423" s="4"/>
      <c r="V423" s="4"/>
      <c r="W423" s="4"/>
    </row>
    <row r="424" spans="1:23" ht="12.75">
      <c r="A424" s="4"/>
      <c r="B424" s="4"/>
      <c r="C424" s="4"/>
      <c r="D424" s="4"/>
      <c r="E424" s="4"/>
      <c r="F424" s="4"/>
      <c r="G424" s="4"/>
      <c r="H424" s="4"/>
      <c r="I424" s="4"/>
      <c r="J424" s="4"/>
      <c r="K424" s="4"/>
      <c r="L424" s="4"/>
      <c r="M424" s="4"/>
      <c r="N424" s="4"/>
      <c r="O424" s="4"/>
      <c r="P424" s="4"/>
      <c r="Q424" s="4"/>
      <c r="R424" s="4"/>
      <c r="S424" s="4"/>
      <c r="T424" s="4"/>
      <c r="U424" s="4"/>
      <c r="V424" s="4"/>
      <c r="W424" s="4"/>
    </row>
    <row r="425" spans="1:23" ht="12.75">
      <c r="A425" s="4"/>
      <c r="B425" s="4"/>
      <c r="C425" s="4"/>
      <c r="D425" s="4"/>
      <c r="E425" s="4"/>
      <c r="F425" s="4"/>
      <c r="G425" s="4"/>
      <c r="H425" s="4"/>
      <c r="I425" s="4"/>
      <c r="J425" s="4"/>
      <c r="K425" s="4"/>
      <c r="L425" s="4"/>
      <c r="M425" s="4"/>
      <c r="N425" s="4"/>
      <c r="O425" s="4"/>
      <c r="P425" s="4"/>
      <c r="Q425" s="4"/>
      <c r="R425" s="4"/>
      <c r="S425" s="4"/>
      <c r="T425" s="4"/>
      <c r="U425" s="4"/>
      <c r="V425" s="4"/>
      <c r="W425" s="4"/>
    </row>
    <row r="426" spans="1:23" ht="12.75">
      <c r="A426" s="4"/>
      <c r="B426" s="4"/>
      <c r="C426" s="4"/>
      <c r="D426" s="4"/>
      <c r="E426" s="4"/>
      <c r="F426" s="4"/>
      <c r="G426" s="4"/>
      <c r="H426" s="4"/>
      <c r="I426" s="4"/>
      <c r="J426" s="4"/>
      <c r="K426" s="4"/>
      <c r="L426" s="4"/>
      <c r="M426" s="4"/>
      <c r="N426" s="4"/>
      <c r="O426" s="4"/>
      <c r="P426" s="4"/>
      <c r="Q426" s="4"/>
      <c r="R426" s="4"/>
      <c r="S426" s="4"/>
      <c r="T426" s="4"/>
      <c r="U426" s="4"/>
      <c r="V426" s="4"/>
      <c r="W426" s="4"/>
    </row>
    <row r="427" spans="1:23" ht="12.75">
      <c r="A427" s="4"/>
      <c r="B427" s="4"/>
      <c r="C427" s="4"/>
      <c r="D427" s="4"/>
      <c r="E427" s="4"/>
      <c r="F427" s="4"/>
      <c r="G427" s="4"/>
      <c r="H427" s="4"/>
      <c r="I427" s="4"/>
      <c r="J427" s="4"/>
      <c r="K427" s="4"/>
      <c r="L427" s="4"/>
      <c r="M427" s="4"/>
      <c r="N427" s="4"/>
      <c r="O427" s="4"/>
      <c r="P427" s="4"/>
      <c r="Q427" s="4"/>
      <c r="R427" s="4"/>
      <c r="S427" s="4"/>
      <c r="T427" s="4"/>
      <c r="U427" s="4"/>
      <c r="V427" s="4"/>
      <c r="W427" s="4"/>
    </row>
    <row r="428" spans="1:23" ht="12.75">
      <c r="A428" s="4"/>
      <c r="B428" s="4"/>
      <c r="C428" s="4"/>
      <c r="D428" s="4"/>
      <c r="E428" s="4"/>
      <c r="F428" s="4"/>
      <c r="G428" s="4"/>
      <c r="H428" s="4"/>
      <c r="I428" s="4"/>
      <c r="J428" s="4"/>
      <c r="K428" s="4"/>
      <c r="L428" s="4"/>
      <c r="M428" s="4"/>
      <c r="N428" s="4"/>
      <c r="O428" s="4"/>
      <c r="P428" s="4"/>
      <c r="Q428" s="4"/>
      <c r="R428" s="4"/>
      <c r="S428" s="4"/>
      <c r="T428" s="4"/>
      <c r="U428" s="4"/>
      <c r="V428" s="4"/>
      <c r="W428" s="4"/>
    </row>
    <row r="429" spans="1:23" ht="12.75">
      <c r="A429" s="4"/>
      <c r="B429" s="4"/>
      <c r="C429" s="4"/>
      <c r="D429" s="4"/>
      <c r="E429" s="4"/>
      <c r="F429" s="4"/>
      <c r="G429" s="4"/>
      <c r="H429" s="4"/>
      <c r="I429" s="4"/>
      <c r="J429" s="4"/>
      <c r="K429" s="4"/>
      <c r="L429" s="4"/>
      <c r="M429" s="4"/>
      <c r="N429" s="4"/>
      <c r="O429" s="4"/>
      <c r="P429" s="4"/>
      <c r="Q429" s="4"/>
      <c r="R429" s="4"/>
      <c r="S429" s="4"/>
      <c r="T429" s="4"/>
      <c r="U429" s="4"/>
      <c r="V429" s="4"/>
      <c r="W429" s="4"/>
    </row>
    <row r="430" spans="1:23" ht="12.75">
      <c r="A430" s="4"/>
      <c r="B430" s="4"/>
      <c r="C430" s="4"/>
      <c r="D430" s="4"/>
      <c r="E430" s="4"/>
      <c r="F430" s="4"/>
      <c r="G430" s="4"/>
      <c r="H430" s="4"/>
      <c r="I430" s="4"/>
      <c r="J430" s="4"/>
      <c r="K430" s="4"/>
      <c r="L430" s="4"/>
      <c r="M430" s="4"/>
      <c r="N430" s="4"/>
      <c r="O430" s="4"/>
      <c r="P430" s="4"/>
      <c r="Q430" s="4"/>
      <c r="R430" s="4"/>
      <c r="S430" s="4"/>
      <c r="T430" s="4"/>
      <c r="U430" s="4"/>
      <c r="V430" s="4"/>
      <c r="W430" s="4"/>
    </row>
    <row r="431" spans="1:23" ht="12.75">
      <c r="A431" s="4"/>
      <c r="B431" s="4"/>
      <c r="C431" s="4"/>
      <c r="D431" s="4"/>
      <c r="E431" s="4"/>
      <c r="F431" s="4"/>
      <c r="G431" s="4"/>
      <c r="H431" s="4"/>
      <c r="I431" s="4"/>
      <c r="J431" s="4"/>
      <c r="K431" s="4"/>
      <c r="L431" s="4"/>
      <c r="M431" s="4"/>
      <c r="N431" s="4"/>
      <c r="O431" s="4"/>
      <c r="P431" s="4"/>
      <c r="Q431" s="4"/>
      <c r="R431" s="4"/>
      <c r="S431" s="4"/>
      <c r="T431" s="4"/>
      <c r="U431" s="4"/>
      <c r="V431" s="4"/>
      <c r="W431" s="4"/>
    </row>
    <row r="432" spans="1:23" ht="12.75">
      <c r="A432" s="4"/>
      <c r="B432" s="4"/>
      <c r="C432" s="4"/>
      <c r="D432" s="4"/>
      <c r="E432" s="4"/>
      <c r="F432" s="4"/>
      <c r="G432" s="4"/>
      <c r="H432" s="4"/>
      <c r="I432" s="4"/>
      <c r="J432" s="4"/>
      <c r="K432" s="4"/>
      <c r="L432" s="4"/>
      <c r="M432" s="4"/>
      <c r="N432" s="4"/>
      <c r="O432" s="4"/>
      <c r="P432" s="4"/>
      <c r="Q432" s="4"/>
      <c r="R432" s="4"/>
      <c r="S432" s="4"/>
      <c r="T432" s="4"/>
      <c r="U432" s="4"/>
      <c r="V432" s="4"/>
      <c r="W432" s="4"/>
    </row>
    <row r="433" spans="1:23" ht="12.75">
      <c r="A433" s="4"/>
      <c r="B433" s="4"/>
      <c r="C433" s="4"/>
      <c r="D433" s="4"/>
      <c r="E433" s="4"/>
      <c r="F433" s="4"/>
      <c r="G433" s="4"/>
      <c r="H433" s="4"/>
      <c r="I433" s="4"/>
      <c r="J433" s="4"/>
      <c r="K433" s="4"/>
      <c r="L433" s="4"/>
      <c r="M433" s="4"/>
      <c r="N433" s="4"/>
      <c r="O433" s="4"/>
      <c r="P433" s="4"/>
      <c r="Q433" s="4"/>
      <c r="R433" s="4"/>
      <c r="S433" s="4"/>
      <c r="T433" s="4"/>
      <c r="U433" s="4"/>
      <c r="V433" s="4"/>
      <c r="W433" s="4"/>
    </row>
    <row r="434" spans="1:23" ht="12.75">
      <c r="A434" s="4"/>
      <c r="B434" s="4"/>
      <c r="C434" s="4"/>
      <c r="D434" s="4"/>
      <c r="E434" s="4"/>
      <c r="F434" s="4"/>
      <c r="G434" s="4"/>
      <c r="H434" s="4"/>
      <c r="I434" s="4"/>
      <c r="J434" s="4"/>
      <c r="K434" s="4"/>
      <c r="L434" s="4"/>
      <c r="M434" s="4"/>
      <c r="N434" s="4"/>
      <c r="O434" s="4"/>
      <c r="P434" s="4"/>
      <c r="Q434" s="4"/>
      <c r="R434" s="4"/>
      <c r="S434" s="4"/>
      <c r="T434" s="4"/>
      <c r="U434" s="4"/>
      <c r="V434" s="4"/>
      <c r="W434" s="4"/>
    </row>
    <row r="435" spans="1:23" ht="12.75">
      <c r="A435" s="4"/>
      <c r="B435" s="4"/>
      <c r="C435" s="4"/>
      <c r="D435" s="4"/>
      <c r="E435" s="4"/>
      <c r="F435" s="4"/>
      <c r="G435" s="4"/>
      <c r="H435" s="4"/>
      <c r="I435" s="4"/>
      <c r="J435" s="4"/>
      <c r="K435" s="4"/>
      <c r="L435" s="4"/>
      <c r="M435" s="4"/>
      <c r="N435" s="4"/>
      <c r="O435" s="4"/>
      <c r="P435" s="4"/>
      <c r="Q435" s="4"/>
      <c r="R435" s="4"/>
      <c r="S435" s="4"/>
      <c r="T435" s="4"/>
      <c r="U435" s="4"/>
      <c r="V435" s="4"/>
      <c r="W435" s="4"/>
    </row>
    <row r="436" spans="1:23" ht="12.75">
      <c r="A436" s="4"/>
      <c r="B436" s="4"/>
      <c r="C436" s="4"/>
      <c r="D436" s="4"/>
      <c r="E436" s="4"/>
      <c r="F436" s="4"/>
      <c r="G436" s="4"/>
      <c r="H436" s="4"/>
      <c r="I436" s="4"/>
      <c r="J436" s="4"/>
      <c r="K436" s="4"/>
      <c r="L436" s="4"/>
      <c r="M436" s="4"/>
      <c r="N436" s="4"/>
      <c r="O436" s="4"/>
      <c r="P436" s="4"/>
      <c r="Q436" s="4"/>
      <c r="R436" s="4"/>
      <c r="S436" s="4"/>
      <c r="T436" s="4"/>
      <c r="U436" s="4"/>
      <c r="V436" s="4"/>
      <c r="W436" s="4"/>
    </row>
    <row r="437" spans="1:23" ht="12.75">
      <c r="A437" s="4"/>
      <c r="B437" s="4"/>
      <c r="C437" s="4"/>
      <c r="D437" s="4"/>
      <c r="E437" s="4"/>
      <c r="F437" s="4"/>
      <c r="G437" s="4"/>
      <c r="H437" s="4"/>
      <c r="I437" s="4"/>
      <c r="J437" s="4"/>
      <c r="K437" s="4"/>
      <c r="L437" s="4"/>
      <c r="M437" s="4"/>
      <c r="N437" s="4"/>
      <c r="O437" s="4"/>
      <c r="P437" s="4"/>
      <c r="Q437" s="4"/>
      <c r="R437" s="4"/>
      <c r="S437" s="4"/>
      <c r="T437" s="4"/>
      <c r="U437" s="4"/>
      <c r="V437" s="4"/>
      <c r="W437" s="4"/>
    </row>
    <row r="438" spans="1:23" ht="12.75">
      <c r="A438" s="4"/>
      <c r="B438" s="4"/>
      <c r="C438" s="4"/>
      <c r="D438" s="4"/>
      <c r="E438" s="4"/>
      <c r="F438" s="4"/>
      <c r="G438" s="4"/>
      <c r="H438" s="4"/>
      <c r="I438" s="4"/>
      <c r="J438" s="4"/>
      <c r="K438" s="4"/>
      <c r="L438" s="4"/>
      <c r="M438" s="4"/>
      <c r="N438" s="4"/>
      <c r="O438" s="4"/>
      <c r="P438" s="4"/>
      <c r="Q438" s="4"/>
      <c r="R438" s="4"/>
      <c r="S438" s="4"/>
      <c r="T438" s="4"/>
      <c r="U438" s="4"/>
      <c r="V438" s="4"/>
      <c r="W438" s="4"/>
    </row>
    <row r="439" spans="1:23" ht="12.75">
      <c r="A439" s="4"/>
      <c r="B439" s="4"/>
      <c r="C439" s="4"/>
      <c r="D439" s="4"/>
      <c r="E439" s="4"/>
      <c r="F439" s="4"/>
      <c r="G439" s="4"/>
      <c r="H439" s="4"/>
      <c r="I439" s="4"/>
      <c r="J439" s="4"/>
      <c r="K439" s="4"/>
      <c r="L439" s="4"/>
      <c r="M439" s="4"/>
      <c r="N439" s="4"/>
      <c r="O439" s="4"/>
      <c r="P439" s="4"/>
      <c r="Q439" s="4"/>
      <c r="R439" s="4"/>
      <c r="S439" s="4"/>
      <c r="T439" s="4"/>
      <c r="U439" s="4"/>
      <c r="V439" s="4"/>
      <c r="W439" s="4"/>
    </row>
    <row r="440" spans="1:23" ht="12.75">
      <c r="A440" s="4"/>
      <c r="B440" s="4"/>
      <c r="C440" s="4"/>
      <c r="D440" s="4"/>
      <c r="E440" s="4"/>
      <c r="F440" s="4"/>
      <c r="G440" s="4"/>
      <c r="H440" s="4"/>
      <c r="I440" s="4"/>
      <c r="J440" s="4"/>
      <c r="K440" s="4"/>
      <c r="L440" s="4"/>
      <c r="M440" s="4"/>
      <c r="N440" s="4"/>
      <c r="O440" s="4"/>
      <c r="P440" s="4"/>
      <c r="Q440" s="4"/>
      <c r="R440" s="4"/>
      <c r="S440" s="4"/>
      <c r="T440" s="4"/>
      <c r="U440" s="4"/>
      <c r="V440" s="4"/>
      <c r="W440" s="4"/>
    </row>
    <row r="441" spans="1:23" ht="12.75">
      <c r="A441" s="4"/>
      <c r="B441" s="4"/>
      <c r="C441" s="4"/>
      <c r="D441" s="4"/>
      <c r="E441" s="4"/>
      <c r="F441" s="4"/>
      <c r="G441" s="4"/>
      <c r="H441" s="4"/>
      <c r="I441" s="4"/>
      <c r="J441" s="4"/>
      <c r="K441" s="4"/>
      <c r="L441" s="4"/>
      <c r="M441" s="4"/>
      <c r="N441" s="4"/>
      <c r="O441" s="4"/>
      <c r="P441" s="4"/>
      <c r="Q441" s="4"/>
      <c r="R441" s="4"/>
      <c r="S441" s="4"/>
      <c r="T441" s="4"/>
      <c r="U441" s="4"/>
      <c r="V441" s="4"/>
      <c r="W441" s="4"/>
    </row>
    <row r="442" spans="1:23" ht="12.75">
      <c r="A442" s="4"/>
      <c r="B442" s="4"/>
      <c r="C442" s="4"/>
      <c r="D442" s="4"/>
      <c r="E442" s="4"/>
      <c r="F442" s="4"/>
      <c r="G442" s="4"/>
      <c r="H442" s="4"/>
      <c r="I442" s="4"/>
      <c r="J442" s="4"/>
      <c r="K442" s="4"/>
      <c r="L442" s="4"/>
      <c r="M442" s="4"/>
      <c r="N442" s="4"/>
      <c r="O442" s="4"/>
      <c r="P442" s="4"/>
      <c r="Q442" s="4"/>
      <c r="R442" s="4"/>
      <c r="S442" s="4"/>
      <c r="T442" s="4"/>
      <c r="U442" s="4"/>
      <c r="V442" s="4"/>
      <c r="W442" s="4"/>
    </row>
    <row r="443" spans="1:23" ht="12.75">
      <c r="A443" s="4"/>
      <c r="B443" s="4"/>
      <c r="C443" s="4"/>
      <c r="D443" s="4"/>
      <c r="E443" s="4"/>
      <c r="F443" s="4"/>
      <c r="G443" s="4"/>
      <c r="H443" s="4"/>
      <c r="I443" s="4"/>
      <c r="J443" s="4"/>
      <c r="K443" s="4"/>
      <c r="L443" s="4"/>
      <c r="M443" s="4"/>
      <c r="N443" s="4"/>
      <c r="O443" s="4"/>
      <c r="P443" s="4"/>
      <c r="Q443" s="4"/>
      <c r="R443" s="4"/>
      <c r="S443" s="4"/>
      <c r="T443" s="4"/>
      <c r="U443" s="4"/>
      <c r="V443" s="4"/>
      <c r="W443" s="4"/>
    </row>
    <row r="444" spans="1:23" ht="12.75">
      <c r="A444" s="4"/>
      <c r="B444" s="4"/>
      <c r="C444" s="4"/>
      <c r="D444" s="4"/>
      <c r="E444" s="4"/>
      <c r="F444" s="4"/>
      <c r="G444" s="4"/>
      <c r="H444" s="4"/>
      <c r="I444" s="4"/>
      <c r="J444" s="4"/>
      <c r="K444" s="4"/>
      <c r="L444" s="4"/>
      <c r="M444" s="4"/>
      <c r="N444" s="4"/>
      <c r="O444" s="4"/>
      <c r="P444" s="4"/>
      <c r="Q444" s="4"/>
      <c r="R444" s="4"/>
      <c r="S444" s="4"/>
      <c r="T444" s="4"/>
      <c r="U444" s="4"/>
      <c r="V444" s="4"/>
      <c r="W444" s="4"/>
    </row>
    <row r="445" spans="1:23" ht="12.75">
      <c r="A445" s="4"/>
      <c r="B445" s="4"/>
      <c r="C445" s="4"/>
      <c r="D445" s="4"/>
      <c r="E445" s="4"/>
      <c r="F445" s="4"/>
      <c r="G445" s="4"/>
      <c r="H445" s="4"/>
      <c r="I445" s="4"/>
      <c r="J445" s="4"/>
      <c r="K445" s="4"/>
      <c r="L445" s="4"/>
      <c r="M445" s="4"/>
      <c r="N445" s="4"/>
      <c r="O445" s="4"/>
      <c r="P445" s="4"/>
      <c r="Q445" s="4"/>
      <c r="R445" s="4"/>
      <c r="S445" s="4"/>
      <c r="T445" s="4"/>
      <c r="U445" s="4"/>
      <c r="V445" s="4"/>
      <c r="W445" s="4"/>
    </row>
    <row r="446" spans="1:23" ht="12.75">
      <c r="A446" s="4"/>
      <c r="B446" s="4"/>
      <c r="C446" s="4"/>
      <c r="D446" s="4"/>
      <c r="E446" s="4"/>
      <c r="F446" s="4"/>
      <c r="G446" s="4"/>
      <c r="H446" s="4"/>
      <c r="I446" s="4"/>
      <c r="J446" s="4"/>
      <c r="K446" s="4"/>
      <c r="L446" s="4"/>
      <c r="M446" s="4"/>
      <c r="N446" s="4"/>
      <c r="O446" s="4"/>
      <c r="P446" s="4"/>
      <c r="Q446" s="4"/>
      <c r="R446" s="4"/>
      <c r="S446" s="4"/>
      <c r="T446" s="4"/>
      <c r="U446" s="4"/>
      <c r="V446" s="4"/>
      <c r="W446" s="4"/>
    </row>
    <row r="447" spans="1:23" ht="12.75">
      <c r="A447" s="4"/>
      <c r="B447" s="4"/>
      <c r="C447" s="4"/>
      <c r="D447" s="4"/>
      <c r="E447" s="4"/>
      <c r="F447" s="4"/>
      <c r="G447" s="4"/>
      <c r="H447" s="4"/>
      <c r="I447" s="4"/>
      <c r="J447" s="4"/>
      <c r="K447" s="4"/>
      <c r="L447" s="4"/>
      <c r="M447" s="4"/>
      <c r="N447" s="4"/>
      <c r="O447" s="4"/>
      <c r="P447" s="4"/>
      <c r="Q447" s="4"/>
      <c r="R447" s="4"/>
      <c r="S447" s="4"/>
      <c r="T447" s="4"/>
      <c r="U447" s="4"/>
      <c r="V447" s="4"/>
      <c r="W447" s="4"/>
    </row>
    <row r="448" spans="1:23" ht="12.75">
      <c r="A448" s="4"/>
      <c r="B448" s="4"/>
      <c r="C448" s="4"/>
      <c r="D448" s="4"/>
      <c r="E448" s="4"/>
      <c r="F448" s="4"/>
      <c r="G448" s="4"/>
      <c r="H448" s="4"/>
      <c r="I448" s="4"/>
      <c r="J448" s="4"/>
      <c r="K448" s="4"/>
      <c r="L448" s="4"/>
      <c r="M448" s="4"/>
      <c r="N448" s="4"/>
      <c r="O448" s="4"/>
      <c r="P448" s="4"/>
      <c r="Q448" s="4"/>
      <c r="R448" s="4"/>
      <c r="S448" s="4"/>
      <c r="T448" s="4"/>
      <c r="U448" s="4"/>
      <c r="V448" s="4"/>
      <c r="W448" s="4"/>
    </row>
    <row r="449" spans="1:23" ht="12.75">
      <c r="A449" s="4"/>
      <c r="B449" s="4"/>
      <c r="C449" s="4"/>
      <c r="D449" s="4"/>
      <c r="E449" s="4"/>
      <c r="F449" s="4"/>
      <c r="G449" s="4"/>
      <c r="H449" s="4"/>
      <c r="I449" s="4"/>
      <c r="J449" s="4"/>
      <c r="K449" s="4"/>
      <c r="L449" s="4"/>
      <c r="M449" s="4"/>
      <c r="N449" s="4"/>
      <c r="O449" s="4"/>
      <c r="P449" s="4"/>
      <c r="Q449" s="4"/>
      <c r="R449" s="4"/>
      <c r="S449" s="4"/>
      <c r="T449" s="4"/>
      <c r="U449" s="4"/>
      <c r="V449" s="4"/>
      <c r="W449" s="4"/>
    </row>
    <row r="450" spans="1:23" ht="12.75">
      <c r="A450" s="4"/>
      <c r="B450" s="4"/>
      <c r="C450" s="4"/>
      <c r="D450" s="4"/>
      <c r="E450" s="4"/>
      <c r="F450" s="4"/>
      <c r="G450" s="4"/>
      <c r="H450" s="4"/>
      <c r="I450" s="4"/>
      <c r="J450" s="4"/>
      <c r="K450" s="4"/>
      <c r="L450" s="4"/>
      <c r="M450" s="4"/>
      <c r="N450" s="4"/>
      <c r="O450" s="4"/>
      <c r="P450" s="4"/>
      <c r="Q450" s="4"/>
      <c r="R450" s="4"/>
      <c r="S450" s="4"/>
      <c r="T450" s="4"/>
      <c r="U450" s="4"/>
      <c r="V450" s="4"/>
      <c r="W450" s="4"/>
    </row>
    <row r="451" spans="1:23" ht="12.75">
      <c r="A451" s="4"/>
      <c r="B451" s="4"/>
      <c r="C451" s="4"/>
      <c r="D451" s="4"/>
      <c r="E451" s="4"/>
      <c r="F451" s="4"/>
      <c r="G451" s="4"/>
      <c r="H451" s="4"/>
      <c r="I451" s="4"/>
      <c r="J451" s="4"/>
      <c r="K451" s="4"/>
      <c r="L451" s="4"/>
      <c r="M451" s="4"/>
      <c r="N451" s="4"/>
      <c r="O451" s="4"/>
      <c r="P451" s="4"/>
      <c r="Q451" s="4"/>
      <c r="R451" s="4"/>
      <c r="S451" s="4"/>
      <c r="T451" s="4"/>
      <c r="U451" s="4"/>
      <c r="V451" s="4"/>
      <c r="W451" s="4"/>
    </row>
    <row r="452" spans="1:23" ht="12.75">
      <c r="A452" s="4"/>
      <c r="B452" s="4"/>
      <c r="C452" s="4"/>
      <c r="D452" s="4"/>
      <c r="E452" s="4"/>
      <c r="F452" s="4"/>
      <c r="G452" s="4"/>
      <c r="H452" s="4"/>
      <c r="I452" s="4"/>
      <c r="J452" s="4"/>
      <c r="K452" s="4"/>
      <c r="L452" s="4"/>
      <c r="M452" s="4"/>
      <c r="N452" s="4"/>
      <c r="O452" s="4"/>
      <c r="P452" s="4"/>
      <c r="Q452" s="4"/>
      <c r="R452" s="4"/>
      <c r="S452" s="4"/>
      <c r="T452" s="4"/>
      <c r="U452" s="4"/>
      <c r="V452" s="4"/>
      <c r="W452" s="4"/>
    </row>
    <row r="453" spans="1:23" ht="12.75">
      <c r="A453" s="4"/>
      <c r="B453" s="4"/>
      <c r="C453" s="4"/>
      <c r="D453" s="4"/>
      <c r="E453" s="4"/>
      <c r="F453" s="4"/>
      <c r="G453" s="4"/>
      <c r="H453" s="4"/>
      <c r="I453" s="4"/>
      <c r="J453" s="4"/>
      <c r="K453" s="4"/>
      <c r="L453" s="4"/>
      <c r="M453" s="4"/>
      <c r="N453" s="4"/>
      <c r="O453" s="4"/>
      <c r="P453" s="4"/>
      <c r="Q453" s="4"/>
      <c r="R453" s="4"/>
      <c r="S453" s="4"/>
      <c r="T453" s="4"/>
      <c r="U453" s="4"/>
      <c r="V453" s="4"/>
      <c r="W453" s="4"/>
    </row>
    <row r="454" spans="1:23" ht="12.75">
      <c r="A454" s="4"/>
      <c r="B454" s="4"/>
      <c r="C454" s="4"/>
      <c r="D454" s="4"/>
      <c r="E454" s="4"/>
      <c r="F454" s="4"/>
      <c r="G454" s="4"/>
      <c r="H454" s="4"/>
      <c r="I454" s="4"/>
      <c r="J454" s="4"/>
      <c r="K454" s="4"/>
      <c r="L454" s="4"/>
      <c r="M454" s="4"/>
      <c r="N454" s="4"/>
      <c r="O454" s="4"/>
      <c r="P454" s="4"/>
      <c r="Q454" s="4"/>
      <c r="R454" s="4"/>
      <c r="S454" s="4"/>
      <c r="T454" s="4"/>
      <c r="U454" s="4"/>
      <c r="V454" s="4"/>
      <c r="W454" s="4"/>
    </row>
    <row r="455" spans="1:23" ht="12.75">
      <c r="A455" s="4"/>
      <c r="B455" s="4"/>
      <c r="C455" s="4"/>
      <c r="D455" s="4"/>
      <c r="E455" s="4"/>
      <c r="F455" s="4"/>
      <c r="G455" s="4"/>
      <c r="H455" s="4"/>
      <c r="I455" s="4"/>
      <c r="J455" s="4"/>
      <c r="K455" s="4"/>
      <c r="L455" s="4"/>
      <c r="M455" s="4"/>
      <c r="N455" s="4"/>
      <c r="O455" s="4"/>
      <c r="P455" s="4"/>
      <c r="Q455" s="4"/>
      <c r="R455" s="4"/>
      <c r="S455" s="4"/>
      <c r="T455" s="4"/>
      <c r="U455" s="4"/>
      <c r="V455" s="4"/>
      <c r="W455" s="4"/>
    </row>
    <row r="456" spans="1:23" ht="12.75">
      <c r="A456" s="4"/>
      <c r="B456" s="4"/>
      <c r="C456" s="4"/>
      <c r="D456" s="4"/>
      <c r="E456" s="4"/>
      <c r="F456" s="4"/>
      <c r="G456" s="4"/>
      <c r="H456" s="4"/>
      <c r="I456" s="4"/>
      <c r="J456" s="4"/>
      <c r="K456" s="4"/>
      <c r="L456" s="4"/>
      <c r="M456" s="4"/>
      <c r="N456" s="4"/>
      <c r="O456" s="4"/>
      <c r="P456" s="4"/>
      <c r="Q456" s="4"/>
      <c r="R456" s="4"/>
      <c r="S456" s="4"/>
      <c r="T456" s="4"/>
      <c r="U456" s="4"/>
      <c r="V456" s="4"/>
      <c r="W456" s="4"/>
    </row>
    <row r="457" spans="1:23" ht="12.75">
      <c r="A457" s="4"/>
      <c r="B457" s="4"/>
      <c r="C457" s="4"/>
      <c r="D457" s="4"/>
      <c r="E457" s="4"/>
      <c r="F457" s="4"/>
      <c r="G457" s="4"/>
      <c r="H457" s="4"/>
      <c r="I457" s="4"/>
      <c r="J457" s="4"/>
      <c r="K457" s="4"/>
      <c r="L457" s="4"/>
      <c r="M457" s="4"/>
      <c r="N457" s="4"/>
      <c r="O457" s="4"/>
      <c r="P457" s="4"/>
      <c r="Q457" s="4"/>
      <c r="R457" s="4"/>
      <c r="S457" s="4"/>
      <c r="T457" s="4"/>
      <c r="U457" s="4"/>
      <c r="V457" s="4"/>
      <c r="W457" s="4"/>
    </row>
    <row r="458" spans="1:23" ht="12.75">
      <c r="A458" s="4"/>
      <c r="B458" s="4"/>
      <c r="C458" s="4"/>
      <c r="D458" s="4"/>
      <c r="E458" s="4"/>
      <c r="F458" s="4"/>
      <c r="G458" s="4"/>
      <c r="H458" s="4"/>
      <c r="I458" s="4"/>
      <c r="J458" s="4"/>
      <c r="K458" s="4"/>
      <c r="L458" s="4"/>
      <c r="M458" s="4"/>
      <c r="N458" s="4"/>
      <c r="O458" s="4"/>
      <c r="P458" s="4"/>
      <c r="Q458" s="4"/>
      <c r="R458" s="4"/>
      <c r="S458" s="4"/>
      <c r="T458" s="4"/>
      <c r="U458" s="4"/>
      <c r="V458" s="4"/>
      <c r="W458" s="4"/>
    </row>
    <row r="459" spans="1:23" ht="12.75">
      <c r="A459" s="4"/>
      <c r="B459" s="4"/>
      <c r="C459" s="4"/>
      <c r="D459" s="4"/>
      <c r="E459" s="4"/>
      <c r="F459" s="4"/>
      <c r="G459" s="4"/>
      <c r="H459" s="4"/>
      <c r="I459" s="4"/>
      <c r="J459" s="4"/>
      <c r="K459" s="4"/>
      <c r="L459" s="4"/>
      <c r="M459" s="4"/>
      <c r="N459" s="4"/>
      <c r="O459" s="4"/>
      <c r="P459" s="4"/>
      <c r="Q459" s="4"/>
      <c r="R459" s="4"/>
      <c r="S459" s="4"/>
      <c r="T459" s="4"/>
      <c r="U459" s="4"/>
      <c r="V459" s="4"/>
      <c r="W459" s="4"/>
    </row>
    <row r="460" spans="1:23" ht="12.75">
      <c r="A460" s="4"/>
      <c r="B460" s="4"/>
      <c r="C460" s="4"/>
      <c r="D460" s="4"/>
      <c r="E460" s="4"/>
      <c r="F460" s="4"/>
      <c r="G460" s="4"/>
      <c r="H460" s="4"/>
      <c r="I460" s="4"/>
      <c r="J460" s="4"/>
      <c r="K460" s="4"/>
      <c r="L460" s="4"/>
      <c r="M460" s="4"/>
      <c r="N460" s="4"/>
      <c r="O460" s="4"/>
      <c r="P460" s="4"/>
      <c r="Q460" s="4"/>
      <c r="R460" s="4"/>
      <c r="S460" s="4"/>
      <c r="T460" s="4"/>
      <c r="U460" s="4"/>
      <c r="V460" s="4"/>
      <c r="W460" s="4"/>
    </row>
    <row r="461" spans="1:23" ht="12.75">
      <c r="A461" s="4"/>
      <c r="B461" s="4"/>
      <c r="C461" s="4"/>
      <c r="D461" s="4"/>
      <c r="E461" s="4"/>
      <c r="F461" s="4"/>
      <c r="G461" s="4"/>
      <c r="H461" s="4"/>
      <c r="I461" s="4"/>
      <c r="J461" s="4"/>
      <c r="K461" s="4"/>
      <c r="L461" s="4"/>
      <c r="M461" s="4"/>
      <c r="N461" s="4"/>
      <c r="O461" s="4"/>
      <c r="P461" s="4"/>
      <c r="Q461" s="4"/>
      <c r="R461" s="4"/>
      <c r="S461" s="4"/>
      <c r="T461" s="4"/>
      <c r="U461" s="4"/>
      <c r="V461" s="4"/>
      <c r="W461" s="4"/>
    </row>
    <row r="462" spans="1:23" ht="12.75">
      <c r="A462" s="4"/>
      <c r="B462" s="4"/>
      <c r="C462" s="4"/>
      <c r="D462" s="4"/>
      <c r="E462" s="4"/>
      <c r="F462" s="4"/>
      <c r="G462" s="4"/>
      <c r="H462" s="4"/>
      <c r="I462" s="4"/>
      <c r="J462" s="4"/>
      <c r="K462" s="4"/>
      <c r="L462" s="4"/>
      <c r="M462" s="4"/>
      <c r="N462" s="4"/>
      <c r="O462" s="4"/>
      <c r="P462" s="4"/>
      <c r="Q462" s="4"/>
      <c r="R462" s="4"/>
      <c r="S462" s="4"/>
      <c r="T462" s="4"/>
      <c r="U462" s="4"/>
      <c r="V462" s="4"/>
      <c r="W462" s="4"/>
    </row>
    <row r="463" spans="1:23" ht="12.75">
      <c r="A463" s="4"/>
      <c r="B463" s="4"/>
      <c r="C463" s="4"/>
      <c r="D463" s="4"/>
      <c r="E463" s="4"/>
      <c r="F463" s="4"/>
      <c r="G463" s="4"/>
      <c r="H463" s="4"/>
      <c r="I463" s="4"/>
      <c r="J463" s="4"/>
      <c r="K463" s="4"/>
      <c r="L463" s="4"/>
      <c r="M463" s="4"/>
      <c r="N463" s="4"/>
      <c r="O463" s="4"/>
      <c r="P463" s="4"/>
      <c r="Q463" s="4"/>
      <c r="R463" s="4"/>
      <c r="S463" s="4"/>
      <c r="T463" s="4"/>
      <c r="U463" s="4"/>
      <c r="V463" s="4"/>
      <c r="W463" s="4"/>
    </row>
    <row r="464" spans="1:23" ht="12.75">
      <c r="A464" s="4"/>
      <c r="B464" s="4"/>
      <c r="C464" s="4"/>
      <c r="D464" s="4"/>
      <c r="E464" s="4"/>
      <c r="F464" s="4"/>
      <c r="G464" s="4"/>
      <c r="H464" s="4"/>
      <c r="I464" s="4"/>
      <c r="J464" s="4"/>
      <c r="K464" s="4"/>
      <c r="L464" s="4"/>
      <c r="M464" s="4"/>
      <c r="N464" s="4"/>
      <c r="O464" s="4"/>
      <c r="P464" s="4"/>
      <c r="Q464" s="4"/>
      <c r="R464" s="4"/>
      <c r="S464" s="4"/>
      <c r="T464" s="4"/>
      <c r="U464" s="4"/>
      <c r="V464" s="4"/>
      <c r="W464" s="4"/>
    </row>
    <row r="465" spans="1:23" ht="12.75">
      <c r="A465" s="4"/>
      <c r="B465" s="4"/>
      <c r="C465" s="4"/>
      <c r="D465" s="4"/>
      <c r="E465" s="4"/>
      <c r="F465" s="4"/>
      <c r="G465" s="4"/>
      <c r="H465" s="4"/>
      <c r="I465" s="4"/>
      <c r="J465" s="4"/>
      <c r="K465" s="4"/>
      <c r="L465" s="4"/>
      <c r="M465" s="4"/>
      <c r="N465" s="4"/>
      <c r="O465" s="4"/>
      <c r="P465" s="4"/>
      <c r="Q465" s="4"/>
      <c r="R465" s="4"/>
      <c r="S465" s="4"/>
      <c r="T465" s="4"/>
      <c r="U465" s="4"/>
      <c r="V465" s="4"/>
      <c r="W465" s="4"/>
    </row>
    <row r="466" spans="1:23" ht="12.75">
      <c r="A466" s="4"/>
      <c r="B466" s="4"/>
      <c r="C466" s="4"/>
      <c r="D466" s="4"/>
      <c r="E466" s="4"/>
      <c r="F466" s="4"/>
      <c r="G466" s="4"/>
      <c r="H466" s="4"/>
      <c r="I466" s="4"/>
      <c r="J466" s="4"/>
      <c r="K466" s="4"/>
      <c r="L466" s="4"/>
      <c r="M466" s="4"/>
      <c r="N466" s="4"/>
      <c r="O466" s="4"/>
      <c r="P466" s="4"/>
      <c r="Q466" s="4"/>
      <c r="R466" s="4"/>
      <c r="S466" s="4"/>
      <c r="T466" s="4"/>
      <c r="U466" s="4"/>
      <c r="V466" s="4"/>
      <c r="W466" s="4"/>
    </row>
    <row r="467" spans="1:23" ht="12.75">
      <c r="A467" s="4"/>
      <c r="B467" s="4"/>
      <c r="C467" s="4"/>
      <c r="D467" s="4"/>
      <c r="E467" s="4"/>
      <c r="F467" s="4"/>
      <c r="G467" s="4"/>
      <c r="H467" s="4"/>
      <c r="I467" s="4"/>
      <c r="J467" s="4"/>
      <c r="K467" s="4"/>
      <c r="L467" s="4"/>
      <c r="M467" s="4"/>
      <c r="N467" s="4"/>
      <c r="O467" s="4"/>
      <c r="P467" s="4"/>
      <c r="Q467" s="4"/>
      <c r="R467" s="4"/>
      <c r="S467" s="4"/>
      <c r="T467" s="4"/>
      <c r="U467" s="4"/>
      <c r="V467" s="4"/>
      <c r="W467" s="4"/>
    </row>
    <row r="468" spans="1:23" ht="12.75">
      <c r="A468" s="4"/>
      <c r="B468" s="4"/>
      <c r="C468" s="4"/>
      <c r="D468" s="4"/>
      <c r="E468" s="4"/>
      <c r="F468" s="4"/>
      <c r="G468" s="4"/>
      <c r="H468" s="4"/>
      <c r="I468" s="4"/>
      <c r="J468" s="4"/>
      <c r="K468" s="4"/>
      <c r="L468" s="4"/>
      <c r="M468" s="4"/>
      <c r="N468" s="4"/>
      <c r="O468" s="4"/>
      <c r="P468" s="4"/>
      <c r="Q468" s="4"/>
      <c r="R468" s="4"/>
      <c r="S468" s="4"/>
      <c r="T468" s="4"/>
      <c r="U468" s="4"/>
      <c r="V468" s="4"/>
      <c r="W468" s="4"/>
    </row>
    <row r="469" spans="1:23" ht="12.75">
      <c r="A469" s="4"/>
      <c r="B469" s="4"/>
      <c r="C469" s="4"/>
      <c r="D469" s="4"/>
      <c r="E469" s="4"/>
      <c r="F469" s="4"/>
      <c r="G469" s="4"/>
      <c r="H469" s="4"/>
      <c r="I469" s="4"/>
      <c r="J469" s="4"/>
      <c r="K469" s="4"/>
      <c r="L469" s="4"/>
      <c r="M469" s="4"/>
      <c r="N469" s="4"/>
      <c r="O469" s="4"/>
      <c r="P469" s="4"/>
      <c r="Q469" s="4"/>
      <c r="R469" s="4"/>
      <c r="S469" s="4"/>
      <c r="T469" s="4"/>
      <c r="U469" s="4"/>
      <c r="V469" s="4"/>
      <c r="W469" s="4"/>
    </row>
    <row r="470" spans="1:23" ht="12.75">
      <c r="A470" s="4"/>
      <c r="B470" s="4"/>
      <c r="C470" s="4"/>
      <c r="D470" s="4"/>
      <c r="E470" s="4"/>
      <c r="F470" s="4"/>
      <c r="G470" s="4"/>
      <c r="H470" s="4"/>
      <c r="I470" s="4"/>
      <c r="J470" s="4"/>
      <c r="K470" s="4"/>
      <c r="L470" s="4"/>
      <c r="M470" s="4"/>
      <c r="N470" s="4"/>
      <c r="O470" s="4"/>
      <c r="P470" s="4"/>
      <c r="Q470" s="4"/>
      <c r="R470" s="4"/>
      <c r="S470" s="4"/>
      <c r="T470" s="4"/>
      <c r="U470" s="4"/>
      <c r="V470" s="4"/>
      <c r="W470" s="4"/>
    </row>
    <row r="471" spans="1:23" ht="12.75">
      <c r="A471" s="4"/>
      <c r="B471" s="4"/>
      <c r="C471" s="4"/>
      <c r="D471" s="4"/>
      <c r="E471" s="4"/>
      <c r="F471" s="4"/>
      <c r="G471" s="4"/>
      <c r="H471" s="4"/>
      <c r="I471" s="4"/>
      <c r="J471" s="4"/>
      <c r="K471" s="4"/>
      <c r="L471" s="4"/>
      <c r="M471" s="4"/>
      <c r="N471" s="4"/>
      <c r="O471" s="4"/>
      <c r="P471" s="4"/>
      <c r="Q471" s="4"/>
      <c r="R471" s="4"/>
      <c r="S471" s="4"/>
      <c r="T471" s="4"/>
      <c r="U471" s="4"/>
      <c r="V471" s="4"/>
      <c r="W471" s="4"/>
    </row>
    <row r="472" spans="1:23" ht="12.75">
      <c r="A472" s="4"/>
      <c r="B472" s="4"/>
      <c r="C472" s="4"/>
      <c r="D472" s="4"/>
      <c r="E472" s="4"/>
      <c r="F472" s="4"/>
      <c r="G472" s="4"/>
      <c r="H472" s="4"/>
      <c r="I472" s="4"/>
      <c r="J472" s="4"/>
      <c r="K472" s="4"/>
      <c r="L472" s="4"/>
      <c r="M472" s="4"/>
      <c r="N472" s="4"/>
      <c r="O472" s="4"/>
      <c r="P472" s="4"/>
      <c r="Q472" s="4"/>
      <c r="R472" s="4"/>
      <c r="S472" s="4"/>
      <c r="T472" s="4"/>
      <c r="U472" s="4"/>
      <c r="V472" s="4"/>
      <c r="W472" s="4"/>
    </row>
    <row r="473" spans="1:23" ht="12.75">
      <c r="A473" s="4"/>
      <c r="B473" s="4"/>
      <c r="C473" s="4"/>
      <c r="D473" s="4"/>
      <c r="E473" s="4"/>
      <c r="F473" s="4"/>
      <c r="G473" s="4"/>
      <c r="H473" s="4"/>
      <c r="I473" s="4"/>
      <c r="J473" s="4"/>
      <c r="K473" s="4"/>
      <c r="L473" s="4"/>
      <c r="M473" s="4"/>
      <c r="N473" s="4"/>
      <c r="O473" s="4"/>
      <c r="P473" s="4"/>
      <c r="Q473" s="4"/>
      <c r="R473" s="4"/>
      <c r="S473" s="4"/>
      <c r="T473" s="4"/>
      <c r="U473" s="4"/>
      <c r="V473" s="4"/>
      <c r="W473" s="4"/>
    </row>
    <row r="474" spans="1:23" ht="12.75">
      <c r="A474" s="4"/>
      <c r="B474" s="4"/>
      <c r="C474" s="4"/>
      <c r="D474" s="4"/>
      <c r="E474" s="4"/>
      <c r="F474" s="4"/>
      <c r="G474" s="4"/>
      <c r="H474" s="4"/>
      <c r="I474" s="4"/>
      <c r="J474" s="4"/>
      <c r="K474" s="4"/>
      <c r="L474" s="4"/>
      <c r="M474" s="4"/>
      <c r="N474" s="4"/>
      <c r="O474" s="4"/>
      <c r="P474" s="4"/>
      <c r="Q474" s="4"/>
      <c r="R474" s="4"/>
      <c r="S474" s="4"/>
      <c r="T474" s="4"/>
      <c r="U474" s="4"/>
      <c r="V474" s="4"/>
      <c r="W474" s="4"/>
    </row>
    <row r="475" spans="1:23" ht="12.75">
      <c r="A475" s="4"/>
      <c r="B475" s="4"/>
      <c r="C475" s="4"/>
      <c r="D475" s="4"/>
      <c r="E475" s="4"/>
      <c r="F475" s="4"/>
      <c r="G475" s="4"/>
      <c r="H475" s="4"/>
      <c r="I475" s="4"/>
      <c r="J475" s="4"/>
      <c r="K475" s="4"/>
      <c r="L475" s="4"/>
      <c r="M475" s="4"/>
      <c r="N475" s="4"/>
      <c r="O475" s="4"/>
      <c r="P475" s="4"/>
      <c r="Q475" s="4"/>
      <c r="R475" s="4"/>
      <c r="S475" s="4"/>
      <c r="T475" s="4"/>
      <c r="U475" s="4"/>
      <c r="V475" s="4"/>
      <c r="W475" s="4"/>
    </row>
    <row r="476" spans="1:23" ht="12.75">
      <c r="A476" s="4"/>
      <c r="B476" s="4"/>
      <c r="C476" s="4"/>
      <c r="D476" s="4"/>
      <c r="E476" s="4"/>
      <c r="F476" s="4"/>
      <c r="G476" s="4"/>
      <c r="H476" s="4"/>
      <c r="I476" s="4"/>
      <c r="J476" s="4"/>
      <c r="K476" s="4"/>
      <c r="L476" s="4"/>
      <c r="M476" s="4"/>
      <c r="N476" s="4"/>
      <c r="O476" s="4"/>
      <c r="P476" s="4"/>
      <c r="Q476" s="4"/>
      <c r="R476" s="4"/>
      <c r="S476" s="4"/>
      <c r="T476" s="4"/>
      <c r="U476" s="4"/>
      <c r="V476" s="4"/>
      <c r="W476" s="4"/>
    </row>
    <row r="477" spans="1:23" ht="12.75">
      <c r="A477" s="4"/>
      <c r="B477" s="4"/>
      <c r="C477" s="4"/>
      <c r="D477" s="4"/>
      <c r="E477" s="4"/>
      <c r="F477" s="4"/>
      <c r="G477" s="4"/>
      <c r="H477" s="4"/>
      <c r="I477" s="4"/>
      <c r="J477" s="4"/>
      <c r="K477" s="4"/>
      <c r="L477" s="4"/>
      <c r="M477" s="4"/>
      <c r="N477" s="4"/>
      <c r="O477" s="4"/>
      <c r="P477" s="4"/>
      <c r="Q477" s="4"/>
      <c r="R477" s="4"/>
      <c r="S477" s="4"/>
      <c r="T477" s="4"/>
      <c r="U477" s="4"/>
      <c r="V477" s="4"/>
      <c r="W477" s="4"/>
    </row>
    <row r="478" spans="1:23" ht="12.75">
      <c r="A478" s="4"/>
      <c r="B478" s="4"/>
      <c r="C478" s="4"/>
      <c r="D478" s="4"/>
      <c r="E478" s="4"/>
      <c r="F478" s="4"/>
      <c r="G478" s="4"/>
      <c r="H478" s="4"/>
      <c r="I478" s="4"/>
      <c r="J478" s="4"/>
      <c r="K478" s="4"/>
      <c r="L478" s="4"/>
      <c r="M478" s="4"/>
      <c r="N478" s="4"/>
      <c r="O478" s="4"/>
      <c r="P478" s="4"/>
      <c r="Q478" s="4"/>
      <c r="R478" s="4"/>
      <c r="S478" s="4"/>
      <c r="T478" s="4"/>
      <c r="U478" s="4"/>
      <c r="V478" s="4"/>
      <c r="W478" s="4"/>
    </row>
    <row r="479" spans="1:23" ht="12.75">
      <c r="A479" s="4"/>
      <c r="B479" s="4"/>
      <c r="C479" s="4"/>
      <c r="D479" s="4"/>
      <c r="E479" s="4"/>
      <c r="F479" s="4"/>
      <c r="G479" s="4"/>
      <c r="H479" s="4"/>
      <c r="I479" s="4"/>
      <c r="J479" s="4"/>
      <c r="K479" s="4"/>
      <c r="L479" s="4"/>
      <c r="M479" s="4"/>
      <c r="N479" s="4"/>
      <c r="O479" s="4"/>
      <c r="P479" s="4"/>
      <c r="Q479" s="4"/>
      <c r="R479" s="4"/>
      <c r="S479" s="4"/>
      <c r="T479" s="4"/>
      <c r="U479" s="4"/>
      <c r="V479" s="4"/>
      <c r="W479" s="4"/>
    </row>
    <row r="480" spans="1:23" ht="12.75">
      <c r="A480" s="4"/>
      <c r="B480" s="4"/>
      <c r="C480" s="4"/>
      <c r="D480" s="4"/>
      <c r="E480" s="4"/>
      <c r="F480" s="4"/>
      <c r="G480" s="4"/>
      <c r="H480" s="4"/>
      <c r="I480" s="4"/>
      <c r="J480" s="4"/>
      <c r="K480" s="4"/>
      <c r="L480" s="4"/>
      <c r="M480" s="4"/>
      <c r="N480" s="4"/>
      <c r="O480" s="4"/>
      <c r="P480" s="4"/>
      <c r="Q480" s="4"/>
      <c r="R480" s="4"/>
      <c r="S480" s="4"/>
      <c r="T480" s="4"/>
      <c r="U480" s="4"/>
      <c r="V480" s="4"/>
      <c r="W480" s="4"/>
    </row>
    <row r="481" spans="1:23" ht="12.75">
      <c r="A481" s="4"/>
      <c r="B481" s="4"/>
      <c r="C481" s="4"/>
      <c r="D481" s="4"/>
      <c r="E481" s="4"/>
      <c r="F481" s="4"/>
      <c r="G481" s="4"/>
      <c r="H481" s="4"/>
      <c r="I481" s="4"/>
      <c r="J481" s="4"/>
      <c r="K481" s="4"/>
      <c r="L481" s="4"/>
      <c r="M481" s="4"/>
      <c r="N481" s="4"/>
      <c r="O481" s="4"/>
      <c r="P481" s="4"/>
      <c r="Q481" s="4"/>
      <c r="R481" s="4"/>
      <c r="S481" s="4"/>
      <c r="T481" s="4"/>
      <c r="U481" s="4"/>
      <c r="V481" s="4"/>
      <c r="W481" s="4"/>
    </row>
    <row r="482" spans="1:23" ht="12.75">
      <c r="A482" s="4"/>
      <c r="B482" s="4"/>
      <c r="C482" s="4"/>
      <c r="D482" s="4"/>
      <c r="E482" s="4"/>
      <c r="F482" s="4"/>
      <c r="G482" s="4"/>
      <c r="H482" s="4"/>
      <c r="I482" s="4"/>
      <c r="J482" s="4"/>
      <c r="K482" s="4"/>
      <c r="L482" s="4"/>
      <c r="M482" s="4"/>
      <c r="N482" s="4"/>
      <c r="O482" s="4"/>
      <c r="P482" s="4"/>
      <c r="Q482" s="4"/>
      <c r="R482" s="4"/>
      <c r="S482" s="4"/>
      <c r="T482" s="4"/>
      <c r="U482" s="4"/>
      <c r="V482" s="4"/>
      <c r="W482" s="4"/>
    </row>
    <row r="483" spans="1:23" ht="12.75">
      <c r="A483" s="4"/>
      <c r="B483" s="4"/>
      <c r="C483" s="4"/>
      <c r="D483" s="4"/>
      <c r="E483" s="4"/>
      <c r="F483" s="4"/>
      <c r="G483" s="4"/>
      <c r="H483" s="4"/>
      <c r="I483" s="4"/>
      <c r="J483" s="4"/>
      <c r="K483" s="4"/>
      <c r="L483" s="4"/>
      <c r="M483" s="4"/>
      <c r="N483" s="4"/>
      <c r="O483" s="4"/>
      <c r="P483" s="4"/>
      <c r="Q483" s="4"/>
      <c r="R483" s="4"/>
      <c r="S483" s="4"/>
      <c r="T483" s="4"/>
      <c r="U483" s="4"/>
      <c r="V483" s="4"/>
      <c r="W483" s="4"/>
    </row>
    <row r="484" spans="1:23" ht="12.75">
      <c r="A484" s="4"/>
      <c r="B484" s="4"/>
      <c r="C484" s="4"/>
      <c r="D484" s="4"/>
      <c r="E484" s="4"/>
      <c r="F484" s="4"/>
      <c r="G484" s="4"/>
      <c r="H484" s="4"/>
      <c r="I484" s="4"/>
      <c r="J484" s="4"/>
      <c r="K484" s="4"/>
      <c r="L484" s="4"/>
      <c r="M484" s="4"/>
      <c r="N484" s="4"/>
      <c r="O484" s="4"/>
      <c r="P484" s="4"/>
      <c r="Q484" s="4"/>
      <c r="R484" s="4"/>
      <c r="S484" s="4"/>
      <c r="T484" s="4"/>
      <c r="U484" s="4"/>
      <c r="V484" s="4"/>
      <c r="W484" s="4"/>
    </row>
    <row r="485" spans="1:23" ht="12.75">
      <c r="A485" s="4"/>
      <c r="B485" s="4"/>
      <c r="C485" s="4"/>
      <c r="D485" s="4"/>
      <c r="E485" s="4"/>
      <c r="F485" s="4"/>
      <c r="G485" s="4"/>
      <c r="H485" s="4"/>
      <c r="I485" s="4"/>
      <c r="J485" s="4"/>
      <c r="K485" s="4"/>
      <c r="L485" s="4"/>
      <c r="M485" s="4"/>
      <c r="N485" s="4"/>
      <c r="O485" s="4"/>
      <c r="P485" s="4"/>
      <c r="Q485" s="4"/>
      <c r="R485" s="4"/>
      <c r="S485" s="4"/>
      <c r="T485" s="4"/>
      <c r="U485" s="4"/>
      <c r="V485" s="4"/>
      <c r="W485" s="4"/>
    </row>
    <row r="486" spans="1:23" ht="12.75">
      <c r="A486" s="4"/>
      <c r="B486" s="4"/>
      <c r="C486" s="4"/>
      <c r="D486" s="4"/>
      <c r="E486" s="4"/>
      <c r="F486" s="4"/>
      <c r="G486" s="4"/>
      <c r="H486" s="4"/>
      <c r="I486" s="4"/>
      <c r="J486" s="4"/>
      <c r="K486" s="4"/>
      <c r="L486" s="4"/>
      <c r="M486" s="4"/>
      <c r="N486" s="4"/>
      <c r="O486" s="4"/>
      <c r="P486" s="4"/>
      <c r="Q486" s="4"/>
      <c r="R486" s="4"/>
      <c r="S486" s="4"/>
      <c r="T486" s="4"/>
      <c r="U486" s="4"/>
      <c r="V486" s="4"/>
      <c r="W486" s="4"/>
    </row>
    <row r="487" spans="1:23" ht="12.75">
      <c r="A487" s="4"/>
      <c r="B487" s="4"/>
      <c r="C487" s="4"/>
      <c r="D487" s="4"/>
      <c r="E487" s="4"/>
      <c r="F487" s="4"/>
      <c r="G487" s="4"/>
      <c r="H487" s="4"/>
      <c r="I487" s="4"/>
      <c r="J487" s="4"/>
      <c r="K487" s="4"/>
      <c r="L487" s="4"/>
      <c r="M487" s="4"/>
      <c r="N487" s="4"/>
      <c r="O487" s="4"/>
      <c r="P487" s="4"/>
      <c r="Q487" s="4"/>
      <c r="R487" s="4"/>
      <c r="S487" s="4"/>
      <c r="T487" s="4"/>
      <c r="U487" s="4"/>
      <c r="V487" s="4"/>
      <c r="W487" s="4"/>
    </row>
    <row r="488" spans="1:23" ht="12.75">
      <c r="A488" s="4"/>
      <c r="B488" s="4"/>
      <c r="C488" s="4"/>
      <c r="D488" s="4"/>
      <c r="E488" s="4"/>
      <c r="F488" s="4"/>
      <c r="G488" s="4"/>
      <c r="H488" s="4"/>
      <c r="I488" s="4"/>
      <c r="J488" s="4"/>
      <c r="K488" s="4"/>
      <c r="L488" s="4"/>
      <c r="M488" s="4"/>
      <c r="N488" s="4"/>
      <c r="O488" s="4"/>
      <c r="P488" s="4"/>
      <c r="Q488" s="4"/>
      <c r="R488" s="4"/>
      <c r="S488" s="4"/>
      <c r="T488" s="4"/>
      <c r="U488" s="4"/>
      <c r="V488" s="4"/>
      <c r="W488" s="4"/>
    </row>
    <row r="489" spans="1:23" ht="12.75">
      <c r="A489" s="4"/>
      <c r="B489" s="4"/>
      <c r="C489" s="4"/>
      <c r="D489" s="4"/>
      <c r="E489" s="4"/>
      <c r="F489" s="4"/>
      <c r="G489" s="4"/>
      <c r="H489" s="4"/>
      <c r="I489" s="4"/>
      <c r="J489" s="4"/>
      <c r="K489" s="4"/>
      <c r="L489" s="4"/>
      <c r="M489" s="4"/>
      <c r="N489" s="4"/>
      <c r="O489" s="4"/>
      <c r="P489" s="4"/>
      <c r="Q489" s="4"/>
      <c r="R489" s="4"/>
      <c r="S489" s="4"/>
      <c r="T489" s="4"/>
      <c r="U489" s="4"/>
      <c r="V489" s="4"/>
      <c r="W489" s="4"/>
    </row>
    <row r="490" spans="1:23" ht="12.75">
      <c r="A490" s="4"/>
      <c r="B490" s="4"/>
      <c r="C490" s="4"/>
      <c r="D490" s="4"/>
      <c r="E490" s="4"/>
      <c r="F490" s="4"/>
      <c r="G490" s="4"/>
      <c r="H490" s="4"/>
      <c r="I490" s="4"/>
      <c r="J490" s="4"/>
      <c r="K490" s="4"/>
      <c r="L490" s="4"/>
      <c r="M490" s="4"/>
      <c r="N490" s="4"/>
      <c r="O490" s="4"/>
      <c r="P490" s="4"/>
      <c r="Q490" s="4"/>
      <c r="R490" s="4"/>
      <c r="S490" s="4"/>
      <c r="T490" s="4"/>
      <c r="U490" s="4"/>
      <c r="V490" s="4"/>
      <c r="W490" s="4"/>
    </row>
    <row r="491" spans="1:23" ht="12.75">
      <c r="A491" s="4"/>
      <c r="B491" s="4"/>
      <c r="C491" s="4"/>
      <c r="D491" s="4"/>
      <c r="E491" s="4"/>
      <c r="F491" s="4"/>
      <c r="G491" s="4"/>
      <c r="H491" s="4"/>
      <c r="I491" s="4"/>
      <c r="J491" s="4"/>
      <c r="K491" s="4"/>
      <c r="L491" s="4"/>
      <c r="M491" s="4"/>
      <c r="N491" s="4"/>
      <c r="O491" s="4"/>
      <c r="P491" s="4"/>
      <c r="Q491" s="4"/>
      <c r="R491" s="4"/>
      <c r="S491" s="4"/>
      <c r="T491" s="4"/>
      <c r="U491" s="4"/>
      <c r="V491" s="4"/>
      <c r="W491" s="4"/>
    </row>
    <row r="492" spans="1:23" ht="12.75">
      <c r="A492" s="4"/>
      <c r="B492" s="4"/>
      <c r="C492" s="4"/>
      <c r="D492" s="4"/>
      <c r="E492" s="4"/>
      <c r="F492" s="4"/>
      <c r="G492" s="4"/>
      <c r="H492" s="4"/>
      <c r="I492" s="4"/>
      <c r="J492" s="4"/>
      <c r="K492" s="4"/>
      <c r="L492" s="4"/>
      <c r="M492" s="4"/>
      <c r="N492" s="4"/>
      <c r="O492" s="4"/>
      <c r="P492" s="4"/>
      <c r="Q492" s="4"/>
      <c r="R492" s="4"/>
      <c r="S492" s="4"/>
      <c r="T492" s="4"/>
      <c r="U492" s="4"/>
      <c r="V492" s="4"/>
      <c r="W492" s="4"/>
    </row>
    <row r="493" spans="1:23" ht="12.75">
      <c r="A493" s="4"/>
      <c r="B493" s="4"/>
      <c r="C493" s="4"/>
      <c r="D493" s="4"/>
      <c r="E493" s="4"/>
      <c r="F493" s="4"/>
      <c r="G493" s="4"/>
      <c r="H493" s="4"/>
      <c r="I493" s="4"/>
      <c r="J493" s="4"/>
      <c r="K493" s="4"/>
      <c r="L493" s="4"/>
      <c r="M493" s="4"/>
      <c r="N493" s="4"/>
      <c r="O493" s="4"/>
      <c r="P493" s="4"/>
      <c r="Q493" s="4"/>
      <c r="R493" s="4"/>
      <c r="S493" s="4"/>
      <c r="T493" s="4"/>
      <c r="U493" s="4"/>
      <c r="V493" s="4"/>
      <c r="W493" s="4"/>
    </row>
    <row r="494" spans="1:23" ht="12.75">
      <c r="A494" s="4"/>
      <c r="B494" s="4"/>
      <c r="C494" s="4"/>
      <c r="D494" s="4"/>
      <c r="E494" s="4"/>
      <c r="F494" s="4"/>
      <c r="G494" s="4"/>
      <c r="H494" s="4"/>
      <c r="I494" s="4"/>
      <c r="J494" s="4"/>
      <c r="K494" s="4"/>
      <c r="L494" s="4"/>
      <c r="M494" s="4"/>
      <c r="N494" s="4"/>
      <c r="O494" s="4"/>
      <c r="P494" s="4"/>
      <c r="Q494" s="4"/>
      <c r="R494" s="4"/>
      <c r="S494" s="4"/>
      <c r="T494" s="4"/>
      <c r="U494" s="4"/>
      <c r="V494" s="4"/>
      <c r="W494" s="4"/>
    </row>
    <row r="495" spans="1:23" ht="12.75">
      <c r="A495" s="4"/>
      <c r="B495" s="4"/>
      <c r="C495" s="4"/>
      <c r="D495" s="4"/>
      <c r="E495" s="4"/>
      <c r="F495" s="4"/>
      <c r="G495" s="4"/>
      <c r="H495" s="4"/>
      <c r="I495" s="4"/>
      <c r="J495" s="4"/>
      <c r="K495" s="4"/>
      <c r="L495" s="4"/>
      <c r="M495" s="4"/>
      <c r="N495" s="4"/>
      <c r="O495" s="4"/>
      <c r="P495" s="4"/>
      <c r="Q495" s="4"/>
      <c r="R495" s="4"/>
      <c r="S495" s="4"/>
      <c r="T495" s="4"/>
      <c r="U495" s="4"/>
      <c r="V495" s="4"/>
      <c r="W495" s="4"/>
    </row>
    <row r="496" spans="1:23" ht="12.75">
      <c r="A496" s="4"/>
      <c r="B496" s="4"/>
      <c r="C496" s="4"/>
      <c r="D496" s="4"/>
      <c r="E496" s="4"/>
      <c r="F496" s="4"/>
      <c r="G496" s="4"/>
      <c r="H496" s="4"/>
      <c r="I496" s="4"/>
      <c r="J496" s="4"/>
      <c r="K496" s="4"/>
      <c r="L496" s="4"/>
      <c r="M496" s="4"/>
      <c r="N496" s="4"/>
      <c r="O496" s="4"/>
      <c r="P496" s="4"/>
      <c r="Q496" s="4"/>
      <c r="R496" s="4"/>
      <c r="S496" s="4"/>
      <c r="T496" s="4"/>
      <c r="U496" s="4"/>
      <c r="V496" s="4"/>
      <c r="W496" s="4"/>
    </row>
    <row r="497" spans="1:23" ht="12.75">
      <c r="A497" s="4"/>
      <c r="B497" s="4"/>
      <c r="C497" s="4"/>
      <c r="D497" s="4"/>
      <c r="E497" s="4"/>
      <c r="F497" s="4"/>
      <c r="G497" s="4"/>
      <c r="H497" s="4"/>
      <c r="I497" s="4"/>
      <c r="J497" s="4"/>
      <c r="K497" s="4"/>
      <c r="L497" s="4"/>
      <c r="M497" s="4"/>
      <c r="N497" s="4"/>
      <c r="O497" s="4"/>
      <c r="P497" s="4"/>
      <c r="Q497" s="4"/>
      <c r="R497" s="4"/>
      <c r="S497" s="4"/>
      <c r="T497" s="4"/>
      <c r="U497" s="4"/>
      <c r="V497" s="4"/>
      <c r="W497" s="4"/>
    </row>
    <row r="498" spans="1:23" ht="12.75">
      <c r="A498" s="4"/>
      <c r="B498" s="4"/>
      <c r="C498" s="4"/>
      <c r="D498" s="4"/>
      <c r="E498" s="4"/>
      <c r="F498" s="4"/>
      <c r="G498" s="4"/>
      <c r="H498" s="4"/>
      <c r="I498" s="4"/>
      <c r="J498" s="4"/>
      <c r="K498" s="4"/>
      <c r="L498" s="4"/>
      <c r="M498" s="4"/>
      <c r="N498" s="4"/>
      <c r="O498" s="4"/>
      <c r="P498" s="4"/>
      <c r="Q498" s="4"/>
      <c r="R498" s="4"/>
      <c r="S498" s="4"/>
      <c r="T498" s="4"/>
      <c r="U498" s="4"/>
      <c r="V498" s="4"/>
      <c r="W498" s="4"/>
    </row>
    <row r="499" spans="1:23" ht="12.75">
      <c r="A499" s="4"/>
      <c r="B499" s="4"/>
      <c r="C499" s="4"/>
      <c r="D499" s="4"/>
      <c r="E499" s="4"/>
      <c r="F499" s="4"/>
      <c r="G499" s="4"/>
      <c r="H499" s="4"/>
      <c r="I499" s="4"/>
      <c r="J499" s="4"/>
      <c r="K499" s="4"/>
      <c r="L499" s="4"/>
      <c r="M499" s="4"/>
      <c r="N499" s="4"/>
      <c r="O499" s="4"/>
      <c r="P499" s="4"/>
      <c r="Q499" s="4"/>
      <c r="R499" s="4"/>
      <c r="S499" s="4"/>
      <c r="T499" s="4"/>
      <c r="U499" s="4"/>
      <c r="V499" s="4"/>
      <c r="W499" s="4"/>
    </row>
    <row r="500" spans="1:23" ht="12.75">
      <c r="A500" s="4"/>
      <c r="B500" s="4"/>
      <c r="C500" s="4"/>
      <c r="D500" s="4"/>
      <c r="E500" s="4"/>
      <c r="F500" s="4"/>
      <c r="G500" s="4"/>
      <c r="H500" s="4"/>
      <c r="I500" s="4"/>
      <c r="J500" s="4"/>
      <c r="K500" s="4"/>
      <c r="L500" s="4"/>
      <c r="M500" s="4"/>
      <c r="N500" s="4"/>
      <c r="O500" s="4"/>
      <c r="P500" s="4"/>
      <c r="Q500" s="4"/>
      <c r="R500" s="4"/>
      <c r="S500" s="4"/>
      <c r="T500" s="4"/>
      <c r="U500" s="4"/>
      <c r="V500" s="4"/>
      <c r="W500" s="4"/>
    </row>
    <row r="501" spans="1:23" ht="12.75">
      <c r="A501" s="4"/>
      <c r="B501" s="4"/>
      <c r="C501" s="4"/>
      <c r="D501" s="4"/>
      <c r="E501" s="4"/>
      <c r="F501" s="4"/>
      <c r="G501" s="4"/>
      <c r="H501" s="4"/>
      <c r="I501" s="4"/>
      <c r="J501" s="4"/>
      <c r="K501" s="4"/>
      <c r="L501" s="4"/>
      <c r="M501" s="4"/>
      <c r="N501" s="4"/>
      <c r="O501" s="4"/>
      <c r="P501" s="4"/>
      <c r="Q501" s="4"/>
      <c r="R501" s="4"/>
      <c r="S501" s="4"/>
      <c r="T501" s="4"/>
      <c r="U501" s="4"/>
      <c r="V501" s="4"/>
      <c r="W501" s="4"/>
    </row>
    <row r="502" spans="1:23" ht="12.75">
      <c r="A502" s="4"/>
      <c r="B502" s="4"/>
      <c r="C502" s="4"/>
      <c r="D502" s="4"/>
      <c r="E502" s="4"/>
      <c r="F502" s="4"/>
      <c r="G502" s="4"/>
      <c r="H502" s="4"/>
      <c r="I502" s="4"/>
      <c r="J502" s="4"/>
      <c r="K502" s="4"/>
      <c r="L502" s="4"/>
      <c r="M502" s="4"/>
      <c r="N502" s="4"/>
      <c r="O502" s="4"/>
      <c r="P502" s="4"/>
      <c r="Q502" s="4"/>
      <c r="R502" s="4"/>
      <c r="S502" s="4"/>
      <c r="T502" s="4"/>
      <c r="U502" s="4"/>
      <c r="V502" s="4"/>
      <c r="W502" s="4"/>
    </row>
    <row r="503" spans="1:23" ht="12.75">
      <c r="A503" s="4"/>
      <c r="B503" s="4"/>
      <c r="C503" s="4"/>
      <c r="D503" s="4"/>
      <c r="E503" s="4"/>
      <c r="F503" s="4"/>
      <c r="G503" s="4"/>
      <c r="H503" s="4"/>
      <c r="I503" s="4"/>
      <c r="J503" s="4"/>
      <c r="K503" s="4"/>
      <c r="L503" s="4"/>
      <c r="M503" s="4"/>
      <c r="N503" s="4"/>
      <c r="O503" s="4"/>
      <c r="P503" s="4"/>
      <c r="Q503" s="4"/>
      <c r="R503" s="4"/>
      <c r="S503" s="4"/>
      <c r="T503" s="4"/>
      <c r="U503" s="4"/>
      <c r="V503" s="4"/>
      <c r="W503" s="4"/>
    </row>
    <row r="504" spans="1:23" ht="12.75">
      <c r="A504" s="4"/>
      <c r="B504" s="4"/>
      <c r="C504" s="4"/>
      <c r="D504" s="4"/>
      <c r="E504" s="4"/>
      <c r="F504" s="4"/>
      <c r="G504" s="4"/>
      <c r="H504" s="4"/>
      <c r="I504" s="4"/>
      <c r="J504" s="4"/>
      <c r="K504" s="4"/>
      <c r="L504" s="4"/>
      <c r="M504" s="4"/>
      <c r="N504" s="4"/>
      <c r="O504" s="4"/>
      <c r="P504" s="4"/>
      <c r="Q504" s="4"/>
      <c r="R504" s="4"/>
      <c r="S504" s="4"/>
      <c r="T504" s="4"/>
      <c r="U504" s="4"/>
      <c r="V504" s="4"/>
      <c r="W504" s="4"/>
    </row>
    <row r="505" spans="1:23" ht="12.75">
      <c r="A505" s="4"/>
      <c r="B505" s="4"/>
      <c r="C505" s="4"/>
      <c r="D505" s="4"/>
      <c r="E505" s="4"/>
      <c r="F505" s="4"/>
      <c r="G505" s="4"/>
      <c r="H505" s="4"/>
      <c r="I505" s="4"/>
      <c r="J505" s="4"/>
      <c r="K505" s="4"/>
      <c r="L505" s="4"/>
      <c r="M505" s="4"/>
      <c r="N505" s="4"/>
      <c r="O505" s="4"/>
      <c r="P505" s="4"/>
      <c r="Q505" s="4"/>
      <c r="R505" s="4"/>
      <c r="S505" s="4"/>
      <c r="T505" s="4"/>
      <c r="U505" s="4"/>
      <c r="V505" s="4"/>
      <c r="W505" s="4"/>
    </row>
    <row r="506" spans="1:23" ht="12.75">
      <c r="A506" s="4"/>
      <c r="B506" s="4"/>
      <c r="C506" s="4"/>
      <c r="D506" s="4"/>
      <c r="E506" s="4"/>
      <c r="F506" s="4"/>
      <c r="G506" s="4"/>
      <c r="H506" s="4"/>
      <c r="I506" s="4"/>
      <c r="J506" s="4"/>
      <c r="K506" s="4"/>
      <c r="L506" s="4"/>
      <c r="M506" s="4"/>
      <c r="N506" s="4"/>
      <c r="O506" s="4"/>
      <c r="P506" s="4"/>
      <c r="Q506" s="4"/>
      <c r="R506" s="4"/>
      <c r="S506" s="4"/>
      <c r="T506" s="4"/>
      <c r="U506" s="4"/>
      <c r="V506" s="4"/>
      <c r="W506" s="4"/>
    </row>
    <row r="507" spans="1:23" ht="12.75">
      <c r="A507" s="4"/>
      <c r="B507" s="4"/>
      <c r="C507" s="4"/>
      <c r="D507" s="4"/>
      <c r="E507" s="4"/>
      <c r="F507" s="4"/>
      <c r="G507" s="4"/>
      <c r="H507" s="4"/>
      <c r="I507" s="4"/>
      <c r="J507" s="4"/>
      <c r="K507" s="4"/>
      <c r="L507" s="4"/>
      <c r="M507" s="4"/>
      <c r="N507" s="4"/>
      <c r="O507" s="4"/>
      <c r="P507" s="4"/>
      <c r="Q507" s="4"/>
      <c r="R507" s="4"/>
      <c r="S507" s="4"/>
      <c r="T507" s="4"/>
      <c r="U507" s="4"/>
      <c r="V507" s="4"/>
      <c r="W507" s="4"/>
    </row>
    <row r="508" spans="1:23" ht="12.75">
      <c r="A508" s="4"/>
      <c r="B508" s="4"/>
      <c r="C508" s="4"/>
      <c r="D508" s="4"/>
      <c r="E508" s="4"/>
      <c r="F508" s="4"/>
      <c r="G508" s="4"/>
      <c r="H508" s="4"/>
      <c r="I508" s="4"/>
      <c r="J508" s="4"/>
      <c r="K508" s="4"/>
      <c r="L508" s="4"/>
      <c r="M508" s="4"/>
      <c r="N508" s="4"/>
      <c r="O508" s="4"/>
      <c r="P508" s="4"/>
      <c r="Q508" s="4"/>
      <c r="R508" s="4"/>
      <c r="S508" s="4"/>
      <c r="T508" s="4"/>
      <c r="U508" s="4"/>
      <c r="V508" s="4"/>
      <c r="W508" s="4"/>
    </row>
    <row r="509" spans="1:23" ht="12.75">
      <c r="A509" s="4"/>
      <c r="B509" s="4"/>
      <c r="C509" s="4"/>
      <c r="D509" s="4"/>
      <c r="E509" s="4"/>
      <c r="F509" s="4"/>
      <c r="G509" s="4"/>
      <c r="H509" s="4"/>
      <c r="I509" s="4"/>
      <c r="J509" s="4"/>
      <c r="K509" s="4"/>
      <c r="L509" s="4"/>
      <c r="M509" s="4"/>
      <c r="N509" s="4"/>
      <c r="O509" s="4"/>
      <c r="P509" s="4"/>
      <c r="Q509" s="4"/>
      <c r="R509" s="4"/>
      <c r="S509" s="4"/>
      <c r="T509" s="4"/>
      <c r="U509" s="4"/>
      <c r="V509" s="4"/>
      <c r="W509" s="4"/>
    </row>
    <row r="510" spans="1:23" ht="12.75">
      <c r="A510" s="4"/>
      <c r="B510" s="4"/>
      <c r="C510" s="4"/>
      <c r="D510" s="4"/>
      <c r="E510" s="4"/>
      <c r="F510" s="4"/>
      <c r="G510" s="4"/>
      <c r="H510" s="4"/>
      <c r="I510" s="4"/>
      <c r="J510" s="4"/>
      <c r="K510" s="4"/>
      <c r="L510" s="4"/>
      <c r="M510" s="4"/>
      <c r="N510" s="4"/>
      <c r="O510" s="4"/>
      <c r="P510" s="4"/>
      <c r="Q510" s="4"/>
      <c r="R510" s="4"/>
      <c r="S510" s="4"/>
      <c r="T510" s="4"/>
      <c r="U510" s="4"/>
      <c r="V510" s="4"/>
      <c r="W510" s="4"/>
    </row>
    <row r="511" spans="1:23" ht="12.75">
      <c r="A511" s="4"/>
      <c r="B511" s="4"/>
      <c r="C511" s="4"/>
      <c r="D511" s="4"/>
      <c r="E511" s="4"/>
      <c r="F511" s="4"/>
      <c r="G511" s="4"/>
      <c r="H511" s="4"/>
      <c r="I511" s="4"/>
      <c r="J511" s="4"/>
      <c r="K511" s="4"/>
      <c r="L511" s="4"/>
      <c r="M511" s="4"/>
      <c r="N511" s="4"/>
      <c r="O511" s="4"/>
      <c r="P511" s="4"/>
      <c r="Q511" s="4"/>
      <c r="R511" s="4"/>
      <c r="S511" s="4"/>
      <c r="T511" s="4"/>
      <c r="U511" s="4"/>
      <c r="V511" s="4"/>
      <c r="W511" s="4"/>
    </row>
    <row r="512" spans="1:23" ht="12.75">
      <c r="A512" s="4"/>
      <c r="B512" s="4"/>
      <c r="C512" s="4"/>
      <c r="D512" s="4"/>
      <c r="E512" s="4"/>
      <c r="F512" s="4"/>
      <c r="G512" s="4"/>
      <c r="H512" s="4"/>
      <c r="I512" s="4"/>
      <c r="J512" s="4"/>
      <c r="K512" s="4"/>
      <c r="L512" s="4"/>
      <c r="M512" s="4"/>
      <c r="N512" s="4"/>
      <c r="O512" s="4"/>
      <c r="P512" s="4"/>
      <c r="Q512" s="4"/>
      <c r="R512" s="4"/>
      <c r="S512" s="4"/>
      <c r="T512" s="4"/>
      <c r="U512" s="4"/>
      <c r="V512" s="4"/>
      <c r="W512" s="4"/>
    </row>
    <row r="513" spans="1:23" ht="12.75">
      <c r="A513" s="4"/>
      <c r="B513" s="4"/>
      <c r="C513" s="4"/>
      <c r="D513" s="4"/>
      <c r="E513" s="4"/>
      <c r="F513" s="4"/>
      <c r="G513" s="4"/>
      <c r="H513" s="4"/>
      <c r="I513" s="4"/>
      <c r="J513" s="4"/>
      <c r="K513" s="4"/>
      <c r="L513" s="4"/>
      <c r="M513" s="4"/>
      <c r="N513" s="4"/>
      <c r="O513" s="4"/>
      <c r="P513" s="4"/>
      <c r="Q513" s="4"/>
      <c r="R513" s="4"/>
      <c r="S513" s="4"/>
      <c r="T513" s="4"/>
      <c r="U513" s="4"/>
      <c r="V513" s="4"/>
      <c r="W513" s="4"/>
    </row>
    <row r="514" spans="1:23" ht="12.75">
      <c r="A514" s="4"/>
      <c r="B514" s="4"/>
      <c r="C514" s="4"/>
      <c r="D514" s="4"/>
      <c r="E514" s="4"/>
      <c r="F514" s="4"/>
      <c r="G514" s="4"/>
      <c r="H514" s="4"/>
      <c r="I514" s="4"/>
      <c r="J514" s="4"/>
      <c r="K514" s="4"/>
      <c r="L514" s="4"/>
      <c r="M514" s="4"/>
      <c r="N514" s="4"/>
      <c r="O514" s="4"/>
      <c r="P514" s="4"/>
      <c r="Q514" s="4"/>
      <c r="R514" s="4"/>
      <c r="S514" s="4"/>
      <c r="T514" s="4"/>
      <c r="U514" s="4"/>
      <c r="V514" s="4"/>
      <c r="W514" s="4"/>
    </row>
    <row r="515" spans="1:23" ht="12.75">
      <c r="A515" s="4"/>
      <c r="B515" s="4"/>
      <c r="C515" s="4"/>
      <c r="D515" s="4"/>
      <c r="E515" s="4"/>
      <c r="F515" s="4"/>
      <c r="G515" s="4"/>
      <c r="H515" s="4"/>
      <c r="I515" s="4"/>
      <c r="J515" s="4"/>
      <c r="K515" s="4"/>
      <c r="L515" s="4"/>
      <c r="M515" s="4"/>
      <c r="N515" s="4"/>
      <c r="O515" s="4"/>
      <c r="P515" s="4"/>
      <c r="Q515" s="4"/>
      <c r="R515" s="4"/>
      <c r="S515" s="4"/>
      <c r="T515" s="4"/>
      <c r="U515" s="4"/>
      <c r="V515" s="4"/>
      <c r="W515" s="4"/>
    </row>
    <row r="516" spans="1:23" ht="12.75">
      <c r="A516" s="4"/>
      <c r="B516" s="4"/>
      <c r="C516" s="4"/>
      <c r="D516" s="4"/>
      <c r="E516" s="4"/>
      <c r="F516" s="4"/>
      <c r="G516" s="4"/>
      <c r="H516" s="4"/>
      <c r="I516" s="4"/>
      <c r="J516" s="4"/>
      <c r="K516" s="4"/>
      <c r="L516" s="4"/>
      <c r="M516" s="4"/>
      <c r="N516" s="4"/>
      <c r="O516" s="4"/>
      <c r="P516" s="4"/>
      <c r="Q516" s="4"/>
      <c r="R516" s="4"/>
      <c r="S516" s="4"/>
      <c r="T516" s="4"/>
      <c r="U516" s="4"/>
      <c r="V516" s="4"/>
      <c r="W516" s="4"/>
    </row>
    <row r="517" spans="1:23" ht="12.75">
      <c r="A517" s="4"/>
      <c r="B517" s="4"/>
      <c r="C517" s="4"/>
      <c r="D517" s="4"/>
      <c r="E517" s="4"/>
      <c r="F517" s="4"/>
      <c r="G517" s="4"/>
      <c r="H517" s="4"/>
      <c r="I517" s="4"/>
      <c r="J517" s="4"/>
      <c r="K517" s="4"/>
      <c r="L517" s="4"/>
      <c r="M517" s="4"/>
      <c r="N517" s="4"/>
      <c r="O517" s="4"/>
      <c r="P517" s="4"/>
      <c r="Q517" s="4"/>
      <c r="R517" s="4"/>
      <c r="S517" s="4"/>
      <c r="T517" s="4"/>
      <c r="U517" s="4"/>
      <c r="V517" s="4"/>
      <c r="W517" s="4"/>
    </row>
    <row r="518" spans="1:23" ht="12.75">
      <c r="A518" s="4"/>
      <c r="B518" s="4"/>
      <c r="C518" s="4"/>
      <c r="D518" s="4"/>
      <c r="E518" s="4"/>
      <c r="F518" s="4"/>
      <c r="G518" s="4"/>
      <c r="H518" s="4"/>
      <c r="I518" s="4"/>
      <c r="J518" s="4"/>
      <c r="K518" s="4"/>
      <c r="L518" s="4"/>
      <c r="M518" s="4"/>
      <c r="N518" s="4"/>
      <c r="O518" s="4"/>
      <c r="P518" s="4"/>
      <c r="Q518" s="4"/>
      <c r="R518" s="4"/>
      <c r="S518" s="4"/>
      <c r="T518" s="4"/>
      <c r="U518" s="4"/>
      <c r="V518" s="4"/>
      <c r="W518" s="4"/>
    </row>
    <row r="519" spans="1:23" ht="12.75">
      <c r="A519" s="4"/>
      <c r="B519" s="4"/>
      <c r="C519" s="4"/>
      <c r="D519" s="4"/>
      <c r="E519" s="4"/>
      <c r="F519" s="4"/>
      <c r="G519" s="4"/>
      <c r="H519" s="4"/>
      <c r="I519" s="4"/>
      <c r="J519" s="4"/>
      <c r="K519" s="4"/>
      <c r="L519" s="4"/>
      <c r="M519" s="4"/>
      <c r="N519" s="4"/>
      <c r="O519" s="4"/>
      <c r="P519" s="4"/>
      <c r="Q519" s="4"/>
      <c r="R519" s="4"/>
      <c r="S519" s="4"/>
      <c r="T519" s="4"/>
      <c r="U519" s="4"/>
      <c r="V519" s="4"/>
      <c r="W519" s="4"/>
    </row>
    <row r="520" spans="1:23" ht="12.75">
      <c r="A520" s="4"/>
      <c r="B520" s="4"/>
      <c r="C520" s="4"/>
      <c r="D520" s="4"/>
      <c r="E520" s="4"/>
      <c r="F520" s="4"/>
      <c r="G520" s="4"/>
      <c r="H520" s="4"/>
      <c r="I520" s="4"/>
      <c r="J520" s="4"/>
      <c r="K520" s="4"/>
      <c r="L520" s="4"/>
      <c r="M520" s="4"/>
      <c r="N520" s="4"/>
      <c r="O520" s="4"/>
      <c r="P520" s="4"/>
      <c r="Q520" s="4"/>
      <c r="R520" s="4"/>
      <c r="S520" s="4"/>
      <c r="T520" s="4"/>
      <c r="U520" s="4"/>
      <c r="V520" s="4"/>
      <c r="W520" s="4"/>
    </row>
    <row r="521" spans="1:23" ht="12.75">
      <c r="A521" s="4"/>
      <c r="B521" s="4"/>
      <c r="C521" s="4"/>
      <c r="D521" s="4"/>
      <c r="E521" s="4"/>
      <c r="F521" s="4"/>
      <c r="G521" s="4"/>
      <c r="H521" s="4"/>
      <c r="I521" s="4"/>
      <c r="J521" s="4"/>
      <c r="K521" s="4"/>
      <c r="L521" s="4"/>
      <c r="M521" s="4"/>
      <c r="N521" s="4"/>
      <c r="O521" s="4"/>
      <c r="P521" s="4"/>
      <c r="Q521" s="4"/>
      <c r="R521" s="4"/>
      <c r="S521" s="4"/>
      <c r="T521" s="4"/>
      <c r="U521" s="4"/>
      <c r="V521" s="4"/>
      <c r="W521" s="4"/>
    </row>
    <row r="522" spans="1:23" ht="12.75">
      <c r="A522" s="4"/>
      <c r="B522" s="4"/>
      <c r="C522" s="4"/>
      <c r="D522" s="4"/>
      <c r="E522" s="4"/>
      <c r="F522" s="4"/>
      <c r="G522" s="4"/>
      <c r="H522" s="4"/>
      <c r="I522" s="4"/>
      <c r="J522" s="4"/>
      <c r="K522" s="4"/>
      <c r="L522" s="4"/>
      <c r="M522" s="4"/>
      <c r="N522" s="4"/>
      <c r="O522" s="4"/>
      <c r="P522" s="4"/>
      <c r="Q522" s="4"/>
      <c r="R522" s="4"/>
      <c r="S522" s="4"/>
      <c r="T522" s="4"/>
      <c r="U522" s="4"/>
      <c r="V522" s="4"/>
      <c r="W522" s="4"/>
    </row>
    <row r="523" spans="1:23" ht="12.75">
      <c r="A523" s="4"/>
      <c r="B523" s="4"/>
      <c r="C523" s="4"/>
      <c r="D523" s="4"/>
      <c r="E523" s="4"/>
      <c r="F523" s="4"/>
      <c r="G523" s="4"/>
      <c r="H523" s="4"/>
      <c r="I523" s="4"/>
      <c r="J523" s="4"/>
      <c r="K523" s="4"/>
      <c r="L523" s="4"/>
      <c r="M523" s="4"/>
      <c r="N523" s="4"/>
      <c r="O523" s="4"/>
      <c r="P523" s="4"/>
      <c r="Q523" s="4"/>
      <c r="R523" s="4"/>
      <c r="S523" s="4"/>
      <c r="T523" s="4"/>
      <c r="U523" s="4"/>
      <c r="V523" s="4"/>
      <c r="W523" s="4"/>
    </row>
    <row r="524" spans="1:23" ht="12.75">
      <c r="A524" s="4"/>
      <c r="B524" s="4"/>
      <c r="C524" s="4"/>
      <c r="D524" s="4"/>
      <c r="E524" s="4"/>
      <c r="F524" s="4"/>
      <c r="G524" s="4"/>
      <c r="H524" s="4"/>
      <c r="I524" s="4"/>
      <c r="J524" s="4"/>
      <c r="K524" s="4"/>
      <c r="L524" s="4"/>
      <c r="M524" s="4"/>
      <c r="N524" s="4"/>
      <c r="O524" s="4"/>
      <c r="P524" s="4"/>
      <c r="Q524" s="4"/>
      <c r="R524" s="4"/>
      <c r="S524" s="4"/>
      <c r="T524" s="4"/>
      <c r="U524" s="4"/>
      <c r="V524" s="4"/>
      <c r="W524" s="4"/>
    </row>
    <row r="525" spans="1:23" ht="12.75">
      <c r="A525" s="4"/>
      <c r="B525" s="4"/>
      <c r="C525" s="4"/>
      <c r="D525" s="4"/>
      <c r="E525" s="4"/>
      <c r="F525" s="4"/>
      <c r="G525" s="4"/>
      <c r="H525" s="4"/>
      <c r="I525" s="4"/>
      <c r="J525" s="4"/>
      <c r="K525" s="4"/>
      <c r="L525" s="4"/>
      <c r="M525" s="4"/>
      <c r="N525" s="4"/>
      <c r="O525" s="4"/>
      <c r="P525" s="4"/>
      <c r="Q525" s="4"/>
      <c r="R525" s="4"/>
      <c r="S525" s="4"/>
      <c r="T525" s="4"/>
      <c r="U525" s="4"/>
      <c r="V525" s="4"/>
      <c r="W525" s="4"/>
    </row>
    <row r="526" spans="1:23" ht="12.75">
      <c r="A526" s="4"/>
      <c r="B526" s="4"/>
      <c r="C526" s="4"/>
      <c r="D526" s="4"/>
      <c r="E526" s="4"/>
      <c r="F526" s="4"/>
      <c r="G526" s="4"/>
      <c r="H526" s="4"/>
      <c r="I526" s="4"/>
      <c r="J526" s="4"/>
      <c r="K526" s="4"/>
      <c r="L526" s="4"/>
      <c r="M526" s="4"/>
      <c r="N526" s="4"/>
      <c r="O526" s="4"/>
      <c r="P526" s="4"/>
      <c r="Q526" s="4"/>
      <c r="R526" s="4"/>
      <c r="S526" s="4"/>
      <c r="T526" s="4"/>
      <c r="U526" s="4"/>
      <c r="V526" s="4"/>
      <c r="W526" s="4"/>
    </row>
    <row r="527" spans="1:23" ht="12.75">
      <c r="A527" s="4"/>
      <c r="B527" s="4"/>
      <c r="C527" s="4"/>
      <c r="D527" s="4"/>
      <c r="E527" s="4"/>
      <c r="F527" s="4"/>
      <c r="G527" s="4"/>
      <c r="H527" s="4"/>
      <c r="I527" s="4"/>
      <c r="J527" s="4"/>
      <c r="K527" s="4"/>
      <c r="L527" s="4"/>
      <c r="M527" s="4"/>
      <c r="N527" s="4"/>
      <c r="O527" s="4"/>
      <c r="P527" s="4"/>
      <c r="Q527" s="4"/>
      <c r="R527" s="4"/>
      <c r="S527" s="4"/>
      <c r="T527" s="4"/>
      <c r="U527" s="4"/>
      <c r="V527" s="4"/>
      <c r="W527" s="4"/>
    </row>
    <row r="528" spans="1:23" ht="12.75">
      <c r="A528" s="4"/>
      <c r="B528" s="4"/>
      <c r="C528" s="4"/>
      <c r="D528" s="4"/>
      <c r="E528" s="4"/>
      <c r="F528" s="4"/>
      <c r="G528" s="4"/>
      <c r="H528" s="4"/>
      <c r="I528" s="4"/>
      <c r="J528" s="4"/>
      <c r="K528" s="4"/>
      <c r="L528" s="4"/>
      <c r="M528" s="4"/>
      <c r="N528" s="4"/>
      <c r="O528" s="4"/>
      <c r="P528" s="4"/>
      <c r="Q528" s="4"/>
      <c r="R528" s="4"/>
      <c r="S528" s="4"/>
      <c r="T528" s="4"/>
      <c r="U528" s="4"/>
      <c r="V528" s="4"/>
      <c r="W528" s="4"/>
    </row>
    <row r="529" spans="1:23" ht="12.75">
      <c r="A529" s="4"/>
      <c r="B529" s="4"/>
      <c r="C529" s="4"/>
      <c r="D529" s="4"/>
      <c r="E529" s="4"/>
      <c r="F529" s="4"/>
      <c r="G529" s="4"/>
      <c r="H529" s="4"/>
      <c r="I529" s="4"/>
      <c r="J529" s="4"/>
      <c r="K529" s="4"/>
      <c r="L529" s="4"/>
      <c r="M529" s="4"/>
      <c r="N529" s="4"/>
      <c r="O529" s="4"/>
      <c r="P529" s="4"/>
      <c r="Q529" s="4"/>
      <c r="R529" s="4"/>
      <c r="S529" s="4"/>
      <c r="T529" s="4"/>
      <c r="U529" s="4"/>
      <c r="V529" s="4"/>
      <c r="W529" s="4"/>
    </row>
    <row r="530" spans="1:23" ht="12.75">
      <c r="A530" s="4"/>
      <c r="B530" s="4"/>
      <c r="C530" s="4"/>
      <c r="D530" s="4"/>
      <c r="E530" s="4"/>
      <c r="F530" s="4"/>
      <c r="G530" s="4"/>
      <c r="H530" s="4"/>
      <c r="I530" s="4"/>
      <c r="J530" s="4"/>
      <c r="K530" s="4"/>
      <c r="L530" s="4"/>
      <c r="M530" s="4"/>
      <c r="N530" s="4"/>
      <c r="O530" s="4"/>
      <c r="P530" s="4"/>
      <c r="Q530" s="4"/>
      <c r="R530" s="4"/>
      <c r="S530" s="4"/>
      <c r="T530" s="4"/>
      <c r="U530" s="4"/>
      <c r="V530" s="4"/>
      <c r="W530" s="4"/>
    </row>
    <row r="531" spans="1:23" ht="12.75">
      <c r="A531" s="4"/>
      <c r="B531" s="4"/>
      <c r="C531" s="4"/>
      <c r="D531" s="4"/>
      <c r="E531" s="4"/>
      <c r="F531" s="4"/>
      <c r="G531" s="4"/>
      <c r="H531" s="4"/>
      <c r="I531" s="4"/>
      <c r="J531" s="4"/>
      <c r="K531" s="4"/>
      <c r="L531" s="4"/>
      <c r="M531" s="4"/>
      <c r="N531" s="4"/>
      <c r="O531" s="4"/>
      <c r="P531" s="4"/>
      <c r="Q531" s="4"/>
      <c r="R531" s="4"/>
      <c r="S531" s="4"/>
      <c r="T531" s="4"/>
      <c r="U531" s="4"/>
      <c r="V531" s="4"/>
      <c r="W531" s="4"/>
    </row>
    <row r="532" spans="1:23" ht="12.75">
      <c r="A532" s="4"/>
      <c r="B532" s="4"/>
      <c r="C532" s="4"/>
      <c r="D532" s="4"/>
      <c r="E532" s="4"/>
      <c r="F532" s="4"/>
      <c r="G532" s="4"/>
      <c r="H532" s="4"/>
      <c r="I532" s="4"/>
      <c r="J532" s="4"/>
      <c r="K532" s="4"/>
      <c r="L532" s="4"/>
      <c r="M532" s="4"/>
      <c r="N532" s="4"/>
      <c r="O532" s="4"/>
      <c r="P532" s="4"/>
      <c r="Q532" s="4"/>
      <c r="R532" s="4"/>
      <c r="S532" s="4"/>
      <c r="T532" s="4"/>
      <c r="U532" s="4"/>
      <c r="V532" s="4"/>
      <c r="W532" s="4"/>
    </row>
    <row r="533" spans="1:23" ht="12.75">
      <c r="A533" s="4"/>
      <c r="B533" s="4"/>
      <c r="C533" s="4"/>
      <c r="D533" s="4"/>
      <c r="E533" s="4"/>
      <c r="F533" s="4"/>
      <c r="G533" s="4"/>
      <c r="H533" s="4"/>
      <c r="I533" s="4"/>
      <c r="J533" s="4"/>
      <c r="K533" s="4"/>
      <c r="L533" s="4"/>
      <c r="M533" s="4"/>
      <c r="N533" s="4"/>
      <c r="O533" s="4"/>
      <c r="P533" s="4"/>
      <c r="Q533" s="4"/>
      <c r="R533" s="4"/>
      <c r="S533" s="4"/>
      <c r="T533" s="4"/>
      <c r="U533" s="4"/>
      <c r="V533" s="4"/>
      <c r="W533" s="4"/>
    </row>
    <row r="534" spans="1:23" ht="12.75">
      <c r="A534" s="4"/>
      <c r="B534" s="4"/>
      <c r="C534" s="4"/>
      <c r="D534" s="4"/>
      <c r="E534" s="4"/>
      <c r="F534" s="4"/>
      <c r="G534" s="4"/>
      <c r="H534" s="4"/>
      <c r="I534" s="4"/>
      <c r="J534" s="4"/>
      <c r="K534" s="4"/>
      <c r="L534" s="4"/>
      <c r="M534" s="4"/>
      <c r="N534" s="4"/>
      <c r="O534" s="4"/>
      <c r="P534" s="4"/>
      <c r="Q534" s="4"/>
      <c r="R534" s="4"/>
      <c r="S534" s="4"/>
      <c r="T534" s="4"/>
      <c r="U534" s="4"/>
      <c r="V534" s="4"/>
      <c r="W534" s="4"/>
    </row>
    <row r="535" spans="1:23" ht="12.75">
      <c r="A535" s="4"/>
      <c r="B535" s="4"/>
      <c r="C535" s="4"/>
      <c r="D535" s="4"/>
      <c r="E535" s="4"/>
      <c r="F535" s="4"/>
      <c r="G535" s="4"/>
      <c r="H535" s="4"/>
      <c r="I535" s="4"/>
      <c r="J535" s="4"/>
      <c r="K535" s="4"/>
      <c r="L535" s="4"/>
      <c r="M535" s="4"/>
      <c r="N535" s="4"/>
      <c r="O535" s="4"/>
      <c r="P535" s="4"/>
      <c r="Q535" s="4"/>
      <c r="R535" s="4"/>
      <c r="S535" s="4"/>
      <c r="T535" s="4"/>
      <c r="U535" s="4"/>
      <c r="V535" s="4"/>
      <c r="W535" s="4"/>
    </row>
    <row r="536" spans="1:23" ht="12.75">
      <c r="A536" s="4"/>
      <c r="B536" s="4"/>
      <c r="C536" s="4"/>
      <c r="D536" s="4"/>
      <c r="E536" s="4"/>
      <c r="F536" s="4"/>
      <c r="G536" s="4"/>
      <c r="H536" s="4"/>
      <c r="I536" s="4"/>
      <c r="J536" s="4"/>
      <c r="K536" s="4"/>
      <c r="L536" s="4"/>
      <c r="M536" s="4"/>
      <c r="N536" s="4"/>
      <c r="O536" s="4"/>
      <c r="P536" s="4"/>
      <c r="Q536" s="4"/>
      <c r="R536" s="4"/>
      <c r="S536" s="4"/>
      <c r="T536" s="4"/>
      <c r="U536" s="4"/>
      <c r="V536" s="4"/>
      <c r="W536" s="4"/>
    </row>
    <row r="537" spans="1:23" ht="12.75">
      <c r="A537" s="4"/>
      <c r="B537" s="4"/>
      <c r="C537" s="4"/>
      <c r="D537" s="4"/>
      <c r="E537" s="4"/>
      <c r="F537" s="4"/>
      <c r="G537" s="4"/>
      <c r="H537" s="4"/>
      <c r="I537" s="4"/>
      <c r="J537" s="4"/>
      <c r="K537" s="4"/>
      <c r="L537" s="4"/>
      <c r="M537" s="4"/>
      <c r="N537" s="4"/>
      <c r="O537" s="4"/>
      <c r="P537" s="4"/>
      <c r="Q537" s="4"/>
      <c r="R537" s="4"/>
      <c r="S537" s="4"/>
      <c r="T537" s="4"/>
      <c r="U537" s="4"/>
      <c r="V537" s="4"/>
      <c r="W537" s="4"/>
    </row>
    <row r="538" spans="1:23" ht="12.75">
      <c r="A538" s="4"/>
      <c r="B538" s="4"/>
      <c r="C538" s="4"/>
      <c r="D538" s="4"/>
      <c r="E538" s="4"/>
      <c r="F538" s="4"/>
      <c r="G538" s="4"/>
      <c r="H538" s="4"/>
      <c r="I538" s="4"/>
      <c r="J538" s="4"/>
      <c r="K538" s="4"/>
      <c r="L538" s="4"/>
      <c r="M538" s="4"/>
      <c r="N538" s="4"/>
      <c r="O538" s="4"/>
      <c r="P538" s="4"/>
      <c r="Q538" s="4"/>
      <c r="R538" s="4"/>
      <c r="S538" s="4"/>
      <c r="T538" s="4"/>
      <c r="U538" s="4"/>
      <c r="V538" s="4"/>
      <c r="W538" s="4"/>
    </row>
    <row r="539" spans="1:23" ht="12.75">
      <c r="A539" s="4"/>
      <c r="B539" s="4"/>
      <c r="C539" s="4"/>
      <c r="D539" s="4"/>
      <c r="E539" s="4"/>
      <c r="F539" s="4"/>
      <c r="G539" s="4"/>
      <c r="H539" s="4"/>
      <c r="I539" s="4"/>
      <c r="J539" s="4"/>
      <c r="K539" s="4"/>
      <c r="L539" s="4"/>
      <c r="M539" s="4"/>
      <c r="N539" s="4"/>
      <c r="O539" s="4"/>
      <c r="P539" s="4"/>
      <c r="Q539" s="4"/>
      <c r="R539" s="4"/>
      <c r="S539" s="4"/>
      <c r="T539" s="4"/>
      <c r="U539" s="4"/>
      <c r="V539" s="4"/>
      <c r="W539" s="4"/>
    </row>
    <row r="540" spans="1:23" ht="12.75">
      <c r="A540" s="4"/>
      <c r="B540" s="4"/>
      <c r="C540" s="4"/>
      <c r="D540" s="4"/>
      <c r="E540" s="4"/>
      <c r="F540" s="4"/>
      <c r="G540" s="4"/>
      <c r="H540" s="4"/>
      <c r="I540" s="4"/>
      <c r="J540" s="4"/>
      <c r="K540" s="4"/>
      <c r="L540" s="4"/>
      <c r="M540" s="4"/>
      <c r="N540" s="4"/>
      <c r="O540" s="4"/>
      <c r="P540" s="4"/>
      <c r="Q540" s="4"/>
      <c r="R540" s="4"/>
      <c r="S540" s="4"/>
      <c r="T540" s="4"/>
      <c r="U540" s="4"/>
      <c r="V540" s="4"/>
      <c r="W540" s="4"/>
    </row>
    <row r="541" spans="1:23" ht="12.75">
      <c r="A541" s="4"/>
      <c r="B541" s="4"/>
      <c r="C541" s="4"/>
      <c r="D541" s="4"/>
      <c r="E541" s="4"/>
      <c r="F541" s="4"/>
      <c r="G541" s="4"/>
      <c r="H541" s="4"/>
      <c r="I541" s="4"/>
      <c r="J541" s="4"/>
      <c r="K541" s="4"/>
      <c r="L541" s="4"/>
      <c r="M541" s="4"/>
      <c r="N541" s="4"/>
      <c r="O541" s="4"/>
      <c r="P541" s="4"/>
      <c r="Q541" s="4"/>
      <c r="R541" s="4"/>
      <c r="S541" s="4"/>
      <c r="T541" s="4"/>
      <c r="U541" s="4"/>
      <c r="V541" s="4"/>
      <c r="W541" s="4"/>
    </row>
    <row r="542" spans="1:23" ht="12.75">
      <c r="A542" s="4"/>
      <c r="B542" s="4"/>
      <c r="C542" s="4"/>
      <c r="D542" s="4"/>
      <c r="E542" s="4"/>
      <c r="F542" s="4"/>
      <c r="G542" s="4"/>
      <c r="H542" s="4"/>
      <c r="I542" s="4"/>
      <c r="J542" s="4"/>
      <c r="K542" s="4"/>
      <c r="L542" s="4"/>
      <c r="M542" s="4"/>
      <c r="N542" s="4"/>
      <c r="O542" s="4"/>
      <c r="P542" s="4"/>
      <c r="Q542" s="4"/>
      <c r="R542" s="4"/>
      <c r="S542" s="4"/>
      <c r="T542" s="4"/>
      <c r="U542" s="4"/>
      <c r="V542" s="4"/>
      <c r="W542" s="4"/>
    </row>
    <row r="543" spans="1:23" ht="12.75">
      <c r="A543" s="4"/>
      <c r="B543" s="4"/>
      <c r="C543" s="4"/>
      <c r="D543" s="4"/>
      <c r="E543" s="4"/>
      <c r="F543" s="4"/>
      <c r="G543" s="4"/>
      <c r="H543" s="4"/>
      <c r="I543" s="4"/>
      <c r="J543" s="4"/>
      <c r="K543" s="4"/>
      <c r="L543" s="4"/>
      <c r="M543" s="4"/>
      <c r="N543" s="4"/>
      <c r="O543" s="4"/>
      <c r="P543" s="4"/>
      <c r="Q543" s="4"/>
      <c r="R543" s="4"/>
      <c r="S543" s="4"/>
      <c r="T543" s="4"/>
      <c r="U543" s="4"/>
      <c r="V543" s="4"/>
      <c r="W543" s="4"/>
    </row>
    <row r="544" spans="1:23" ht="12.75">
      <c r="A544" s="4"/>
      <c r="B544" s="4"/>
      <c r="C544" s="4"/>
      <c r="D544" s="4"/>
      <c r="E544" s="4"/>
      <c r="F544" s="4"/>
      <c r="G544" s="4"/>
      <c r="H544" s="4"/>
      <c r="I544" s="4"/>
      <c r="J544" s="4"/>
      <c r="K544" s="4"/>
      <c r="L544" s="4"/>
      <c r="M544" s="4"/>
      <c r="N544" s="4"/>
      <c r="O544" s="4"/>
      <c r="P544" s="4"/>
      <c r="Q544" s="4"/>
      <c r="R544" s="4"/>
      <c r="S544" s="4"/>
      <c r="T544" s="4"/>
      <c r="U544" s="4"/>
      <c r="V544" s="4"/>
      <c r="W544" s="4"/>
    </row>
    <row r="545" spans="1:23" ht="12.75">
      <c r="A545" s="4"/>
      <c r="B545" s="4"/>
      <c r="C545" s="4"/>
      <c r="D545" s="4"/>
      <c r="E545" s="4"/>
      <c r="F545" s="4"/>
      <c r="G545" s="4"/>
      <c r="H545" s="4"/>
      <c r="I545" s="4"/>
      <c r="J545" s="4"/>
      <c r="K545" s="4"/>
      <c r="L545" s="4"/>
      <c r="M545" s="4"/>
      <c r="N545" s="4"/>
      <c r="O545" s="4"/>
      <c r="P545" s="4"/>
      <c r="Q545" s="4"/>
      <c r="R545" s="4"/>
      <c r="S545" s="4"/>
      <c r="T545" s="4"/>
      <c r="U545" s="4"/>
      <c r="V545" s="4"/>
      <c r="W545" s="4"/>
    </row>
    <row r="546" spans="1:23" ht="12.75">
      <c r="A546" s="4"/>
      <c r="B546" s="4"/>
      <c r="C546" s="4"/>
      <c r="D546" s="4"/>
      <c r="E546" s="4"/>
      <c r="F546" s="4"/>
      <c r="G546" s="4"/>
      <c r="H546" s="4"/>
      <c r="I546" s="4"/>
      <c r="J546" s="4"/>
      <c r="K546" s="4"/>
      <c r="L546" s="4"/>
      <c r="M546" s="4"/>
      <c r="N546" s="4"/>
      <c r="O546" s="4"/>
      <c r="P546" s="4"/>
      <c r="Q546" s="4"/>
      <c r="R546" s="4"/>
      <c r="S546" s="4"/>
      <c r="T546" s="4"/>
      <c r="U546" s="4"/>
      <c r="V546" s="4"/>
      <c r="W546" s="4"/>
    </row>
    <row r="547" spans="1:23" ht="12.75">
      <c r="A547" s="4"/>
      <c r="B547" s="4"/>
      <c r="C547" s="4"/>
      <c r="D547" s="4"/>
      <c r="E547" s="4"/>
      <c r="F547" s="4"/>
      <c r="G547" s="4"/>
      <c r="H547" s="4"/>
      <c r="I547" s="4"/>
      <c r="J547" s="4"/>
      <c r="K547" s="4"/>
      <c r="L547" s="4"/>
      <c r="M547" s="4"/>
      <c r="N547" s="4"/>
      <c r="O547" s="4"/>
      <c r="P547" s="4"/>
      <c r="Q547" s="4"/>
      <c r="R547" s="4"/>
      <c r="S547" s="4"/>
      <c r="T547" s="4"/>
      <c r="U547" s="4"/>
      <c r="V547" s="4"/>
      <c r="W547" s="4"/>
    </row>
    <row r="548" spans="1:23" ht="12.75">
      <c r="A548" s="4"/>
      <c r="B548" s="4"/>
      <c r="C548" s="4"/>
      <c r="D548" s="4"/>
      <c r="E548" s="4"/>
      <c r="F548" s="4"/>
      <c r="G548" s="4"/>
      <c r="H548" s="4"/>
      <c r="I548" s="4"/>
      <c r="J548" s="4"/>
      <c r="K548" s="4"/>
      <c r="L548" s="4"/>
      <c r="M548" s="4"/>
      <c r="N548" s="4"/>
      <c r="O548" s="4"/>
      <c r="P548" s="4"/>
      <c r="Q548" s="4"/>
      <c r="R548" s="4"/>
      <c r="S548" s="4"/>
      <c r="T548" s="4"/>
      <c r="U548" s="4"/>
      <c r="V548" s="4"/>
      <c r="W548" s="4"/>
    </row>
    <row r="549" spans="1:23" ht="12.75">
      <c r="A549" s="4"/>
      <c r="B549" s="4"/>
      <c r="C549" s="4"/>
      <c r="D549" s="4"/>
      <c r="E549" s="4"/>
      <c r="F549" s="4"/>
      <c r="G549" s="4"/>
      <c r="H549" s="4"/>
      <c r="I549" s="4"/>
      <c r="J549" s="4"/>
      <c r="K549" s="4"/>
      <c r="L549" s="4"/>
      <c r="M549" s="4"/>
      <c r="N549" s="4"/>
      <c r="O549" s="4"/>
      <c r="P549" s="4"/>
      <c r="Q549" s="4"/>
      <c r="R549" s="4"/>
      <c r="S549" s="4"/>
      <c r="T549" s="4"/>
      <c r="U549" s="4"/>
      <c r="V549" s="4"/>
      <c r="W549" s="4"/>
    </row>
    <row r="550" spans="1:23" ht="12.75">
      <c r="A550" s="4"/>
      <c r="B550" s="4"/>
      <c r="C550" s="4"/>
      <c r="D550" s="4"/>
      <c r="E550" s="4"/>
      <c r="F550" s="4"/>
      <c r="G550" s="4"/>
      <c r="H550" s="4"/>
      <c r="I550" s="4"/>
      <c r="J550" s="4"/>
      <c r="K550" s="4"/>
      <c r="L550" s="4"/>
      <c r="M550" s="4"/>
      <c r="N550" s="4"/>
      <c r="O550" s="4"/>
      <c r="P550" s="4"/>
      <c r="Q550" s="4"/>
      <c r="R550" s="4"/>
      <c r="S550" s="4"/>
      <c r="T550" s="4"/>
      <c r="U550" s="4"/>
      <c r="V550" s="4"/>
      <c r="W550" s="4"/>
    </row>
    <row r="551" spans="1:23" ht="12.75">
      <c r="A551" s="4"/>
      <c r="B551" s="4"/>
      <c r="C551" s="4"/>
      <c r="D551" s="4"/>
      <c r="E551" s="4"/>
      <c r="F551" s="4"/>
      <c r="G551" s="4"/>
      <c r="H551" s="4"/>
      <c r="I551" s="4"/>
      <c r="J551" s="4"/>
      <c r="K551" s="4"/>
      <c r="L551" s="4"/>
      <c r="M551" s="4"/>
      <c r="N551" s="4"/>
      <c r="O551" s="4"/>
      <c r="P551" s="4"/>
      <c r="Q551" s="4"/>
      <c r="R551" s="4"/>
      <c r="S551" s="4"/>
      <c r="T551" s="4"/>
      <c r="U551" s="4"/>
      <c r="V551" s="4"/>
      <c r="W551" s="4"/>
    </row>
    <row r="552" spans="1:23" ht="12.75">
      <c r="A552" s="4"/>
      <c r="B552" s="4"/>
      <c r="C552" s="4"/>
      <c r="D552" s="4"/>
      <c r="E552" s="4"/>
      <c r="F552" s="4"/>
      <c r="G552" s="4"/>
      <c r="H552" s="4"/>
      <c r="I552" s="4"/>
      <c r="J552" s="4"/>
      <c r="K552" s="4"/>
      <c r="L552" s="4"/>
      <c r="M552" s="4"/>
      <c r="N552" s="4"/>
      <c r="O552" s="4"/>
      <c r="P552" s="4"/>
      <c r="Q552" s="4"/>
      <c r="R552" s="4"/>
      <c r="S552" s="4"/>
      <c r="T552" s="4"/>
      <c r="U552" s="4"/>
      <c r="V552" s="4"/>
      <c r="W552" s="4"/>
    </row>
    <row r="553" spans="1:23" ht="12.75">
      <c r="A553" s="4"/>
      <c r="B553" s="4"/>
      <c r="C553" s="4"/>
      <c r="D553" s="4"/>
      <c r="E553" s="4"/>
      <c r="F553" s="4"/>
      <c r="G553" s="4"/>
      <c r="H553" s="4"/>
      <c r="I553" s="4"/>
      <c r="J553" s="4"/>
      <c r="K553" s="4"/>
      <c r="L553" s="4"/>
      <c r="M553" s="4"/>
      <c r="N553" s="4"/>
      <c r="O553" s="4"/>
      <c r="P553" s="4"/>
      <c r="Q553" s="4"/>
      <c r="R553" s="4"/>
      <c r="S553" s="4"/>
      <c r="T553" s="4"/>
      <c r="U553" s="4"/>
      <c r="V553" s="4"/>
      <c r="W553" s="4"/>
    </row>
    <row r="554" spans="1:23" ht="12.75">
      <c r="A554" s="4"/>
      <c r="B554" s="4"/>
      <c r="C554" s="4"/>
      <c r="D554" s="4"/>
      <c r="E554" s="4"/>
      <c r="F554" s="4"/>
      <c r="G554" s="4"/>
      <c r="H554" s="4"/>
      <c r="I554" s="4"/>
      <c r="J554" s="4"/>
      <c r="K554" s="4"/>
      <c r="L554" s="4"/>
      <c r="M554" s="4"/>
      <c r="N554" s="4"/>
      <c r="O554" s="4"/>
      <c r="P554" s="4"/>
      <c r="Q554" s="4"/>
      <c r="R554" s="4"/>
      <c r="S554" s="4"/>
      <c r="T554" s="4"/>
      <c r="U554" s="4"/>
      <c r="V554" s="4"/>
      <c r="W554" s="4"/>
    </row>
    <row r="555" spans="1:23" ht="12.75">
      <c r="A555" s="4"/>
      <c r="B555" s="4"/>
      <c r="C555" s="4"/>
      <c r="D555" s="4"/>
      <c r="E555" s="4"/>
      <c r="F555" s="4"/>
      <c r="G555" s="4"/>
      <c r="H555" s="4"/>
      <c r="I555" s="4"/>
      <c r="J555" s="4"/>
      <c r="K555" s="4"/>
      <c r="L555" s="4"/>
      <c r="M555" s="4"/>
      <c r="N555" s="4"/>
      <c r="O555" s="4"/>
      <c r="P555" s="4"/>
      <c r="Q555" s="4"/>
      <c r="R555" s="4"/>
      <c r="S555" s="4"/>
      <c r="T555" s="4"/>
      <c r="U555" s="4"/>
      <c r="V555" s="4"/>
      <c r="W555" s="4"/>
    </row>
    <row r="556" spans="1:23" ht="12.75">
      <c r="A556" s="4"/>
      <c r="B556" s="4"/>
      <c r="C556" s="4"/>
      <c r="D556" s="4"/>
      <c r="E556" s="4"/>
      <c r="F556" s="4"/>
      <c r="G556" s="4"/>
      <c r="H556" s="4"/>
      <c r="I556" s="4"/>
      <c r="J556" s="4"/>
      <c r="K556" s="4"/>
      <c r="L556" s="4"/>
      <c r="M556" s="4"/>
      <c r="N556" s="4"/>
      <c r="O556" s="4"/>
      <c r="P556" s="4"/>
      <c r="Q556" s="4"/>
      <c r="R556" s="4"/>
      <c r="S556" s="4"/>
      <c r="T556" s="4"/>
      <c r="U556" s="4"/>
      <c r="V556" s="4"/>
      <c r="W556" s="4"/>
    </row>
    <row r="557" spans="1:23" ht="12.75">
      <c r="A557" s="4"/>
      <c r="B557" s="4"/>
      <c r="C557" s="4"/>
      <c r="D557" s="4"/>
      <c r="E557" s="4"/>
      <c r="F557" s="4"/>
      <c r="G557" s="4"/>
      <c r="H557" s="4"/>
      <c r="I557" s="4"/>
      <c r="J557" s="4"/>
      <c r="K557" s="4"/>
      <c r="L557" s="4"/>
      <c r="M557" s="4"/>
      <c r="N557" s="4"/>
      <c r="O557" s="4"/>
      <c r="P557" s="4"/>
      <c r="Q557" s="4"/>
      <c r="R557" s="4"/>
      <c r="S557" s="4"/>
      <c r="T557" s="4"/>
      <c r="U557" s="4"/>
      <c r="V557" s="4"/>
      <c r="W557" s="4"/>
    </row>
    <row r="558" spans="1:23" ht="12.75">
      <c r="A558" s="4"/>
      <c r="B558" s="4"/>
      <c r="C558" s="4"/>
      <c r="D558" s="4"/>
      <c r="E558" s="4"/>
      <c r="F558" s="4"/>
      <c r="G558" s="4"/>
      <c r="H558" s="4"/>
      <c r="I558" s="4"/>
      <c r="J558" s="4"/>
      <c r="K558" s="4"/>
      <c r="L558" s="4"/>
      <c r="M558" s="4"/>
      <c r="N558" s="4"/>
      <c r="O558" s="4"/>
      <c r="P558" s="4"/>
      <c r="Q558" s="4"/>
      <c r="R558" s="4"/>
      <c r="S558" s="4"/>
      <c r="T558" s="4"/>
      <c r="U558" s="4"/>
      <c r="V558" s="4"/>
      <c r="W558" s="4"/>
    </row>
    <row r="559" spans="1:23" ht="12.75">
      <c r="A559" s="4"/>
      <c r="B559" s="4"/>
      <c r="C559" s="4"/>
      <c r="D559" s="4"/>
      <c r="E559" s="4"/>
      <c r="F559" s="4"/>
      <c r="G559" s="4"/>
      <c r="H559" s="4"/>
      <c r="I559" s="4"/>
      <c r="J559" s="4"/>
      <c r="K559" s="4"/>
      <c r="L559" s="4"/>
      <c r="M559" s="4"/>
      <c r="N559" s="4"/>
      <c r="O559" s="4"/>
      <c r="P559" s="4"/>
      <c r="Q559" s="4"/>
      <c r="R559" s="4"/>
      <c r="S559" s="4"/>
      <c r="T559" s="4"/>
      <c r="U559" s="4"/>
      <c r="V559" s="4"/>
      <c r="W559" s="4"/>
    </row>
    <row r="560" spans="1:23" ht="12.75">
      <c r="A560" s="4"/>
      <c r="B560" s="4"/>
      <c r="C560" s="4"/>
      <c r="D560" s="4"/>
      <c r="E560" s="4"/>
      <c r="F560" s="4"/>
      <c r="G560" s="4"/>
      <c r="H560" s="4"/>
      <c r="I560" s="4"/>
      <c r="J560" s="4"/>
      <c r="K560" s="4"/>
      <c r="L560" s="4"/>
      <c r="M560" s="4"/>
      <c r="N560" s="4"/>
      <c r="O560" s="4"/>
      <c r="P560" s="4"/>
      <c r="Q560" s="4"/>
      <c r="R560" s="4"/>
      <c r="S560" s="4"/>
      <c r="T560" s="4"/>
      <c r="U560" s="4"/>
      <c r="V560" s="4"/>
      <c r="W560" s="4"/>
    </row>
    <row r="561" spans="1:23" ht="12.75">
      <c r="A561" s="4"/>
      <c r="B561" s="4"/>
      <c r="C561" s="4"/>
      <c r="D561" s="4"/>
      <c r="E561" s="4"/>
      <c r="F561" s="4"/>
      <c r="G561" s="4"/>
      <c r="H561" s="4"/>
      <c r="I561" s="4"/>
      <c r="J561" s="4"/>
      <c r="K561" s="4"/>
      <c r="L561" s="4"/>
      <c r="M561" s="4"/>
      <c r="N561" s="4"/>
      <c r="O561" s="4"/>
      <c r="P561" s="4"/>
      <c r="Q561" s="4"/>
      <c r="R561" s="4"/>
      <c r="S561" s="4"/>
      <c r="T561" s="4"/>
      <c r="U561" s="4"/>
      <c r="V561" s="4"/>
      <c r="W561" s="4"/>
    </row>
    <row r="562" spans="1:23" ht="12.75">
      <c r="A562" s="4"/>
      <c r="B562" s="4"/>
      <c r="C562" s="4"/>
      <c r="D562" s="4"/>
      <c r="E562" s="4"/>
      <c r="F562" s="4"/>
      <c r="G562" s="4"/>
      <c r="H562" s="4"/>
      <c r="I562" s="4"/>
      <c r="J562" s="4"/>
      <c r="K562" s="4"/>
      <c r="L562" s="4"/>
      <c r="M562" s="4"/>
      <c r="N562" s="4"/>
      <c r="O562" s="4"/>
      <c r="P562" s="4"/>
      <c r="Q562" s="4"/>
      <c r="R562" s="4"/>
      <c r="S562" s="4"/>
      <c r="T562" s="4"/>
      <c r="U562" s="4"/>
      <c r="V562" s="4"/>
      <c r="W562" s="4"/>
    </row>
    <row r="563" spans="1:23" ht="12.75">
      <c r="A563" s="4"/>
      <c r="B563" s="4"/>
      <c r="C563" s="4"/>
      <c r="D563" s="4"/>
      <c r="E563" s="4"/>
      <c r="F563" s="4"/>
      <c r="G563" s="4"/>
      <c r="H563" s="4"/>
      <c r="I563" s="4"/>
      <c r="J563" s="4"/>
      <c r="K563" s="4"/>
      <c r="L563" s="4"/>
      <c r="M563" s="4"/>
      <c r="N563" s="4"/>
      <c r="O563" s="4"/>
      <c r="P563" s="4"/>
      <c r="Q563" s="4"/>
      <c r="R563" s="4"/>
      <c r="S563" s="4"/>
      <c r="T563" s="4"/>
      <c r="U563" s="4"/>
      <c r="V563" s="4"/>
      <c r="W563" s="4"/>
    </row>
    <row r="564" spans="1:23" ht="12.75">
      <c r="A564" s="4"/>
      <c r="B564" s="4"/>
      <c r="C564" s="4"/>
      <c r="D564" s="4"/>
      <c r="E564" s="4"/>
      <c r="F564" s="4"/>
      <c r="G564" s="4"/>
      <c r="H564" s="4"/>
      <c r="I564" s="4"/>
      <c r="J564" s="4"/>
      <c r="K564" s="4"/>
      <c r="L564" s="4"/>
      <c r="M564" s="4"/>
      <c r="N564" s="4"/>
      <c r="O564" s="4"/>
      <c r="P564" s="4"/>
      <c r="Q564" s="4"/>
      <c r="R564" s="4"/>
      <c r="S564" s="4"/>
      <c r="T564" s="4"/>
      <c r="U564" s="4"/>
      <c r="V564" s="4"/>
      <c r="W564" s="4"/>
    </row>
    <row r="565" spans="1:23" ht="12.75">
      <c r="A565" s="4"/>
      <c r="B565" s="4"/>
      <c r="C565" s="4"/>
      <c r="D565" s="4"/>
      <c r="E565" s="4"/>
      <c r="F565" s="4"/>
      <c r="G565" s="4"/>
      <c r="H565" s="4"/>
      <c r="I565" s="4"/>
      <c r="J565" s="4"/>
      <c r="K565" s="4"/>
      <c r="L565" s="4"/>
      <c r="M565" s="4"/>
      <c r="N565" s="4"/>
      <c r="O565" s="4"/>
      <c r="P565" s="4"/>
      <c r="Q565" s="4"/>
      <c r="R565" s="4"/>
      <c r="S565" s="4"/>
      <c r="T565" s="4"/>
      <c r="U565" s="4"/>
      <c r="V565" s="4"/>
      <c r="W565" s="4"/>
    </row>
    <row r="566" spans="1:23" ht="12.75">
      <c r="A566" s="4"/>
      <c r="B566" s="4"/>
      <c r="C566" s="4"/>
      <c r="D566" s="4"/>
      <c r="E566" s="4"/>
      <c r="F566" s="4"/>
      <c r="G566" s="4"/>
      <c r="H566" s="4"/>
      <c r="I566" s="4"/>
      <c r="J566" s="4"/>
      <c r="K566" s="4"/>
      <c r="L566" s="4"/>
      <c r="M566" s="4"/>
      <c r="N566" s="4"/>
      <c r="O566" s="4"/>
      <c r="P566" s="4"/>
      <c r="Q566" s="4"/>
      <c r="R566" s="4"/>
      <c r="S566" s="4"/>
      <c r="T566" s="4"/>
      <c r="U566" s="4"/>
      <c r="V566" s="4"/>
      <c r="W566" s="4"/>
    </row>
    <row r="567" spans="1:23" ht="12.75">
      <c r="A567" s="4"/>
      <c r="B567" s="4"/>
      <c r="C567" s="4"/>
      <c r="D567" s="4"/>
      <c r="E567" s="4"/>
      <c r="F567" s="4"/>
      <c r="G567" s="4"/>
      <c r="H567" s="4"/>
      <c r="I567" s="4"/>
      <c r="J567" s="4"/>
      <c r="K567" s="4"/>
      <c r="L567" s="4"/>
      <c r="M567" s="4"/>
      <c r="N567" s="4"/>
      <c r="O567" s="4"/>
      <c r="P567" s="4"/>
      <c r="Q567" s="4"/>
      <c r="R567" s="4"/>
      <c r="S567" s="4"/>
      <c r="T567" s="4"/>
      <c r="U567" s="4"/>
      <c r="V567" s="4"/>
      <c r="W567" s="4"/>
    </row>
    <row r="568" spans="1:23" ht="12.75">
      <c r="A568" s="4"/>
      <c r="B568" s="4"/>
      <c r="C568" s="4"/>
      <c r="D568" s="4"/>
      <c r="E568" s="4"/>
      <c r="F568" s="4"/>
      <c r="G568" s="4"/>
      <c r="H568" s="4"/>
      <c r="I568" s="4"/>
      <c r="J568" s="4"/>
      <c r="K568" s="4"/>
      <c r="L568" s="4"/>
      <c r="M568" s="4"/>
      <c r="N568" s="4"/>
      <c r="O568" s="4"/>
      <c r="P568" s="4"/>
      <c r="Q568" s="4"/>
      <c r="R568" s="4"/>
      <c r="S568" s="4"/>
      <c r="T568" s="4"/>
      <c r="U568" s="4"/>
      <c r="V568" s="4"/>
      <c r="W568" s="4"/>
    </row>
    <row r="569" spans="1:23" ht="12.75">
      <c r="A569" s="4"/>
      <c r="B569" s="4"/>
      <c r="C569" s="4"/>
      <c r="D569" s="4"/>
      <c r="E569" s="4"/>
      <c r="F569" s="4"/>
      <c r="G569" s="4"/>
      <c r="H569" s="4"/>
      <c r="I569" s="4"/>
      <c r="J569" s="4"/>
      <c r="K569" s="4"/>
      <c r="L569" s="4"/>
      <c r="M569" s="4"/>
      <c r="N569" s="4"/>
      <c r="O569" s="4"/>
      <c r="P569" s="4"/>
      <c r="Q569" s="4"/>
      <c r="R569" s="4"/>
      <c r="S569" s="4"/>
      <c r="T569" s="4"/>
      <c r="U569" s="4"/>
      <c r="V569" s="4"/>
      <c r="W569" s="4"/>
    </row>
    <row r="570" spans="1:23" ht="12.75">
      <c r="A570" s="4"/>
      <c r="B570" s="4"/>
      <c r="C570" s="4"/>
      <c r="D570" s="4"/>
      <c r="E570" s="4"/>
      <c r="F570" s="4"/>
      <c r="G570" s="4"/>
      <c r="H570" s="4"/>
      <c r="I570" s="4"/>
      <c r="J570" s="4"/>
      <c r="K570" s="4"/>
      <c r="L570" s="4"/>
      <c r="M570" s="4"/>
      <c r="N570" s="4"/>
      <c r="O570" s="4"/>
      <c r="P570" s="4"/>
      <c r="Q570" s="4"/>
      <c r="R570" s="4"/>
      <c r="S570" s="4"/>
      <c r="T570" s="4"/>
      <c r="U570" s="4"/>
      <c r="V570" s="4"/>
      <c r="W570" s="4"/>
    </row>
    <row r="571" spans="1:23" ht="12.75">
      <c r="A571" s="4"/>
      <c r="B571" s="4"/>
      <c r="C571" s="4"/>
      <c r="D571" s="4"/>
      <c r="E571" s="4"/>
      <c r="F571" s="4"/>
      <c r="G571" s="4"/>
      <c r="H571" s="4"/>
      <c r="I571" s="4"/>
      <c r="J571" s="4"/>
      <c r="K571" s="4"/>
      <c r="L571" s="4"/>
      <c r="M571" s="4"/>
      <c r="N571" s="4"/>
      <c r="O571" s="4"/>
      <c r="P571" s="4"/>
      <c r="Q571" s="4"/>
      <c r="R571" s="4"/>
      <c r="S571" s="4"/>
      <c r="T571" s="4"/>
      <c r="U571" s="4"/>
      <c r="V571" s="4"/>
      <c r="W571" s="4"/>
    </row>
    <row r="572" spans="1:23" ht="12.75">
      <c r="A572" s="4"/>
      <c r="B572" s="4"/>
      <c r="C572" s="4"/>
      <c r="D572" s="4"/>
      <c r="E572" s="4"/>
      <c r="F572" s="4"/>
      <c r="G572" s="4"/>
      <c r="H572" s="4"/>
      <c r="I572" s="4"/>
      <c r="J572" s="4"/>
      <c r="K572" s="4"/>
      <c r="L572" s="4"/>
      <c r="M572" s="4"/>
      <c r="N572" s="4"/>
      <c r="O572" s="4"/>
      <c r="P572" s="4"/>
      <c r="Q572" s="4"/>
      <c r="R572" s="4"/>
      <c r="S572" s="4"/>
      <c r="T572" s="4"/>
      <c r="U572" s="4"/>
      <c r="V572" s="4"/>
      <c r="W572" s="4"/>
    </row>
    <row r="573" spans="1:23" ht="12.75">
      <c r="A573" s="4"/>
      <c r="B573" s="4"/>
      <c r="C573" s="4"/>
      <c r="D573" s="4"/>
      <c r="E573" s="4"/>
      <c r="F573" s="4"/>
      <c r="G573" s="4"/>
      <c r="H573" s="4"/>
      <c r="I573" s="4"/>
      <c r="J573" s="4"/>
      <c r="K573" s="4"/>
      <c r="L573" s="4"/>
      <c r="M573" s="4"/>
      <c r="N573" s="4"/>
      <c r="O573" s="4"/>
      <c r="P573" s="4"/>
      <c r="Q573" s="4"/>
      <c r="R573" s="4"/>
      <c r="S573" s="4"/>
      <c r="T573" s="4"/>
      <c r="U573" s="4"/>
      <c r="V573" s="4"/>
      <c r="W573" s="4"/>
    </row>
    <row r="574" spans="1:23" ht="12.75">
      <c r="A574" s="4"/>
      <c r="B574" s="4"/>
      <c r="C574" s="4"/>
      <c r="D574" s="4"/>
      <c r="E574" s="4"/>
      <c r="F574" s="4"/>
      <c r="G574" s="4"/>
      <c r="H574" s="4"/>
      <c r="I574" s="4"/>
      <c r="J574" s="4"/>
      <c r="K574" s="4"/>
      <c r="L574" s="4"/>
      <c r="M574" s="4"/>
      <c r="N574" s="4"/>
      <c r="O574" s="4"/>
      <c r="P574" s="4"/>
      <c r="Q574" s="4"/>
      <c r="R574" s="4"/>
      <c r="S574" s="4"/>
      <c r="T574" s="4"/>
      <c r="U574" s="4"/>
      <c r="V574" s="4"/>
      <c r="W574" s="4"/>
    </row>
    <row r="575" spans="1:23" ht="12.75">
      <c r="A575" s="4"/>
      <c r="B575" s="4"/>
      <c r="C575" s="4"/>
      <c r="D575" s="4"/>
      <c r="E575" s="4"/>
      <c r="F575" s="4"/>
      <c r="G575" s="4"/>
      <c r="H575" s="4"/>
      <c r="I575" s="4"/>
      <c r="J575" s="4"/>
      <c r="K575" s="4"/>
      <c r="L575" s="4"/>
      <c r="M575" s="4"/>
      <c r="N575" s="4"/>
      <c r="O575" s="4"/>
      <c r="P575" s="4"/>
      <c r="Q575" s="4"/>
      <c r="R575" s="4"/>
      <c r="S575" s="4"/>
      <c r="T575" s="4"/>
      <c r="U575" s="4"/>
      <c r="V575" s="4"/>
      <c r="W575" s="4"/>
    </row>
    <row r="576" spans="1:23" ht="12.75">
      <c r="A576" s="4"/>
      <c r="B576" s="4"/>
      <c r="C576" s="4"/>
      <c r="D576" s="4"/>
      <c r="E576" s="4"/>
      <c r="F576" s="4"/>
      <c r="G576" s="4"/>
      <c r="H576" s="4"/>
      <c r="I576" s="4"/>
      <c r="J576" s="4"/>
      <c r="K576" s="4"/>
      <c r="L576" s="4"/>
      <c r="M576" s="4"/>
      <c r="N576" s="4"/>
      <c r="O576" s="4"/>
      <c r="P576" s="4"/>
      <c r="Q576" s="4"/>
      <c r="R576" s="4"/>
      <c r="S576" s="4"/>
      <c r="T576" s="4"/>
      <c r="U576" s="4"/>
      <c r="V576" s="4"/>
      <c r="W576" s="4"/>
    </row>
    <row r="577" spans="1:23" ht="12.75">
      <c r="A577" s="4"/>
      <c r="B577" s="4"/>
      <c r="C577" s="4"/>
      <c r="D577" s="4"/>
      <c r="E577" s="4"/>
      <c r="F577" s="4"/>
      <c r="G577" s="4"/>
      <c r="H577" s="4"/>
      <c r="I577" s="4"/>
      <c r="J577" s="4"/>
      <c r="K577" s="4"/>
      <c r="L577" s="4"/>
      <c r="M577" s="4"/>
      <c r="N577" s="4"/>
      <c r="O577" s="4"/>
      <c r="P577" s="4"/>
      <c r="Q577" s="4"/>
      <c r="R577" s="4"/>
      <c r="S577" s="4"/>
      <c r="T577" s="4"/>
      <c r="U577" s="4"/>
      <c r="V577" s="4"/>
      <c r="W577" s="4"/>
    </row>
    <row r="578" spans="1:23" ht="12.75">
      <c r="A578" s="4"/>
      <c r="B578" s="4"/>
      <c r="C578" s="4"/>
      <c r="D578" s="4"/>
      <c r="E578" s="4"/>
      <c r="F578" s="4"/>
      <c r="G578" s="4"/>
      <c r="H578" s="4"/>
      <c r="I578" s="4"/>
      <c r="J578" s="4"/>
      <c r="K578" s="4"/>
      <c r="L578" s="4"/>
      <c r="M578" s="4"/>
      <c r="N578" s="4"/>
      <c r="O578" s="4"/>
      <c r="P578" s="4"/>
      <c r="Q578" s="4"/>
      <c r="R578" s="4"/>
      <c r="S578" s="4"/>
      <c r="T578" s="4"/>
      <c r="U578" s="4"/>
      <c r="V578" s="4"/>
      <c r="W578" s="4"/>
    </row>
    <row r="579" spans="1:23" ht="12.75">
      <c r="A579" s="4"/>
      <c r="B579" s="4"/>
      <c r="C579" s="4"/>
      <c r="D579" s="4"/>
      <c r="E579" s="4"/>
      <c r="F579" s="4"/>
      <c r="G579" s="4"/>
      <c r="H579" s="4"/>
      <c r="I579" s="4"/>
      <c r="J579" s="4"/>
      <c r="K579" s="4"/>
      <c r="L579" s="4"/>
      <c r="M579" s="4"/>
      <c r="N579" s="4"/>
      <c r="O579" s="4"/>
      <c r="P579" s="4"/>
      <c r="Q579" s="4"/>
      <c r="R579" s="4"/>
      <c r="S579" s="4"/>
      <c r="T579" s="4"/>
      <c r="U579" s="4"/>
      <c r="V579" s="4"/>
      <c r="W579" s="4"/>
    </row>
    <row r="580" spans="1:23" ht="12.75">
      <c r="A580" s="4"/>
      <c r="B580" s="4"/>
      <c r="C580" s="4"/>
      <c r="D580" s="4"/>
      <c r="E580" s="4"/>
      <c r="F580" s="4"/>
      <c r="G580" s="4"/>
      <c r="H580" s="4"/>
      <c r="I580" s="4"/>
      <c r="J580" s="4"/>
      <c r="K580" s="4"/>
      <c r="L580" s="4"/>
      <c r="M580" s="4"/>
      <c r="N580" s="4"/>
      <c r="O580" s="4"/>
      <c r="P580" s="4"/>
      <c r="Q580" s="4"/>
      <c r="R580" s="4"/>
      <c r="S580" s="4"/>
      <c r="T580" s="4"/>
      <c r="U580" s="4"/>
      <c r="V580" s="4"/>
      <c r="W580" s="4"/>
    </row>
    <row r="581" spans="1:23" ht="12.75">
      <c r="A581" s="4"/>
      <c r="B581" s="4"/>
      <c r="C581" s="4"/>
      <c r="D581" s="4"/>
      <c r="E581" s="4"/>
      <c r="F581" s="4"/>
      <c r="G581" s="4"/>
      <c r="H581" s="4"/>
      <c r="I581" s="4"/>
      <c r="J581" s="4"/>
      <c r="K581" s="4"/>
      <c r="L581" s="4"/>
      <c r="M581" s="4"/>
      <c r="N581" s="4"/>
      <c r="O581" s="4"/>
      <c r="P581" s="4"/>
      <c r="Q581" s="4"/>
      <c r="R581" s="4"/>
      <c r="S581" s="4"/>
      <c r="T581" s="4"/>
      <c r="U581" s="4"/>
      <c r="V581" s="4"/>
      <c r="W581" s="4"/>
    </row>
    <row r="582" spans="1:23" ht="12.75">
      <c r="A582" s="4"/>
      <c r="B582" s="4"/>
      <c r="C582" s="4"/>
      <c r="D582" s="4"/>
      <c r="E582" s="4"/>
      <c r="F582" s="4"/>
      <c r="G582" s="4"/>
      <c r="H582" s="4"/>
      <c r="I582" s="4"/>
      <c r="J582" s="4"/>
      <c r="K582" s="4"/>
      <c r="L582" s="4"/>
      <c r="M582" s="4"/>
      <c r="N582" s="4"/>
      <c r="O582" s="4"/>
      <c r="P582" s="4"/>
      <c r="Q582" s="4"/>
      <c r="R582" s="4"/>
      <c r="S582" s="4"/>
      <c r="T582" s="4"/>
      <c r="U582" s="4"/>
      <c r="V582" s="4"/>
      <c r="W582" s="4"/>
    </row>
    <row r="583" spans="1:23" ht="12.75">
      <c r="A583" s="4"/>
      <c r="B583" s="4"/>
      <c r="C583" s="4"/>
      <c r="D583" s="4"/>
      <c r="E583" s="4"/>
      <c r="F583" s="4"/>
      <c r="G583" s="4"/>
      <c r="H583" s="4"/>
      <c r="I583" s="4"/>
      <c r="J583" s="4"/>
      <c r="K583" s="4"/>
      <c r="L583" s="4"/>
      <c r="M583" s="4"/>
      <c r="N583" s="4"/>
      <c r="O583" s="4"/>
      <c r="P583" s="4"/>
      <c r="Q583" s="4"/>
      <c r="R583" s="4"/>
      <c r="S583" s="4"/>
      <c r="T583" s="4"/>
      <c r="U583" s="4"/>
      <c r="V583" s="4"/>
      <c r="W583" s="4"/>
    </row>
    <row r="584" spans="1:23" ht="12.75">
      <c r="A584" s="4"/>
      <c r="B584" s="4"/>
      <c r="C584" s="4"/>
      <c r="D584" s="4"/>
      <c r="E584" s="4"/>
      <c r="F584" s="4"/>
      <c r="G584" s="4"/>
      <c r="H584" s="4"/>
      <c r="I584" s="4"/>
      <c r="J584" s="4"/>
      <c r="K584" s="4"/>
      <c r="L584" s="4"/>
      <c r="M584" s="4"/>
      <c r="N584" s="4"/>
      <c r="O584" s="4"/>
      <c r="P584" s="4"/>
      <c r="Q584" s="4"/>
      <c r="R584" s="4"/>
      <c r="S584" s="4"/>
      <c r="T584" s="4"/>
      <c r="U584" s="4"/>
      <c r="V584" s="4"/>
      <c r="W584" s="4"/>
    </row>
    <row r="585" spans="1:23" ht="12.75">
      <c r="A585" s="4"/>
      <c r="B585" s="4"/>
      <c r="C585" s="4"/>
      <c r="D585" s="4"/>
      <c r="E585" s="4"/>
      <c r="F585" s="4"/>
      <c r="G585" s="4"/>
      <c r="H585" s="4"/>
      <c r="I585" s="4"/>
      <c r="J585" s="4"/>
      <c r="K585" s="4"/>
      <c r="L585" s="4"/>
      <c r="M585" s="4"/>
      <c r="N585" s="4"/>
      <c r="O585" s="4"/>
      <c r="P585" s="4"/>
      <c r="Q585" s="4"/>
      <c r="R585" s="4"/>
      <c r="S585" s="4"/>
      <c r="T585" s="4"/>
      <c r="U585" s="4"/>
      <c r="V585" s="4"/>
      <c r="W585" s="4"/>
    </row>
    <row r="586" spans="1:23" ht="12.75">
      <c r="A586" s="4"/>
      <c r="B586" s="4"/>
      <c r="C586" s="4"/>
      <c r="D586" s="4"/>
      <c r="E586" s="4"/>
      <c r="F586" s="4"/>
      <c r="G586" s="4"/>
      <c r="H586" s="4"/>
      <c r="I586" s="4"/>
      <c r="J586" s="4"/>
      <c r="K586" s="4"/>
      <c r="L586" s="4"/>
      <c r="M586" s="4"/>
      <c r="N586" s="4"/>
      <c r="O586" s="4"/>
      <c r="P586" s="4"/>
      <c r="Q586" s="4"/>
      <c r="R586" s="4"/>
      <c r="S586" s="4"/>
      <c r="T586" s="4"/>
      <c r="U586" s="4"/>
      <c r="V586" s="4"/>
      <c r="W586" s="4"/>
    </row>
    <row r="587" spans="1:23" ht="12.75">
      <c r="A587" s="4"/>
      <c r="B587" s="4"/>
      <c r="C587" s="4"/>
      <c r="D587" s="4"/>
      <c r="E587" s="4"/>
      <c r="F587" s="4"/>
      <c r="G587" s="4"/>
      <c r="H587" s="4"/>
      <c r="I587" s="4"/>
      <c r="J587" s="4"/>
      <c r="K587" s="4"/>
      <c r="L587" s="4"/>
      <c r="M587" s="4"/>
      <c r="N587" s="4"/>
      <c r="O587" s="4"/>
      <c r="P587" s="4"/>
      <c r="Q587" s="4"/>
      <c r="R587" s="4"/>
      <c r="S587" s="4"/>
      <c r="T587" s="4"/>
      <c r="U587" s="4"/>
      <c r="V587" s="4"/>
      <c r="W587" s="4"/>
    </row>
    <row r="588" spans="1:23" ht="12.75">
      <c r="A588" s="4"/>
      <c r="B588" s="4"/>
      <c r="C588" s="4"/>
      <c r="D588" s="4"/>
      <c r="E588" s="4"/>
      <c r="F588" s="4"/>
      <c r="G588" s="4"/>
      <c r="H588" s="4"/>
      <c r="I588" s="4"/>
      <c r="J588" s="4"/>
      <c r="K588" s="4"/>
      <c r="L588" s="4"/>
      <c r="M588" s="4"/>
      <c r="N588" s="4"/>
      <c r="O588" s="4"/>
      <c r="P588" s="4"/>
      <c r="Q588" s="4"/>
      <c r="R588" s="4"/>
      <c r="S588" s="4"/>
      <c r="T588" s="4"/>
      <c r="U588" s="4"/>
      <c r="V588" s="4"/>
      <c r="W588" s="4"/>
    </row>
    <row r="589" spans="1:23" ht="12.75">
      <c r="A589" s="4"/>
      <c r="B589" s="4"/>
      <c r="C589" s="4"/>
      <c r="D589" s="4"/>
      <c r="E589" s="4"/>
      <c r="F589" s="4"/>
      <c r="G589" s="4"/>
      <c r="H589" s="4"/>
      <c r="I589" s="4"/>
      <c r="J589" s="4"/>
      <c r="K589" s="4"/>
      <c r="L589" s="4"/>
      <c r="M589" s="4"/>
      <c r="N589" s="4"/>
      <c r="O589" s="4"/>
      <c r="P589" s="4"/>
      <c r="Q589" s="4"/>
      <c r="R589" s="4"/>
      <c r="S589" s="4"/>
      <c r="T589" s="4"/>
      <c r="U589" s="4"/>
      <c r="V589" s="4"/>
      <c r="W589" s="4"/>
    </row>
    <row r="590" spans="1:23" ht="12.75">
      <c r="A590" s="4"/>
      <c r="B590" s="4"/>
      <c r="C590" s="4"/>
      <c r="D590" s="4"/>
      <c r="E590" s="4"/>
      <c r="F590" s="4"/>
      <c r="G590" s="4"/>
      <c r="H590" s="4"/>
      <c r="I590" s="4"/>
      <c r="J590" s="4"/>
      <c r="K590" s="4"/>
      <c r="L590" s="4"/>
      <c r="M590" s="4"/>
      <c r="N590" s="4"/>
      <c r="O590" s="4"/>
      <c r="P590" s="4"/>
      <c r="Q590" s="4"/>
      <c r="R590" s="4"/>
      <c r="S590" s="4"/>
      <c r="T590" s="4"/>
      <c r="U590" s="4"/>
      <c r="V590" s="4"/>
      <c r="W590" s="4"/>
    </row>
    <row r="591" spans="1:23" ht="12.75">
      <c r="A591" s="4"/>
      <c r="B591" s="4"/>
      <c r="C591" s="4"/>
      <c r="D591" s="4"/>
      <c r="E591" s="4"/>
      <c r="F591" s="4"/>
      <c r="G591" s="4"/>
      <c r="H591" s="4"/>
      <c r="I591" s="4"/>
      <c r="J591" s="4"/>
      <c r="K591" s="4"/>
      <c r="L591" s="4"/>
      <c r="M591" s="4"/>
      <c r="N591" s="4"/>
      <c r="O591" s="4"/>
      <c r="P591" s="4"/>
      <c r="Q591" s="4"/>
      <c r="R591" s="4"/>
      <c r="S591" s="4"/>
      <c r="T591" s="4"/>
      <c r="U591" s="4"/>
      <c r="V591" s="4"/>
      <c r="W591" s="4"/>
    </row>
    <row r="592" spans="1:23" ht="12.75">
      <c r="A592" s="4"/>
      <c r="B592" s="4"/>
      <c r="C592" s="4"/>
      <c r="D592" s="4"/>
      <c r="E592" s="4"/>
      <c r="F592" s="4"/>
      <c r="G592" s="4"/>
      <c r="H592" s="4"/>
      <c r="I592" s="4"/>
      <c r="J592" s="4"/>
      <c r="K592" s="4"/>
      <c r="L592" s="4"/>
      <c r="M592" s="4"/>
      <c r="N592" s="4"/>
      <c r="O592" s="4"/>
      <c r="P592" s="4"/>
      <c r="Q592" s="4"/>
      <c r="R592" s="4"/>
      <c r="S592" s="4"/>
      <c r="T592" s="4"/>
      <c r="U592" s="4"/>
      <c r="V592" s="4"/>
      <c r="W592" s="4"/>
    </row>
    <row r="593" spans="1:23" ht="12.75">
      <c r="A593" s="4"/>
      <c r="B593" s="4"/>
      <c r="C593" s="4"/>
      <c r="D593" s="4"/>
      <c r="E593" s="4"/>
      <c r="F593" s="4"/>
      <c r="G593" s="4"/>
      <c r="H593" s="4"/>
      <c r="I593" s="4"/>
      <c r="J593" s="4"/>
      <c r="K593" s="4"/>
      <c r="L593" s="4"/>
      <c r="M593" s="4"/>
      <c r="N593" s="4"/>
      <c r="O593" s="4"/>
      <c r="P593" s="4"/>
      <c r="Q593" s="4"/>
      <c r="R593" s="4"/>
      <c r="S593" s="4"/>
      <c r="T593" s="4"/>
      <c r="U593" s="4"/>
      <c r="V593" s="4"/>
      <c r="W593" s="4"/>
    </row>
    <row r="594" spans="1:23" ht="12.75">
      <c r="A594" s="4"/>
      <c r="B594" s="4"/>
      <c r="C594" s="4"/>
      <c r="D594" s="4"/>
      <c r="E594" s="4"/>
      <c r="F594" s="4"/>
      <c r="G594" s="4"/>
      <c r="H594" s="4"/>
      <c r="I594" s="4"/>
      <c r="J594" s="4"/>
      <c r="K594" s="4"/>
      <c r="L594" s="4"/>
      <c r="M594" s="4"/>
      <c r="N594" s="4"/>
      <c r="O594" s="4"/>
      <c r="P594" s="4"/>
      <c r="Q594" s="4"/>
      <c r="R594" s="4"/>
      <c r="S594" s="4"/>
      <c r="T594" s="4"/>
      <c r="U594" s="4"/>
      <c r="V594" s="4"/>
      <c r="W594" s="4"/>
    </row>
    <row r="595" spans="1:23" ht="12.75">
      <c r="A595" s="4"/>
      <c r="B595" s="4"/>
      <c r="C595" s="4"/>
      <c r="D595" s="4"/>
      <c r="E595" s="4"/>
      <c r="F595" s="4"/>
      <c r="G595" s="4"/>
      <c r="H595" s="4"/>
      <c r="I595" s="4"/>
      <c r="J595" s="4"/>
      <c r="K595" s="4"/>
      <c r="L595" s="4"/>
      <c r="M595" s="4"/>
      <c r="N595" s="4"/>
      <c r="O595" s="4"/>
      <c r="P595" s="4"/>
      <c r="Q595" s="4"/>
      <c r="R595" s="4"/>
      <c r="S595" s="4"/>
      <c r="T595" s="4"/>
      <c r="U595" s="4"/>
      <c r="V595" s="4"/>
      <c r="W595" s="4"/>
    </row>
    <row r="596" spans="1:23" ht="12.75">
      <c r="A596" s="4"/>
      <c r="B596" s="4"/>
      <c r="C596" s="4"/>
      <c r="D596" s="4"/>
      <c r="E596" s="4"/>
      <c r="F596" s="4"/>
      <c r="G596" s="4"/>
      <c r="H596" s="4"/>
      <c r="I596" s="4"/>
      <c r="J596" s="4"/>
      <c r="K596" s="4"/>
      <c r="L596" s="4"/>
      <c r="M596" s="4"/>
      <c r="N596" s="4"/>
      <c r="O596" s="4"/>
      <c r="P596" s="4"/>
      <c r="Q596" s="4"/>
      <c r="R596" s="4"/>
      <c r="S596" s="4"/>
      <c r="T596" s="4"/>
      <c r="U596" s="4"/>
      <c r="V596" s="4"/>
      <c r="W596" s="4"/>
    </row>
    <row r="597" spans="1:23" ht="12.75">
      <c r="A597" s="4"/>
      <c r="B597" s="4"/>
      <c r="C597" s="4"/>
      <c r="D597" s="4"/>
      <c r="E597" s="4"/>
      <c r="F597" s="4"/>
      <c r="G597" s="4"/>
      <c r="H597" s="4"/>
      <c r="I597" s="4"/>
      <c r="J597" s="4"/>
      <c r="K597" s="4"/>
      <c r="L597" s="4"/>
      <c r="M597" s="4"/>
      <c r="N597" s="4"/>
      <c r="O597" s="4"/>
      <c r="P597" s="4"/>
      <c r="Q597" s="4"/>
      <c r="R597" s="4"/>
      <c r="S597" s="4"/>
      <c r="T597" s="4"/>
      <c r="U597" s="4"/>
      <c r="V597" s="4"/>
      <c r="W597" s="4"/>
    </row>
    <row r="598" spans="1:23" ht="12.75">
      <c r="A598" s="4"/>
      <c r="B598" s="4"/>
      <c r="C598" s="4"/>
      <c r="D598" s="4"/>
      <c r="E598" s="4"/>
      <c r="F598" s="4"/>
      <c r="G598" s="4"/>
      <c r="H598" s="4"/>
      <c r="I598" s="4"/>
      <c r="J598" s="4"/>
      <c r="K598" s="4"/>
      <c r="L598" s="4"/>
      <c r="M598" s="4"/>
      <c r="N598" s="4"/>
      <c r="O598" s="4"/>
      <c r="P598" s="4"/>
      <c r="Q598" s="4"/>
      <c r="R598" s="4"/>
      <c r="S598" s="4"/>
      <c r="T598" s="4"/>
      <c r="U598" s="4"/>
      <c r="V598" s="4"/>
      <c r="W598" s="4"/>
    </row>
    <row r="599" spans="1:23" ht="12.75">
      <c r="A599" s="4"/>
      <c r="B599" s="4"/>
      <c r="C599" s="4"/>
      <c r="D599" s="4"/>
      <c r="E599" s="4"/>
      <c r="F599" s="4"/>
      <c r="G599" s="4"/>
      <c r="H599" s="4"/>
      <c r="I599" s="4"/>
      <c r="J599" s="4"/>
      <c r="K599" s="4"/>
      <c r="L599" s="4"/>
      <c r="M599" s="4"/>
      <c r="N599" s="4"/>
      <c r="O599" s="4"/>
      <c r="P599" s="4"/>
      <c r="Q599" s="4"/>
      <c r="R599" s="4"/>
      <c r="S599" s="4"/>
      <c r="T599" s="4"/>
      <c r="U599" s="4"/>
      <c r="V599" s="4"/>
      <c r="W599" s="4"/>
    </row>
    <row r="600" spans="1:23" ht="12.75">
      <c r="A600" s="4"/>
      <c r="B600" s="4"/>
      <c r="C600" s="4"/>
      <c r="D600" s="4"/>
      <c r="E600" s="4"/>
      <c r="F600" s="4"/>
      <c r="G600" s="4"/>
      <c r="H600" s="4"/>
      <c r="I600" s="4"/>
      <c r="J600" s="4"/>
      <c r="K600" s="4"/>
      <c r="L600" s="4"/>
      <c r="M600" s="4"/>
      <c r="N600" s="4"/>
      <c r="O600" s="4"/>
      <c r="P600" s="4"/>
      <c r="Q600" s="4"/>
      <c r="R600" s="4"/>
      <c r="S600" s="4"/>
      <c r="T600" s="4"/>
      <c r="U600" s="4"/>
      <c r="V600" s="4"/>
      <c r="W600" s="4"/>
    </row>
    <row r="601" spans="1:23" ht="12.75">
      <c r="A601" s="4"/>
      <c r="B601" s="4"/>
      <c r="C601" s="4"/>
      <c r="D601" s="4"/>
      <c r="E601" s="4"/>
      <c r="F601" s="4"/>
      <c r="G601" s="4"/>
      <c r="H601" s="4"/>
      <c r="I601" s="4"/>
      <c r="J601" s="4"/>
      <c r="K601" s="4"/>
      <c r="L601" s="4"/>
      <c r="M601" s="4"/>
      <c r="N601" s="4"/>
      <c r="O601" s="4"/>
      <c r="P601" s="4"/>
      <c r="Q601" s="4"/>
      <c r="R601" s="4"/>
      <c r="S601" s="4"/>
      <c r="T601" s="4"/>
      <c r="U601" s="4"/>
      <c r="V601" s="4"/>
      <c r="W601" s="4"/>
    </row>
    <row r="602" spans="1:23" ht="12.75">
      <c r="A602" s="4"/>
      <c r="B602" s="4"/>
      <c r="C602" s="4"/>
      <c r="D602" s="4"/>
      <c r="E602" s="4"/>
      <c r="F602" s="4"/>
      <c r="G602" s="4"/>
      <c r="H602" s="4"/>
      <c r="I602" s="4"/>
      <c r="J602" s="4"/>
      <c r="K602" s="4"/>
      <c r="L602" s="4"/>
      <c r="M602" s="4"/>
      <c r="N602" s="4"/>
      <c r="O602" s="4"/>
      <c r="P602" s="4"/>
      <c r="Q602" s="4"/>
      <c r="R602" s="4"/>
      <c r="S602" s="4"/>
      <c r="T602" s="4"/>
      <c r="U602" s="4"/>
      <c r="V602" s="4"/>
      <c r="W602" s="4"/>
    </row>
    <row r="603" spans="1:23" ht="12.75">
      <c r="A603" s="4"/>
      <c r="B603" s="4"/>
      <c r="C603" s="4"/>
      <c r="D603" s="4"/>
      <c r="E603" s="4"/>
      <c r="F603" s="4"/>
      <c r="G603" s="4"/>
      <c r="H603" s="4"/>
      <c r="I603" s="4"/>
      <c r="J603" s="4"/>
      <c r="K603" s="4"/>
      <c r="L603" s="4"/>
      <c r="M603" s="4"/>
      <c r="N603" s="4"/>
      <c r="O603" s="4"/>
      <c r="P603" s="4"/>
      <c r="Q603" s="4"/>
      <c r="R603" s="4"/>
      <c r="S603" s="4"/>
      <c r="T603" s="4"/>
      <c r="U603" s="4"/>
      <c r="V603" s="4"/>
      <c r="W603" s="4"/>
    </row>
    <row r="604" spans="1:23" ht="12.75">
      <c r="A604" s="4"/>
      <c r="B604" s="4"/>
      <c r="C604" s="4"/>
      <c r="D604" s="4"/>
      <c r="E604" s="4"/>
      <c r="F604" s="4"/>
      <c r="G604" s="4"/>
      <c r="H604" s="4"/>
      <c r="I604" s="4"/>
      <c r="J604" s="4"/>
      <c r="K604" s="4"/>
      <c r="L604" s="4"/>
      <c r="M604" s="4"/>
      <c r="N604" s="4"/>
      <c r="O604" s="4"/>
      <c r="P604" s="4"/>
      <c r="Q604" s="4"/>
      <c r="R604" s="4"/>
      <c r="S604" s="4"/>
      <c r="T604" s="4"/>
      <c r="U604" s="4"/>
      <c r="V604" s="4"/>
      <c r="W604" s="4"/>
    </row>
    <row r="605" spans="1:23" ht="12.75">
      <c r="A605" s="4"/>
      <c r="B605" s="4"/>
      <c r="C605" s="4"/>
      <c r="D605" s="4"/>
      <c r="E605" s="4"/>
      <c r="F605" s="4"/>
      <c r="G605" s="4"/>
      <c r="H605" s="4"/>
      <c r="I605" s="4"/>
      <c r="J605" s="4"/>
      <c r="K605" s="4"/>
      <c r="L605" s="4"/>
      <c r="M605" s="4"/>
      <c r="N605" s="4"/>
      <c r="O605" s="4"/>
      <c r="P605" s="4"/>
      <c r="Q605" s="4"/>
      <c r="R605" s="4"/>
      <c r="S605" s="4"/>
      <c r="T605" s="4"/>
      <c r="U605" s="4"/>
      <c r="V605" s="4"/>
      <c r="W605" s="4"/>
    </row>
    <row r="606" spans="1:23" ht="12.75">
      <c r="A606" s="4"/>
      <c r="B606" s="4"/>
      <c r="C606" s="4"/>
      <c r="D606" s="4"/>
      <c r="E606" s="4"/>
      <c r="F606" s="4"/>
      <c r="G606" s="4"/>
      <c r="H606" s="4"/>
      <c r="I606" s="4"/>
      <c r="J606" s="4"/>
      <c r="K606" s="4"/>
      <c r="L606" s="4"/>
      <c r="M606" s="4"/>
      <c r="N606" s="4"/>
      <c r="O606" s="4"/>
      <c r="P606" s="4"/>
      <c r="Q606" s="4"/>
      <c r="R606" s="4"/>
      <c r="S606" s="4"/>
      <c r="T606" s="4"/>
      <c r="U606" s="4"/>
      <c r="V606" s="4"/>
      <c r="W606" s="4"/>
    </row>
    <row r="607" spans="1:23" ht="12.75">
      <c r="A607" s="4"/>
      <c r="B607" s="4"/>
      <c r="C607" s="4"/>
      <c r="D607" s="4"/>
      <c r="E607" s="4"/>
      <c r="F607" s="4"/>
      <c r="G607" s="4"/>
      <c r="H607" s="4"/>
      <c r="I607" s="4"/>
      <c r="J607" s="4"/>
      <c r="K607" s="4"/>
      <c r="L607" s="4"/>
      <c r="M607" s="4"/>
      <c r="N607" s="4"/>
      <c r="O607" s="4"/>
      <c r="P607" s="4"/>
      <c r="Q607" s="4"/>
      <c r="R607" s="4"/>
      <c r="S607" s="4"/>
      <c r="T607" s="4"/>
      <c r="U607" s="4"/>
      <c r="V607" s="4"/>
      <c r="W607" s="4"/>
    </row>
    <row r="608" spans="1:23" ht="12.75">
      <c r="A608" s="4"/>
      <c r="B608" s="4"/>
      <c r="C608" s="4"/>
      <c r="D608" s="4"/>
      <c r="E608" s="4"/>
      <c r="F608" s="4"/>
      <c r="G608" s="4"/>
      <c r="H608" s="4"/>
      <c r="I608" s="4"/>
      <c r="J608" s="4"/>
      <c r="K608" s="4"/>
      <c r="L608" s="4"/>
      <c r="M608" s="4"/>
      <c r="N608" s="4"/>
      <c r="O608" s="4"/>
      <c r="P608" s="4"/>
      <c r="Q608" s="4"/>
      <c r="R608" s="4"/>
      <c r="S608" s="4"/>
      <c r="T608" s="4"/>
      <c r="U608" s="4"/>
      <c r="V608" s="4"/>
      <c r="W608" s="4"/>
    </row>
    <row r="609" spans="1:23" ht="12.75">
      <c r="A609" s="4"/>
      <c r="B609" s="4"/>
      <c r="C609" s="4"/>
      <c r="D609" s="4"/>
      <c r="E609" s="4"/>
      <c r="F609" s="4"/>
      <c r="G609" s="4"/>
      <c r="H609" s="4"/>
      <c r="I609" s="4"/>
      <c r="J609" s="4"/>
      <c r="K609" s="4"/>
      <c r="L609" s="4"/>
      <c r="M609" s="4"/>
      <c r="N609" s="4"/>
      <c r="O609" s="4"/>
      <c r="P609" s="4"/>
      <c r="Q609" s="4"/>
      <c r="R609" s="4"/>
      <c r="S609" s="4"/>
      <c r="T609" s="4"/>
      <c r="U609" s="4"/>
      <c r="V609" s="4"/>
      <c r="W609" s="4"/>
    </row>
    <row r="610" spans="1:23" ht="12.75">
      <c r="A610" s="4"/>
      <c r="B610" s="4"/>
      <c r="C610" s="4"/>
      <c r="D610" s="4"/>
      <c r="E610" s="4"/>
      <c r="F610" s="4"/>
      <c r="G610" s="4"/>
      <c r="H610" s="4"/>
      <c r="I610" s="4"/>
      <c r="J610" s="4"/>
      <c r="K610" s="4"/>
      <c r="L610" s="4"/>
      <c r="M610" s="4"/>
      <c r="N610" s="4"/>
      <c r="O610" s="4"/>
      <c r="P610" s="4"/>
      <c r="Q610" s="4"/>
      <c r="R610" s="4"/>
      <c r="S610" s="4"/>
      <c r="T610" s="4"/>
      <c r="U610" s="4"/>
      <c r="V610" s="4"/>
      <c r="W610" s="4"/>
    </row>
    <row r="611" spans="1:23" ht="12.75">
      <c r="A611" s="4"/>
      <c r="B611" s="4"/>
      <c r="C611" s="4"/>
      <c r="D611" s="4"/>
      <c r="E611" s="4"/>
      <c r="F611" s="4"/>
      <c r="G611" s="4"/>
      <c r="H611" s="4"/>
      <c r="I611" s="4"/>
      <c r="J611" s="4"/>
      <c r="K611" s="4"/>
      <c r="L611" s="4"/>
      <c r="M611" s="4"/>
      <c r="N611" s="4"/>
      <c r="O611" s="4"/>
      <c r="P611" s="4"/>
      <c r="Q611" s="4"/>
      <c r="R611" s="4"/>
      <c r="S611" s="4"/>
      <c r="T611" s="4"/>
      <c r="U611" s="4"/>
      <c r="V611" s="4"/>
      <c r="W611" s="4"/>
    </row>
    <row r="612" spans="1:23" ht="12.75">
      <c r="A612" s="4"/>
      <c r="B612" s="4"/>
      <c r="C612" s="4"/>
      <c r="D612" s="4"/>
      <c r="E612" s="4"/>
      <c r="F612" s="4"/>
      <c r="G612" s="4"/>
      <c r="H612" s="4"/>
      <c r="I612" s="4"/>
      <c r="J612" s="4"/>
      <c r="K612" s="4"/>
      <c r="L612" s="4"/>
      <c r="M612" s="4"/>
      <c r="N612" s="4"/>
      <c r="O612" s="4"/>
      <c r="P612" s="4"/>
      <c r="Q612" s="4"/>
      <c r="R612" s="4"/>
      <c r="S612" s="4"/>
      <c r="T612" s="4"/>
      <c r="U612" s="4"/>
      <c r="V612" s="4"/>
      <c r="W612" s="4"/>
    </row>
    <row r="613" spans="1:23" ht="12.75">
      <c r="A613" s="4"/>
      <c r="B613" s="4"/>
      <c r="C613" s="4"/>
      <c r="D613" s="4"/>
      <c r="E613" s="4"/>
      <c r="F613" s="4"/>
      <c r="G613" s="4"/>
      <c r="H613" s="4"/>
      <c r="I613" s="4"/>
      <c r="J613" s="4"/>
      <c r="K613" s="4"/>
      <c r="L613" s="4"/>
      <c r="M613" s="4"/>
      <c r="N613" s="4"/>
      <c r="O613" s="4"/>
      <c r="P613" s="4"/>
      <c r="Q613" s="4"/>
      <c r="R613" s="4"/>
      <c r="S613" s="4"/>
      <c r="T613" s="4"/>
      <c r="U613" s="4"/>
      <c r="V613" s="4"/>
      <c r="W613" s="4"/>
    </row>
    <row r="614" spans="1:23" ht="12.75">
      <c r="A614" s="4"/>
      <c r="B614" s="4"/>
      <c r="C614" s="4"/>
      <c r="D614" s="4"/>
      <c r="E614" s="4"/>
      <c r="F614" s="4"/>
      <c r="G614" s="4"/>
      <c r="H614" s="4"/>
      <c r="I614" s="4"/>
      <c r="J614" s="4"/>
      <c r="K614" s="4"/>
      <c r="L614" s="4"/>
      <c r="M614" s="4"/>
      <c r="N614" s="4"/>
      <c r="O614" s="4"/>
      <c r="P614" s="4"/>
      <c r="Q614" s="4"/>
      <c r="R614" s="4"/>
      <c r="S614" s="4"/>
      <c r="T614" s="4"/>
      <c r="U614" s="4"/>
      <c r="V614" s="4"/>
      <c r="W614" s="4"/>
    </row>
    <row r="615" spans="1:23" ht="12.75">
      <c r="A615" s="4"/>
      <c r="B615" s="4"/>
      <c r="C615" s="4"/>
      <c r="D615" s="4"/>
      <c r="E615" s="4"/>
      <c r="F615" s="4"/>
      <c r="G615" s="4"/>
      <c r="H615" s="4"/>
      <c r="I615" s="4"/>
      <c r="J615" s="4"/>
      <c r="K615" s="4"/>
      <c r="L615" s="4"/>
      <c r="M615" s="4"/>
      <c r="N615" s="4"/>
      <c r="O615" s="4"/>
      <c r="P615" s="4"/>
      <c r="Q615" s="4"/>
      <c r="R615" s="4"/>
      <c r="S615" s="4"/>
      <c r="T615" s="4"/>
      <c r="U615" s="4"/>
      <c r="V615" s="4"/>
      <c r="W615" s="4"/>
    </row>
    <row r="616" spans="1:23" ht="12.75">
      <c r="A616" s="4"/>
      <c r="B616" s="4"/>
      <c r="C616" s="4"/>
      <c r="D616" s="4"/>
      <c r="E616" s="4"/>
      <c r="F616" s="4"/>
      <c r="G616" s="4"/>
      <c r="H616" s="4"/>
      <c r="I616" s="4"/>
      <c r="J616" s="4"/>
      <c r="K616" s="4"/>
      <c r="L616" s="4"/>
      <c r="M616" s="4"/>
      <c r="N616" s="4"/>
      <c r="O616" s="4"/>
      <c r="P616" s="4"/>
      <c r="Q616" s="4"/>
      <c r="R616" s="4"/>
      <c r="S616" s="4"/>
      <c r="T616" s="4"/>
      <c r="U616" s="4"/>
      <c r="V616" s="4"/>
      <c r="W616" s="4"/>
    </row>
    <row r="617" spans="1:23" ht="12.75">
      <c r="A617" s="4"/>
      <c r="B617" s="4"/>
      <c r="C617" s="4"/>
      <c r="D617" s="4"/>
      <c r="E617" s="4"/>
      <c r="F617" s="4"/>
      <c r="G617" s="4"/>
      <c r="H617" s="4"/>
      <c r="I617" s="4"/>
      <c r="J617" s="4"/>
      <c r="K617" s="4"/>
      <c r="L617" s="4"/>
      <c r="M617" s="4"/>
      <c r="N617" s="4"/>
      <c r="O617" s="4"/>
      <c r="P617" s="4"/>
      <c r="Q617" s="4"/>
      <c r="R617" s="4"/>
      <c r="S617" s="4"/>
      <c r="T617" s="4"/>
      <c r="U617" s="4"/>
      <c r="V617" s="4"/>
      <c r="W617" s="4"/>
    </row>
    <row r="618" spans="1:23" ht="12.75">
      <c r="A618" s="4"/>
      <c r="B618" s="4"/>
      <c r="C618" s="4"/>
      <c r="D618" s="4"/>
      <c r="E618" s="4"/>
      <c r="F618" s="4"/>
      <c r="G618" s="4"/>
      <c r="H618" s="4"/>
      <c r="I618" s="4"/>
      <c r="J618" s="4"/>
      <c r="K618" s="4"/>
      <c r="L618" s="4"/>
      <c r="M618" s="4"/>
      <c r="N618" s="4"/>
      <c r="O618" s="4"/>
      <c r="P618" s="4"/>
      <c r="Q618" s="4"/>
      <c r="R618" s="4"/>
      <c r="S618" s="4"/>
      <c r="T618" s="4"/>
      <c r="U618" s="4"/>
      <c r="V618" s="4"/>
      <c r="W618" s="4"/>
    </row>
    <row r="619" spans="1:23" ht="12.75">
      <c r="A619" s="4"/>
      <c r="B619" s="4"/>
      <c r="C619" s="4"/>
      <c r="D619" s="4"/>
      <c r="E619" s="4"/>
      <c r="F619" s="4"/>
      <c r="G619" s="4"/>
      <c r="H619" s="4"/>
      <c r="I619" s="4"/>
      <c r="J619" s="4"/>
      <c r="K619" s="4"/>
      <c r="L619" s="4"/>
      <c r="M619" s="4"/>
      <c r="N619" s="4"/>
      <c r="O619" s="4"/>
      <c r="P619" s="4"/>
      <c r="Q619" s="4"/>
      <c r="R619" s="4"/>
      <c r="S619" s="4"/>
      <c r="T619" s="4"/>
      <c r="U619" s="4"/>
      <c r="V619" s="4"/>
      <c r="W619" s="4"/>
    </row>
    <row r="620" spans="1:23" ht="12.75">
      <c r="A620" s="4"/>
      <c r="B620" s="4"/>
      <c r="C620" s="4"/>
      <c r="D620" s="4"/>
      <c r="E620" s="4"/>
      <c r="F620" s="4"/>
      <c r="G620" s="4"/>
      <c r="H620" s="4"/>
      <c r="I620" s="4"/>
      <c r="J620" s="4"/>
      <c r="K620" s="4"/>
      <c r="L620" s="4"/>
      <c r="M620" s="4"/>
      <c r="N620" s="4"/>
      <c r="O620" s="4"/>
      <c r="P620" s="4"/>
      <c r="Q620" s="4"/>
      <c r="R620" s="4"/>
      <c r="S620" s="4"/>
      <c r="T620" s="4"/>
      <c r="U620" s="4"/>
      <c r="V620" s="4"/>
      <c r="W620" s="4"/>
    </row>
    <row r="621" spans="1:23" ht="12.75">
      <c r="A621" s="4"/>
      <c r="B621" s="4"/>
      <c r="C621" s="4"/>
      <c r="D621" s="4"/>
      <c r="E621" s="4"/>
      <c r="F621" s="4"/>
      <c r="G621" s="4"/>
      <c r="H621" s="4"/>
      <c r="I621" s="4"/>
      <c r="J621" s="4"/>
      <c r="K621" s="4"/>
      <c r="L621" s="4"/>
      <c r="M621" s="4"/>
      <c r="N621" s="4"/>
      <c r="O621" s="4"/>
      <c r="P621" s="4"/>
      <c r="Q621" s="4"/>
      <c r="R621" s="4"/>
      <c r="S621" s="4"/>
      <c r="T621" s="4"/>
      <c r="U621" s="4"/>
      <c r="V621" s="4"/>
      <c r="W621" s="4"/>
    </row>
    <row r="622" spans="1:23" ht="12.75">
      <c r="A622" s="4"/>
      <c r="B622" s="4"/>
      <c r="C622" s="4"/>
      <c r="D622" s="4"/>
      <c r="E622" s="4"/>
      <c r="F622" s="4"/>
      <c r="G622" s="4"/>
      <c r="H622" s="4"/>
      <c r="I622" s="4"/>
      <c r="J622" s="4"/>
      <c r="K622" s="4"/>
      <c r="L622" s="4"/>
      <c r="M622" s="4"/>
      <c r="N622" s="4"/>
      <c r="O622" s="4"/>
      <c r="P622" s="4"/>
      <c r="Q622" s="4"/>
      <c r="R622" s="4"/>
      <c r="S622" s="4"/>
      <c r="T622" s="4"/>
      <c r="U622" s="4"/>
      <c r="V622" s="4"/>
      <c r="W622" s="4"/>
    </row>
    <row r="623" spans="1:23" ht="12.75">
      <c r="A623" s="4"/>
      <c r="B623" s="4"/>
      <c r="C623" s="4"/>
      <c r="D623" s="4"/>
      <c r="E623" s="4"/>
      <c r="F623" s="4"/>
      <c r="G623" s="4"/>
      <c r="H623" s="4"/>
      <c r="I623" s="4"/>
      <c r="J623" s="4"/>
      <c r="K623" s="4"/>
      <c r="L623" s="4"/>
      <c r="M623" s="4"/>
      <c r="N623" s="4"/>
      <c r="O623" s="4"/>
      <c r="P623" s="4"/>
      <c r="Q623" s="4"/>
      <c r="R623" s="4"/>
      <c r="S623" s="4"/>
      <c r="T623" s="4"/>
      <c r="U623" s="4"/>
      <c r="V623" s="4"/>
      <c r="W623" s="4"/>
    </row>
    <row r="624" spans="1:23" ht="12.75">
      <c r="A624" s="4"/>
      <c r="B624" s="4"/>
      <c r="C624" s="4"/>
      <c r="D624" s="4"/>
      <c r="E624" s="4"/>
      <c r="F624" s="4"/>
      <c r="G624" s="4"/>
      <c r="H624" s="4"/>
      <c r="I624" s="4"/>
      <c r="J624" s="4"/>
      <c r="K624" s="4"/>
      <c r="L624" s="4"/>
      <c r="M624" s="4"/>
      <c r="N624" s="4"/>
      <c r="O624" s="4"/>
      <c r="P624" s="4"/>
      <c r="Q624" s="4"/>
      <c r="R624" s="4"/>
      <c r="S624" s="4"/>
      <c r="T624" s="4"/>
      <c r="U624" s="4"/>
      <c r="V624" s="4"/>
      <c r="W624" s="4"/>
    </row>
    <row r="625" spans="1:23" ht="12.75">
      <c r="A625" s="4"/>
      <c r="B625" s="4"/>
      <c r="C625" s="4"/>
      <c r="D625" s="4"/>
      <c r="E625" s="4"/>
      <c r="F625" s="4"/>
      <c r="G625" s="4"/>
      <c r="H625" s="4"/>
      <c r="I625" s="4"/>
      <c r="J625" s="4"/>
      <c r="K625" s="4"/>
      <c r="L625" s="4"/>
      <c r="M625" s="4"/>
      <c r="N625" s="4"/>
      <c r="O625" s="4"/>
      <c r="P625" s="4"/>
      <c r="Q625" s="4"/>
      <c r="R625" s="4"/>
      <c r="S625" s="4"/>
      <c r="T625" s="4"/>
      <c r="U625" s="4"/>
      <c r="V625" s="4"/>
      <c r="W625" s="4"/>
    </row>
    <row r="626" spans="1:23" ht="12.75">
      <c r="A626" s="4"/>
      <c r="B626" s="4"/>
      <c r="C626" s="4"/>
      <c r="D626" s="4"/>
      <c r="E626" s="4"/>
      <c r="F626" s="4"/>
      <c r="G626" s="4"/>
      <c r="H626" s="4"/>
      <c r="I626" s="4"/>
      <c r="J626" s="4"/>
      <c r="K626" s="4"/>
      <c r="L626" s="4"/>
      <c r="M626" s="4"/>
      <c r="N626" s="4"/>
      <c r="O626" s="4"/>
      <c r="P626" s="4"/>
      <c r="Q626" s="4"/>
      <c r="R626" s="4"/>
      <c r="S626" s="4"/>
      <c r="T626" s="4"/>
      <c r="U626" s="4"/>
      <c r="V626" s="4"/>
      <c r="W626" s="4"/>
    </row>
    <row r="627" spans="1:23" ht="12.75">
      <c r="A627" s="4"/>
      <c r="B627" s="4"/>
      <c r="C627" s="4"/>
      <c r="D627" s="4"/>
      <c r="E627" s="4"/>
      <c r="F627" s="4"/>
      <c r="G627" s="4"/>
      <c r="H627" s="4"/>
      <c r="I627" s="4"/>
      <c r="J627" s="4"/>
      <c r="K627" s="4"/>
      <c r="L627" s="4"/>
      <c r="M627" s="4"/>
      <c r="N627" s="4"/>
      <c r="O627" s="4"/>
      <c r="P627" s="4"/>
      <c r="Q627" s="4"/>
      <c r="R627" s="4"/>
      <c r="S627" s="4"/>
      <c r="T627" s="4"/>
      <c r="U627" s="4"/>
      <c r="V627" s="4"/>
      <c r="W627" s="4"/>
    </row>
    <row r="628" spans="1:23" ht="12.75">
      <c r="A628" s="4"/>
      <c r="B628" s="4"/>
      <c r="C628" s="4"/>
      <c r="D628" s="4"/>
      <c r="E628" s="4"/>
      <c r="F628" s="4"/>
      <c r="G628" s="4"/>
      <c r="H628" s="4"/>
      <c r="I628" s="4"/>
      <c r="J628" s="4"/>
      <c r="K628" s="4"/>
      <c r="L628" s="4"/>
      <c r="M628" s="4"/>
      <c r="N628" s="4"/>
      <c r="O628" s="4"/>
      <c r="P628" s="4"/>
      <c r="Q628" s="4"/>
      <c r="R628" s="4"/>
      <c r="S628" s="4"/>
      <c r="T628" s="4"/>
      <c r="U628" s="4"/>
      <c r="V628" s="4"/>
      <c r="W628" s="4"/>
    </row>
    <row r="629" spans="1:23" ht="12.75">
      <c r="A629" s="4"/>
      <c r="B629" s="4"/>
      <c r="C629" s="4"/>
      <c r="D629" s="4"/>
      <c r="E629" s="4"/>
      <c r="F629" s="4"/>
      <c r="G629" s="4"/>
      <c r="H629" s="4"/>
      <c r="I629" s="4"/>
      <c r="J629" s="4"/>
      <c r="K629" s="4"/>
      <c r="L629" s="4"/>
      <c r="M629" s="4"/>
      <c r="N629" s="4"/>
      <c r="O629" s="4"/>
      <c r="P629" s="4"/>
      <c r="Q629" s="4"/>
      <c r="R629" s="4"/>
      <c r="S629" s="4"/>
      <c r="T629" s="4"/>
      <c r="U629" s="4"/>
      <c r="V629" s="4"/>
      <c r="W629" s="4"/>
    </row>
    <row r="630" spans="1:23" ht="12.75">
      <c r="A630" s="4"/>
      <c r="B630" s="4"/>
      <c r="C630" s="4"/>
      <c r="D630" s="4"/>
      <c r="E630" s="4"/>
      <c r="F630" s="4"/>
      <c r="G630" s="4"/>
      <c r="H630" s="4"/>
      <c r="I630" s="4"/>
      <c r="J630" s="4"/>
      <c r="K630" s="4"/>
      <c r="L630" s="4"/>
      <c r="M630" s="4"/>
      <c r="N630" s="4"/>
      <c r="O630" s="4"/>
      <c r="P630" s="4"/>
      <c r="Q630" s="4"/>
      <c r="R630" s="4"/>
      <c r="S630" s="4"/>
      <c r="T630" s="4"/>
      <c r="U630" s="4"/>
      <c r="V630" s="4"/>
      <c r="W630" s="4"/>
    </row>
    <row r="631" spans="1:23" ht="12.75">
      <c r="A631" s="4"/>
      <c r="B631" s="4"/>
      <c r="C631" s="4"/>
      <c r="D631" s="4"/>
      <c r="E631" s="4"/>
      <c r="F631" s="4"/>
      <c r="G631" s="4"/>
      <c r="H631" s="4"/>
      <c r="I631" s="4"/>
      <c r="J631" s="4"/>
      <c r="K631" s="4"/>
      <c r="L631" s="4"/>
      <c r="M631" s="4"/>
      <c r="N631" s="4"/>
      <c r="O631" s="4"/>
      <c r="P631" s="4"/>
      <c r="Q631" s="4"/>
      <c r="R631" s="4"/>
      <c r="S631" s="4"/>
      <c r="T631" s="4"/>
      <c r="U631" s="4"/>
      <c r="V631" s="4"/>
      <c r="W631" s="4"/>
    </row>
    <row r="632" spans="1:23" ht="12.75">
      <c r="A632" s="4"/>
      <c r="B632" s="4"/>
      <c r="C632" s="4"/>
      <c r="D632" s="4"/>
      <c r="E632" s="4"/>
      <c r="F632" s="4"/>
      <c r="G632" s="4"/>
      <c r="H632" s="4"/>
      <c r="I632" s="4"/>
      <c r="J632" s="4"/>
      <c r="K632" s="4"/>
      <c r="L632" s="4"/>
      <c r="M632" s="4"/>
      <c r="N632" s="4"/>
      <c r="O632" s="4"/>
      <c r="P632" s="4"/>
      <c r="Q632" s="4"/>
      <c r="R632" s="4"/>
      <c r="S632" s="4"/>
      <c r="T632" s="4"/>
      <c r="U632" s="4"/>
      <c r="V632" s="4"/>
      <c r="W632" s="4"/>
    </row>
    <row r="633" spans="1:23" ht="12.75">
      <c r="A633" s="4"/>
      <c r="B633" s="4"/>
      <c r="C633" s="4"/>
      <c r="D633" s="4"/>
      <c r="E633" s="4"/>
      <c r="F633" s="4"/>
      <c r="G633" s="4"/>
      <c r="H633" s="4"/>
      <c r="I633" s="4"/>
      <c r="J633" s="4"/>
      <c r="K633" s="4"/>
      <c r="L633" s="4"/>
      <c r="M633" s="4"/>
      <c r="N633" s="4"/>
      <c r="O633" s="4"/>
      <c r="P633" s="4"/>
      <c r="Q633" s="4"/>
      <c r="R633" s="4"/>
      <c r="S633" s="4"/>
      <c r="T633" s="4"/>
      <c r="U633" s="4"/>
      <c r="V633" s="4"/>
      <c r="W633" s="4"/>
    </row>
    <row r="634" spans="1:23" ht="12.75">
      <c r="A634" s="4"/>
      <c r="B634" s="4"/>
      <c r="C634" s="4"/>
      <c r="D634" s="4"/>
      <c r="E634" s="4"/>
      <c r="F634" s="4"/>
      <c r="G634" s="4"/>
      <c r="H634" s="4"/>
      <c r="I634" s="4"/>
      <c r="J634" s="4"/>
      <c r="K634" s="4"/>
      <c r="L634" s="4"/>
      <c r="M634" s="4"/>
      <c r="N634" s="4"/>
      <c r="O634" s="4"/>
      <c r="P634" s="4"/>
      <c r="Q634" s="4"/>
      <c r="R634" s="4"/>
      <c r="S634" s="4"/>
      <c r="T634" s="4"/>
      <c r="U634" s="4"/>
      <c r="V634" s="4"/>
      <c r="W634" s="4"/>
    </row>
    <row r="635" spans="1:23" ht="12.75">
      <c r="A635" s="4"/>
      <c r="B635" s="4"/>
      <c r="C635" s="4"/>
      <c r="D635" s="4"/>
      <c r="E635" s="4"/>
      <c r="F635" s="4"/>
      <c r="G635" s="4"/>
      <c r="H635" s="4"/>
      <c r="I635" s="4"/>
      <c r="J635" s="4"/>
      <c r="K635" s="4"/>
      <c r="L635" s="4"/>
      <c r="M635" s="4"/>
      <c r="N635" s="4"/>
      <c r="O635" s="4"/>
      <c r="P635" s="4"/>
      <c r="Q635" s="4"/>
      <c r="R635" s="4"/>
      <c r="S635" s="4"/>
      <c r="T635" s="4"/>
      <c r="U635" s="4"/>
      <c r="V635" s="4"/>
      <c r="W635" s="4"/>
    </row>
    <row r="636" spans="1:23" ht="12.75">
      <c r="A636" s="4"/>
      <c r="B636" s="4"/>
      <c r="C636" s="4"/>
      <c r="D636" s="4"/>
      <c r="E636" s="4"/>
      <c r="F636" s="4"/>
      <c r="G636" s="4"/>
      <c r="H636" s="4"/>
      <c r="I636" s="4"/>
      <c r="J636" s="4"/>
      <c r="K636" s="4"/>
      <c r="L636" s="4"/>
      <c r="M636" s="4"/>
      <c r="N636" s="4"/>
      <c r="O636" s="4"/>
      <c r="P636" s="4"/>
      <c r="Q636" s="4"/>
      <c r="R636" s="4"/>
      <c r="S636" s="4"/>
      <c r="T636" s="4"/>
      <c r="U636" s="4"/>
      <c r="V636" s="4"/>
      <c r="W636" s="4"/>
    </row>
    <row r="637" spans="1:23" ht="12.75">
      <c r="A637" s="4"/>
      <c r="B637" s="4"/>
      <c r="C637" s="4"/>
      <c r="D637" s="4"/>
      <c r="E637" s="4"/>
      <c r="F637" s="4"/>
      <c r="G637" s="4"/>
      <c r="H637" s="4"/>
      <c r="I637" s="4"/>
      <c r="J637" s="4"/>
      <c r="K637" s="4"/>
      <c r="L637" s="4"/>
      <c r="M637" s="4"/>
      <c r="N637" s="4"/>
      <c r="O637" s="4"/>
      <c r="P637" s="4"/>
      <c r="Q637" s="4"/>
      <c r="R637" s="4"/>
      <c r="S637" s="4"/>
      <c r="T637" s="4"/>
      <c r="U637" s="4"/>
      <c r="V637" s="4"/>
      <c r="W637" s="4"/>
    </row>
    <row r="638" spans="1:23" ht="12.75">
      <c r="A638" s="4"/>
      <c r="B638" s="4"/>
      <c r="C638" s="4"/>
      <c r="D638" s="4"/>
      <c r="E638" s="4"/>
      <c r="F638" s="4"/>
      <c r="G638" s="4"/>
      <c r="H638" s="4"/>
      <c r="I638" s="4"/>
      <c r="J638" s="4"/>
      <c r="K638" s="4"/>
      <c r="L638" s="4"/>
      <c r="M638" s="4"/>
      <c r="N638" s="4"/>
      <c r="O638" s="4"/>
      <c r="P638" s="4"/>
      <c r="Q638" s="4"/>
      <c r="R638" s="4"/>
      <c r="S638" s="4"/>
      <c r="T638" s="4"/>
      <c r="U638" s="4"/>
      <c r="V638" s="4"/>
      <c r="W638" s="4"/>
    </row>
    <row r="639" spans="1:23" ht="12.75">
      <c r="A639" s="4"/>
      <c r="B639" s="4"/>
      <c r="C639" s="4"/>
      <c r="D639" s="4"/>
      <c r="E639" s="4"/>
      <c r="F639" s="4"/>
      <c r="G639" s="4"/>
      <c r="H639" s="4"/>
      <c r="I639" s="4"/>
      <c r="J639" s="4"/>
      <c r="K639" s="4"/>
      <c r="L639" s="4"/>
      <c r="M639" s="4"/>
      <c r="N639" s="4"/>
      <c r="O639" s="4"/>
      <c r="P639" s="4"/>
      <c r="Q639" s="4"/>
      <c r="R639" s="4"/>
      <c r="S639" s="4"/>
      <c r="T639" s="4"/>
      <c r="U639" s="4"/>
      <c r="V639" s="4"/>
      <c r="W639" s="4"/>
    </row>
    <row r="640" spans="1:23" ht="12.75">
      <c r="A640" s="4"/>
      <c r="B640" s="4"/>
      <c r="C640" s="4"/>
      <c r="D640" s="4"/>
      <c r="E640" s="4"/>
      <c r="F640" s="4"/>
      <c r="G640" s="4"/>
      <c r="H640" s="4"/>
      <c r="I640" s="4"/>
      <c r="J640" s="4"/>
      <c r="K640" s="4"/>
      <c r="L640" s="4"/>
      <c r="M640" s="4"/>
      <c r="N640" s="4"/>
      <c r="O640" s="4"/>
      <c r="P640" s="4"/>
      <c r="Q640" s="4"/>
      <c r="R640" s="4"/>
      <c r="S640" s="4"/>
      <c r="T640" s="4"/>
      <c r="U640" s="4"/>
      <c r="V640" s="4"/>
      <c r="W640" s="4"/>
    </row>
    <row r="641" spans="1:23" ht="12.75">
      <c r="A641" s="4"/>
      <c r="B641" s="4"/>
      <c r="C641" s="4"/>
      <c r="D641" s="4"/>
      <c r="E641" s="4"/>
      <c r="F641" s="4"/>
      <c r="G641" s="4"/>
      <c r="H641" s="4"/>
      <c r="I641" s="4"/>
      <c r="J641" s="4"/>
      <c r="K641" s="4"/>
      <c r="L641" s="4"/>
      <c r="M641" s="4"/>
      <c r="N641" s="4"/>
      <c r="O641" s="4"/>
      <c r="P641" s="4"/>
      <c r="Q641" s="4"/>
      <c r="R641" s="4"/>
      <c r="S641" s="4"/>
      <c r="T641" s="4"/>
      <c r="U641" s="4"/>
      <c r="V641" s="4"/>
      <c r="W641" s="4"/>
    </row>
    <row r="642" spans="1:23" ht="12.75">
      <c r="A642" s="4"/>
      <c r="B642" s="4"/>
      <c r="C642" s="4"/>
      <c r="D642" s="4"/>
      <c r="E642" s="4"/>
      <c r="F642" s="4"/>
      <c r="G642" s="4"/>
      <c r="H642" s="4"/>
      <c r="I642" s="4"/>
      <c r="J642" s="4"/>
      <c r="K642" s="4"/>
      <c r="L642" s="4"/>
      <c r="M642" s="4"/>
      <c r="N642" s="4"/>
      <c r="O642" s="4"/>
      <c r="P642" s="4"/>
      <c r="Q642" s="4"/>
      <c r="R642" s="4"/>
      <c r="S642" s="4"/>
      <c r="T642" s="4"/>
      <c r="U642" s="4"/>
      <c r="V642" s="4"/>
      <c r="W642" s="4"/>
    </row>
    <row r="643" spans="1:23" ht="12.75">
      <c r="A643" s="4"/>
      <c r="B643" s="4"/>
      <c r="C643" s="4"/>
      <c r="D643" s="4"/>
      <c r="E643" s="4"/>
      <c r="F643" s="4"/>
      <c r="G643" s="4"/>
      <c r="H643" s="4"/>
      <c r="I643" s="4"/>
      <c r="J643" s="4"/>
      <c r="K643" s="4"/>
      <c r="L643" s="4"/>
      <c r="M643" s="4"/>
      <c r="N643" s="4"/>
      <c r="O643" s="4"/>
      <c r="P643" s="4"/>
      <c r="Q643" s="4"/>
      <c r="R643" s="4"/>
      <c r="S643" s="4"/>
      <c r="T643" s="4"/>
      <c r="U643" s="4"/>
      <c r="V643" s="4"/>
      <c r="W643" s="4"/>
    </row>
    <row r="644" spans="1:23" ht="12.75">
      <c r="A644" s="4"/>
      <c r="B644" s="4"/>
      <c r="C644" s="4"/>
      <c r="D644" s="4"/>
      <c r="E644" s="4"/>
      <c r="F644" s="4"/>
      <c r="G644" s="4"/>
      <c r="H644" s="4"/>
      <c r="I644" s="4"/>
      <c r="J644" s="4"/>
      <c r="K644" s="4"/>
      <c r="L644" s="4"/>
      <c r="M644" s="4"/>
      <c r="N644" s="4"/>
      <c r="O644" s="4"/>
      <c r="P644" s="4"/>
      <c r="Q644" s="4"/>
      <c r="R644" s="4"/>
      <c r="S644" s="4"/>
      <c r="T644" s="4"/>
      <c r="U644" s="4"/>
      <c r="V644" s="4"/>
      <c r="W644" s="4"/>
    </row>
    <row r="645" spans="1:23" ht="12.75">
      <c r="A645" s="4"/>
      <c r="B645" s="4"/>
      <c r="C645" s="4"/>
      <c r="D645" s="4"/>
      <c r="E645" s="4"/>
      <c r="F645" s="4"/>
      <c r="G645" s="4"/>
      <c r="H645" s="4"/>
      <c r="I645" s="4"/>
      <c r="J645" s="4"/>
      <c r="K645" s="4"/>
      <c r="L645" s="4"/>
      <c r="M645" s="4"/>
      <c r="N645" s="4"/>
      <c r="O645" s="4"/>
      <c r="P645" s="4"/>
      <c r="Q645" s="4"/>
      <c r="R645" s="4"/>
      <c r="S645" s="4"/>
      <c r="T645" s="4"/>
      <c r="U645" s="4"/>
      <c r="V645" s="4"/>
      <c r="W645" s="4"/>
    </row>
    <row r="646" spans="1:23" ht="12.75">
      <c r="A646" s="4"/>
      <c r="B646" s="4"/>
      <c r="C646" s="4"/>
      <c r="D646" s="4"/>
      <c r="E646" s="4"/>
      <c r="F646" s="4"/>
      <c r="G646" s="4"/>
      <c r="H646" s="4"/>
      <c r="I646" s="4"/>
      <c r="J646" s="4"/>
      <c r="K646" s="4"/>
      <c r="L646" s="4"/>
      <c r="M646" s="4"/>
      <c r="N646" s="4"/>
      <c r="O646" s="4"/>
      <c r="P646" s="4"/>
      <c r="Q646" s="4"/>
      <c r="R646" s="4"/>
      <c r="S646" s="4"/>
      <c r="T646" s="4"/>
      <c r="U646" s="4"/>
      <c r="V646" s="4"/>
      <c r="W646" s="4"/>
    </row>
    <row r="647" spans="1:23" ht="12.75">
      <c r="A647" s="4"/>
      <c r="B647" s="4"/>
      <c r="C647" s="4"/>
      <c r="D647" s="4"/>
      <c r="E647" s="4"/>
      <c r="F647" s="4"/>
      <c r="G647" s="4"/>
      <c r="H647" s="4"/>
      <c r="I647" s="4"/>
      <c r="J647" s="4"/>
      <c r="K647" s="4"/>
      <c r="L647" s="4"/>
      <c r="M647" s="4"/>
      <c r="N647" s="4"/>
      <c r="O647" s="4"/>
      <c r="P647" s="4"/>
      <c r="Q647" s="4"/>
      <c r="R647" s="4"/>
      <c r="S647" s="4"/>
      <c r="T647" s="4"/>
      <c r="U647" s="4"/>
      <c r="V647" s="4"/>
      <c r="W647" s="4"/>
    </row>
    <row r="648" spans="1:23" ht="12.75">
      <c r="A648" s="4"/>
      <c r="B648" s="4"/>
      <c r="C648" s="4"/>
      <c r="D648" s="4"/>
      <c r="E648" s="4"/>
      <c r="F648" s="4"/>
      <c r="G648" s="4"/>
      <c r="H648" s="4"/>
      <c r="I648" s="4"/>
      <c r="J648" s="4"/>
      <c r="K648" s="4"/>
      <c r="L648" s="4"/>
      <c r="M648" s="4"/>
      <c r="N648" s="4"/>
      <c r="O648" s="4"/>
      <c r="P648" s="4"/>
      <c r="Q648" s="4"/>
      <c r="R648" s="4"/>
      <c r="S648" s="4"/>
      <c r="T648" s="4"/>
      <c r="U648" s="4"/>
      <c r="V648" s="4"/>
      <c r="W648" s="4"/>
    </row>
    <row r="649" spans="1:23" ht="12.75">
      <c r="A649" s="4"/>
      <c r="B649" s="4"/>
      <c r="C649" s="4"/>
      <c r="D649" s="4"/>
      <c r="E649" s="4"/>
      <c r="F649" s="4"/>
      <c r="G649" s="4"/>
      <c r="H649" s="4"/>
      <c r="I649" s="4"/>
      <c r="J649" s="4"/>
      <c r="K649" s="4"/>
      <c r="L649" s="4"/>
      <c r="M649" s="4"/>
      <c r="N649" s="4"/>
      <c r="O649" s="4"/>
      <c r="P649" s="4"/>
      <c r="Q649" s="4"/>
      <c r="R649" s="4"/>
      <c r="S649" s="4"/>
      <c r="T649" s="4"/>
      <c r="U649" s="4"/>
      <c r="V649" s="4"/>
      <c r="W649" s="4"/>
    </row>
    <row r="650" spans="1:23" ht="12.75">
      <c r="A650" s="4"/>
      <c r="B650" s="4"/>
      <c r="C650" s="4"/>
      <c r="D650" s="4"/>
      <c r="E650" s="4"/>
      <c r="F650" s="4"/>
      <c r="G650" s="4"/>
      <c r="H650" s="4"/>
      <c r="I650" s="4"/>
      <c r="J650" s="4"/>
      <c r="K650" s="4"/>
      <c r="L650" s="4"/>
      <c r="M650" s="4"/>
      <c r="N650" s="4"/>
      <c r="O650" s="4"/>
      <c r="P650" s="4"/>
      <c r="Q650" s="4"/>
      <c r="R650" s="4"/>
      <c r="S650" s="4"/>
      <c r="T650" s="4"/>
      <c r="U650" s="4"/>
      <c r="V650" s="4"/>
      <c r="W650" s="4"/>
    </row>
    <row r="651" spans="1:23" ht="12.75">
      <c r="A651" s="4"/>
      <c r="B651" s="4"/>
      <c r="C651" s="4"/>
      <c r="D651" s="4"/>
      <c r="E651" s="4"/>
      <c r="F651" s="4"/>
      <c r="G651" s="4"/>
      <c r="H651" s="4"/>
      <c r="I651" s="4"/>
      <c r="J651" s="4"/>
      <c r="K651" s="4"/>
      <c r="L651" s="4"/>
      <c r="M651" s="4"/>
      <c r="N651" s="4"/>
      <c r="O651" s="4"/>
      <c r="P651" s="4"/>
      <c r="Q651" s="4"/>
      <c r="R651" s="4"/>
      <c r="S651" s="4"/>
      <c r="T651" s="4"/>
      <c r="U651" s="4"/>
      <c r="V651" s="4"/>
      <c r="W651" s="4"/>
    </row>
    <row r="652" spans="1:23" ht="12.75">
      <c r="A652" s="4"/>
      <c r="B652" s="4"/>
      <c r="C652" s="4"/>
      <c r="D652" s="4"/>
      <c r="E652" s="4"/>
      <c r="F652" s="4"/>
      <c r="G652" s="4"/>
      <c r="H652" s="4"/>
      <c r="I652" s="4"/>
      <c r="J652" s="4"/>
      <c r="K652" s="4"/>
      <c r="L652" s="4"/>
      <c r="M652" s="4"/>
      <c r="N652" s="4"/>
      <c r="O652" s="4"/>
      <c r="P652" s="4"/>
      <c r="Q652" s="4"/>
      <c r="R652" s="4"/>
      <c r="S652" s="4"/>
      <c r="T652" s="4"/>
      <c r="U652" s="4"/>
      <c r="V652" s="4"/>
      <c r="W652" s="4"/>
    </row>
    <row r="653" spans="1:23" ht="12.75">
      <c r="A653" s="4"/>
      <c r="B653" s="4"/>
      <c r="C653" s="4"/>
      <c r="D653" s="4"/>
      <c r="E653" s="4"/>
      <c r="F653" s="4"/>
      <c r="G653" s="4"/>
      <c r="H653" s="4"/>
      <c r="I653" s="4"/>
      <c r="J653" s="4"/>
      <c r="K653" s="4"/>
      <c r="L653" s="4"/>
      <c r="M653" s="4"/>
      <c r="N653" s="4"/>
      <c r="O653" s="4"/>
      <c r="P653" s="4"/>
      <c r="Q653" s="4"/>
      <c r="R653" s="4"/>
      <c r="S653" s="4"/>
      <c r="T653" s="4"/>
      <c r="U653" s="4"/>
      <c r="V653" s="4"/>
      <c r="W653" s="4"/>
    </row>
    <row r="654" spans="1:23" ht="12.75">
      <c r="A654" s="4"/>
      <c r="B654" s="4"/>
      <c r="C654" s="4"/>
      <c r="D654" s="4"/>
      <c r="E654" s="4"/>
      <c r="F654" s="4"/>
      <c r="G654" s="4"/>
      <c r="H654" s="4"/>
      <c r="I654" s="4"/>
      <c r="J654" s="4"/>
      <c r="K654" s="4"/>
      <c r="L654" s="4"/>
      <c r="M654" s="4"/>
      <c r="N654" s="4"/>
      <c r="O654" s="4"/>
      <c r="P654" s="4"/>
      <c r="Q654" s="4"/>
      <c r="R654" s="4"/>
      <c r="S654" s="4"/>
      <c r="T654" s="4"/>
      <c r="U654" s="4"/>
      <c r="V654" s="4"/>
      <c r="W654" s="4"/>
    </row>
    <row r="655" spans="1:23" ht="12.75">
      <c r="A655" s="4"/>
      <c r="B655" s="4"/>
      <c r="C655" s="4"/>
      <c r="D655" s="4"/>
      <c r="E655" s="4"/>
      <c r="F655" s="4"/>
      <c r="G655" s="4"/>
      <c r="H655" s="4"/>
      <c r="I655" s="4"/>
      <c r="J655" s="4"/>
      <c r="K655" s="4"/>
      <c r="L655" s="4"/>
      <c r="M655" s="4"/>
      <c r="N655" s="4"/>
      <c r="O655" s="4"/>
      <c r="P655" s="4"/>
      <c r="Q655" s="4"/>
      <c r="R655" s="4"/>
      <c r="S655" s="4"/>
      <c r="T655" s="4"/>
      <c r="U655" s="4"/>
      <c r="V655" s="4"/>
      <c r="W655" s="4"/>
    </row>
    <row r="656" spans="1:23" ht="12.75">
      <c r="A656" s="4"/>
      <c r="B656" s="4"/>
      <c r="C656" s="4"/>
      <c r="D656" s="4"/>
      <c r="E656" s="4"/>
      <c r="F656" s="4"/>
      <c r="G656" s="4"/>
      <c r="H656" s="4"/>
      <c r="I656" s="4"/>
      <c r="J656" s="4"/>
      <c r="K656" s="4"/>
      <c r="L656" s="4"/>
      <c r="M656" s="4"/>
      <c r="N656" s="4"/>
      <c r="O656" s="4"/>
      <c r="P656" s="4"/>
      <c r="Q656" s="4"/>
      <c r="R656" s="4"/>
      <c r="S656" s="4"/>
      <c r="T656" s="4"/>
      <c r="U656" s="4"/>
      <c r="V656" s="4"/>
      <c r="W656" s="4"/>
    </row>
    <row r="657" spans="1:23" ht="12.75">
      <c r="A657" s="4"/>
      <c r="B657" s="4"/>
      <c r="C657" s="4"/>
      <c r="D657" s="4"/>
      <c r="E657" s="4"/>
      <c r="F657" s="4"/>
      <c r="G657" s="4"/>
      <c r="H657" s="4"/>
      <c r="I657" s="4"/>
      <c r="J657" s="4"/>
      <c r="K657" s="4"/>
      <c r="L657" s="4"/>
      <c r="M657" s="4"/>
      <c r="N657" s="4"/>
      <c r="O657" s="4"/>
      <c r="P657" s="4"/>
      <c r="Q657" s="4"/>
      <c r="R657" s="4"/>
      <c r="S657" s="4"/>
      <c r="T657" s="4"/>
      <c r="U657" s="4"/>
      <c r="V657" s="4"/>
      <c r="W657" s="4"/>
    </row>
    <row r="658" spans="1:23" ht="12.75">
      <c r="A658" s="4"/>
      <c r="B658" s="4"/>
      <c r="C658" s="4"/>
      <c r="D658" s="4"/>
      <c r="E658" s="4"/>
      <c r="F658" s="4"/>
      <c r="G658" s="4"/>
      <c r="H658" s="4"/>
      <c r="I658" s="4"/>
      <c r="J658" s="4"/>
      <c r="K658" s="4"/>
      <c r="L658" s="4"/>
      <c r="M658" s="4"/>
      <c r="N658" s="4"/>
      <c r="O658" s="4"/>
      <c r="P658" s="4"/>
      <c r="Q658" s="4"/>
      <c r="R658" s="4"/>
      <c r="S658" s="4"/>
      <c r="T658" s="4"/>
      <c r="U658" s="4"/>
      <c r="V658" s="4"/>
      <c r="W658" s="4"/>
    </row>
    <row r="659" spans="1:23" ht="12.75">
      <c r="A659" s="4"/>
      <c r="B659" s="4"/>
      <c r="C659" s="4"/>
      <c r="D659" s="4"/>
      <c r="E659" s="4"/>
      <c r="F659" s="4"/>
      <c r="G659" s="4"/>
      <c r="H659" s="4"/>
      <c r="I659" s="4"/>
      <c r="J659" s="4"/>
      <c r="K659" s="4"/>
      <c r="L659" s="4"/>
      <c r="M659" s="4"/>
      <c r="N659" s="4"/>
      <c r="O659" s="4"/>
      <c r="P659" s="4"/>
      <c r="Q659" s="4"/>
      <c r="R659" s="4"/>
      <c r="S659" s="4"/>
      <c r="T659" s="4"/>
      <c r="U659" s="4"/>
      <c r="V659" s="4"/>
      <c r="W659" s="4"/>
    </row>
    <row r="660" spans="1:23" ht="12.75">
      <c r="A660" s="4"/>
      <c r="B660" s="4"/>
      <c r="C660" s="4"/>
      <c r="D660" s="4"/>
      <c r="E660" s="4"/>
      <c r="F660" s="4"/>
      <c r="G660" s="4"/>
      <c r="H660" s="4"/>
      <c r="I660" s="4"/>
      <c r="J660" s="4"/>
      <c r="K660" s="4"/>
      <c r="L660" s="4"/>
      <c r="M660" s="4"/>
      <c r="N660" s="4"/>
      <c r="O660" s="4"/>
      <c r="P660" s="4"/>
      <c r="Q660" s="4"/>
      <c r="R660" s="4"/>
      <c r="S660" s="4"/>
      <c r="T660" s="4"/>
      <c r="U660" s="4"/>
      <c r="V660" s="4"/>
      <c r="W660" s="4"/>
    </row>
    <row r="661" spans="1:23" ht="12.75">
      <c r="A661" s="4"/>
      <c r="B661" s="4"/>
      <c r="C661" s="4"/>
      <c r="D661" s="4"/>
      <c r="E661" s="4"/>
      <c r="F661" s="4"/>
      <c r="G661" s="4"/>
      <c r="H661" s="4"/>
      <c r="I661" s="4"/>
      <c r="J661" s="4"/>
      <c r="K661" s="4"/>
      <c r="L661" s="4"/>
      <c r="M661" s="4"/>
      <c r="N661" s="4"/>
      <c r="O661" s="4"/>
      <c r="P661" s="4"/>
      <c r="Q661" s="4"/>
      <c r="R661" s="4"/>
      <c r="S661" s="4"/>
      <c r="T661" s="4"/>
      <c r="U661" s="4"/>
      <c r="V661" s="4"/>
      <c r="W661" s="4"/>
    </row>
    <row r="662" spans="1:23" ht="12.75">
      <c r="A662" s="4"/>
      <c r="B662" s="4"/>
      <c r="C662" s="4"/>
      <c r="D662" s="4"/>
      <c r="E662" s="4"/>
      <c r="F662" s="4"/>
      <c r="G662" s="4"/>
      <c r="H662" s="4"/>
      <c r="I662" s="4"/>
      <c r="J662" s="4"/>
      <c r="K662" s="4"/>
      <c r="L662" s="4"/>
      <c r="M662" s="4"/>
      <c r="N662" s="4"/>
      <c r="O662" s="4"/>
      <c r="P662" s="4"/>
      <c r="Q662" s="4"/>
      <c r="R662" s="4"/>
      <c r="S662" s="4"/>
      <c r="T662" s="4"/>
      <c r="U662" s="4"/>
      <c r="V662" s="4"/>
      <c r="W662" s="4"/>
    </row>
    <row r="663" spans="1:23" ht="12.75">
      <c r="A663" s="4"/>
      <c r="B663" s="4"/>
      <c r="C663" s="4"/>
      <c r="D663" s="4"/>
      <c r="E663" s="4"/>
      <c r="F663" s="4"/>
      <c r="G663" s="4"/>
      <c r="H663" s="4"/>
      <c r="I663" s="4"/>
      <c r="J663" s="4"/>
      <c r="K663" s="4"/>
      <c r="L663" s="4"/>
      <c r="M663" s="4"/>
      <c r="N663" s="4"/>
      <c r="O663" s="4"/>
      <c r="P663" s="4"/>
      <c r="Q663" s="4"/>
      <c r="R663" s="4"/>
      <c r="S663" s="4"/>
      <c r="T663" s="4"/>
      <c r="U663" s="4"/>
      <c r="V663" s="4"/>
      <c r="W663" s="4"/>
    </row>
    <row r="664" spans="1:23" ht="12.75">
      <c r="A664" s="4"/>
      <c r="B664" s="4"/>
      <c r="C664" s="4"/>
      <c r="D664" s="4"/>
      <c r="E664" s="4"/>
      <c r="F664" s="4"/>
      <c r="G664" s="4"/>
      <c r="H664" s="4"/>
      <c r="I664" s="4"/>
      <c r="J664" s="4"/>
      <c r="K664" s="4"/>
      <c r="L664" s="4"/>
      <c r="M664" s="4"/>
      <c r="N664" s="4"/>
      <c r="O664" s="4"/>
      <c r="P664" s="4"/>
      <c r="Q664" s="4"/>
      <c r="R664" s="4"/>
      <c r="S664" s="4"/>
      <c r="T664" s="4"/>
      <c r="U664" s="4"/>
      <c r="V664" s="4"/>
      <c r="W664" s="4"/>
    </row>
    <row r="665" spans="1:23" ht="12.75">
      <c r="A665" s="4"/>
      <c r="B665" s="4"/>
      <c r="C665" s="4"/>
      <c r="D665" s="4"/>
      <c r="E665" s="4"/>
      <c r="F665" s="4"/>
      <c r="G665" s="4"/>
      <c r="H665" s="4"/>
      <c r="I665" s="4"/>
      <c r="J665" s="4"/>
      <c r="K665" s="4"/>
      <c r="L665" s="4"/>
      <c r="M665" s="4"/>
      <c r="N665" s="4"/>
      <c r="O665" s="4"/>
      <c r="P665" s="4"/>
      <c r="Q665" s="4"/>
      <c r="R665" s="4"/>
      <c r="S665" s="4"/>
      <c r="T665" s="4"/>
      <c r="U665" s="4"/>
      <c r="V665" s="4"/>
      <c r="W665" s="4"/>
    </row>
    <row r="666" spans="1:23" ht="12.75">
      <c r="A666" s="4"/>
      <c r="B666" s="4"/>
      <c r="C666" s="4"/>
      <c r="D666" s="4"/>
      <c r="E666" s="4"/>
      <c r="F666" s="4"/>
      <c r="G666" s="4"/>
      <c r="H666" s="4"/>
      <c r="I666" s="4"/>
      <c r="J666" s="4"/>
      <c r="K666" s="4"/>
      <c r="L666" s="4"/>
      <c r="M666" s="4"/>
      <c r="N666" s="4"/>
      <c r="O666" s="4"/>
      <c r="P666" s="4"/>
      <c r="Q666" s="4"/>
      <c r="R666" s="4"/>
      <c r="S666" s="4"/>
      <c r="T666" s="4"/>
      <c r="U666" s="4"/>
      <c r="V666" s="4"/>
      <c r="W666" s="4"/>
    </row>
    <row r="667" spans="1:23" ht="12.75">
      <c r="A667" s="4"/>
      <c r="B667" s="4"/>
      <c r="C667" s="4"/>
      <c r="D667" s="4"/>
      <c r="E667" s="4"/>
      <c r="F667" s="4"/>
      <c r="G667" s="4"/>
      <c r="H667" s="4"/>
      <c r="I667" s="4"/>
      <c r="J667" s="4"/>
      <c r="K667" s="4"/>
      <c r="L667" s="4"/>
      <c r="M667" s="4"/>
      <c r="N667" s="4"/>
      <c r="O667" s="4"/>
      <c r="P667" s="4"/>
      <c r="Q667" s="4"/>
      <c r="R667" s="4"/>
      <c r="S667" s="4"/>
      <c r="T667" s="4"/>
      <c r="U667" s="4"/>
      <c r="V667" s="4"/>
      <c r="W667" s="4"/>
    </row>
    <row r="668" spans="1:23" ht="12.75">
      <c r="A668" s="4"/>
      <c r="B668" s="4"/>
      <c r="C668" s="4"/>
      <c r="D668" s="4"/>
      <c r="E668" s="4"/>
      <c r="F668" s="4"/>
      <c r="G668" s="4"/>
      <c r="H668" s="4"/>
      <c r="I668" s="4"/>
      <c r="J668" s="4"/>
      <c r="K668" s="4"/>
      <c r="L668" s="4"/>
      <c r="M668" s="4"/>
      <c r="N668" s="4"/>
      <c r="O668" s="4"/>
      <c r="P668" s="4"/>
      <c r="Q668" s="4"/>
      <c r="R668" s="4"/>
      <c r="S668" s="4"/>
      <c r="T668" s="4"/>
      <c r="U668" s="4"/>
      <c r="V668" s="4"/>
      <c r="W668" s="4"/>
    </row>
    <row r="669" spans="1:23" ht="12.75">
      <c r="A669" s="4"/>
      <c r="B669" s="4"/>
      <c r="C669" s="4"/>
      <c r="D669" s="4"/>
      <c r="E669" s="4"/>
      <c r="F669" s="4"/>
      <c r="G669" s="4"/>
      <c r="H669" s="4"/>
      <c r="I669" s="4"/>
      <c r="J669" s="4"/>
      <c r="K669" s="4"/>
      <c r="L669" s="4"/>
      <c r="M669" s="4"/>
      <c r="N669" s="4"/>
      <c r="O669" s="4"/>
      <c r="P669" s="4"/>
      <c r="Q669" s="4"/>
      <c r="R669" s="4"/>
      <c r="S669" s="4"/>
      <c r="T669" s="4"/>
      <c r="U669" s="4"/>
      <c r="V669" s="4"/>
      <c r="W669" s="4"/>
    </row>
    <row r="670" spans="1:23" ht="12.75">
      <c r="A670" s="4"/>
      <c r="B670" s="4"/>
      <c r="C670" s="4"/>
      <c r="D670" s="4"/>
      <c r="E670" s="4"/>
      <c r="F670" s="4"/>
      <c r="G670" s="4"/>
      <c r="H670" s="4"/>
      <c r="I670" s="4"/>
      <c r="J670" s="4"/>
      <c r="K670" s="4"/>
      <c r="L670" s="4"/>
      <c r="M670" s="4"/>
      <c r="N670" s="4"/>
      <c r="O670" s="4"/>
      <c r="P670" s="4"/>
      <c r="Q670" s="4"/>
      <c r="R670" s="4"/>
      <c r="S670" s="4"/>
      <c r="T670" s="4"/>
      <c r="U670" s="4"/>
      <c r="V670" s="4"/>
      <c r="W670" s="4"/>
    </row>
    <row r="671" spans="1:23" ht="12.75">
      <c r="A671" s="4"/>
      <c r="B671" s="4"/>
      <c r="C671" s="4"/>
      <c r="D671" s="4"/>
      <c r="E671" s="4"/>
      <c r="F671" s="4"/>
      <c r="G671" s="4"/>
      <c r="H671" s="4"/>
      <c r="I671" s="4"/>
      <c r="J671" s="4"/>
      <c r="K671" s="4"/>
      <c r="L671" s="4"/>
      <c r="M671" s="4"/>
      <c r="N671" s="4"/>
      <c r="O671" s="4"/>
      <c r="P671" s="4"/>
      <c r="Q671" s="4"/>
      <c r="R671" s="4"/>
      <c r="S671" s="4"/>
      <c r="T671" s="4"/>
      <c r="U671" s="4"/>
      <c r="V671" s="4"/>
      <c r="W671" s="4"/>
    </row>
    <row r="672" spans="1:23" ht="12.75">
      <c r="A672" s="4"/>
      <c r="B672" s="4"/>
      <c r="C672" s="4"/>
      <c r="D672" s="4"/>
      <c r="E672" s="4"/>
      <c r="F672" s="4"/>
      <c r="G672" s="4"/>
      <c r="H672" s="4"/>
      <c r="I672" s="4"/>
      <c r="J672" s="4"/>
      <c r="K672" s="4"/>
      <c r="L672" s="4"/>
      <c r="M672" s="4"/>
      <c r="N672" s="4"/>
      <c r="O672" s="4"/>
      <c r="P672" s="4"/>
      <c r="Q672" s="4"/>
      <c r="R672" s="4"/>
      <c r="S672" s="4"/>
      <c r="T672" s="4"/>
      <c r="U672" s="4"/>
      <c r="V672" s="4"/>
      <c r="W672" s="4"/>
    </row>
    <row r="673" spans="1:23" ht="12.75">
      <c r="A673" s="4"/>
      <c r="B673" s="4"/>
      <c r="C673" s="4"/>
      <c r="D673" s="4"/>
      <c r="E673" s="4"/>
      <c r="F673" s="4"/>
      <c r="G673" s="4"/>
      <c r="H673" s="4"/>
      <c r="I673" s="4"/>
      <c r="J673" s="4"/>
      <c r="K673" s="4"/>
      <c r="L673" s="4"/>
      <c r="M673" s="4"/>
      <c r="N673" s="4"/>
      <c r="O673" s="4"/>
      <c r="P673" s="4"/>
      <c r="Q673" s="4"/>
      <c r="R673" s="4"/>
      <c r="S673" s="4"/>
      <c r="T673" s="4"/>
      <c r="U673" s="4"/>
      <c r="V673" s="4"/>
      <c r="W673" s="4"/>
    </row>
    <row r="674" spans="1:23" ht="12.75">
      <c r="A674" s="4"/>
      <c r="B674" s="4"/>
      <c r="C674" s="4"/>
      <c r="D674" s="4"/>
      <c r="E674" s="4"/>
      <c r="F674" s="4"/>
      <c r="G674" s="4"/>
      <c r="H674" s="4"/>
      <c r="I674" s="4"/>
      <c r="J674" s="4"/>
      <c r="K674" s="4"/>
      <c r="L674" s="4"/>
      <c r="M674" s="4"/>
      <c r="N674" s="4"/>
      <c r="O674" s="4"/>
      <c r="P674" s="4"/>
      <c r="Q674" s="4"/>
      <c r="R674" s="4"/>
      <c r="S674" s="4"/>
      <c r="T674" s="4"/>
      <c r="U674" s="4"/>
      <c r="V674" s="4"/>
      <c r="W674" s="4"/>
    </row>
    <row r="675" spans="1:23" ht="12.75">
      <c r="A675" s="4"/>
      <c r="B675" s="4"/>
      <c r="C675" s="4"/>
      <c r="D675" s="4"/>
      <c r="E675" s="4"/>
      <c r="F675" s="4"/>
      <c r="G675" s="4"/>
      <c r="H675" s="4"/>
      <c r="I675" s="4"/>
      <c r="J675" s="4"/>
      <c r="K675" s="4"/>
      <c r="L675" s="4"/>
      <c r="M675" s="4"/>
      <c r="N675" s="4"/>
      <c r="O675" s="4"/>
      <c r="P675" s="4"/>
      <c r="Q675" s="4"/>
      <c r="R675" s="4"/>
      <c r="S675" s="4"/>
      <c r="T675" s="4"/>
      <c r="U675" s="4"/>
      <c r="V675" s="4"/>
      <c r="W675" s="4"/>
    </row>
    <row r="676" spans="1:23" ht="12.75">
      <c r="A676" s="4"/>
      <c r="B676" s="4"/>
      <c r="C676" s="4"/>
      <c r="D676" s="4"/>
      <c r="E676" s="4"/>
      <c r="F676" s="4"/>
      <c r="G676" s="4"/>
      <c r="H676" s="4"/>
      <c r="I676" s="4"/>
      <c r="J676" s="4"/>
      <c r="K676" s="4"/>
      <c r="L676" s="4"/>
      <c r="M676" s="4"/>
      <c r="N676" s="4"/>
      <c r="O676" s="4"/>
      <c r="P676" s="4"/>
      <c r="Q676" s="4"/>
      <c r="R676" s="4"/>
      <c r="S676" s="4"/>
      <c r="T676" s="4"/>
      <c r="U676" s="4"/>
      <c r="V676" s="4"/>
      <c r="W676" s="4"/>
    </row>
    <row r="677" spans="1:23" ht="12.75">
      <c r="A677" s="4"/>
      <c r="B677" s="4"/>
      <c r="C677" s="4"/>
      <c r="D677" s="4"/>
      <c r="E677" s="4"/>
      <c r="F677" s="4"/>
      <c r="G677" s="4"/>
      <c r="H677" s="4"/>
      <c r="I677" s="4"/>
      <c r="J677" s="4"/>
      <c r="K677" s="4"/>
      <c r="L677" s="4"/>
      <c r="M677" s="4"/>
      <c r="N677" s="4"/>
      <c r="O677" s="4"/>
      <c r="P677" s="4"/>
      <c r="Q677" s="4"/>
      <c r="R677" s="4"/>
      <c r="S677" s="4"/>
      <c r="T677" s="4"/>
      <c r="U677" s="4"/>
      <c r="V677" s="4"/>
      <c r="W677" s="4"/>
    </row>
    <row r="678" spans="1:23" ht="12.75">
      <c r="A678" s="4"/>
      <c r="B678" s="4"/>
      <c r="C678" s="4"/>
      <c r="D678" s="4"/>
      <c r="E678" s="4"/>
      <c r="F678" s="4"/>
      <c r="G678" s="4"/>
      <c r="H678" s="4"/>
      <c r="I678" s="4"/>
      <c r="J678" s="4"/>
      <c r="K678" s="4"/>
      <c r="L678" s="4"/>
      <c r="M678" s="4"/>
      <c r="N678" s="4"/>
      <c r="O678" s="4"/>
      <c r="P678" s="4"/>
      <c r="Q678" s="4"/>
      <c r="R678" s="4"/>
      <c r="S678" s="4"/>
      <c r="T678" s="4"/>
      <c r="U678" s="4"/>
      <c r="V678" s="4"/>
      <c r="W678" s="4"/>
    </row>
    <row r="679" spans="1:23" ht="12.75">
      <c r="A679" s="4"/>
      <c r="B679" s="4"/>
      <c r="C679" s="4"/>
      <c r="D679" s="4"/>
      <c r="E679" s="4"/>
      <c r="F679" s="4"/>
      <c r="G679" s="4"/>
      <c r="H679" s="4"/>
      <c r="I679" s="4"/>
      <c r="J679" s="4"/>
      <c r="K679" s="4"/>
      <c r="L679" s="4"/>
      <c r="M679" s="4"/>
      <c r="N679" s="4"/>
      <c r="O679" s="4"/>
      <c r="P679" s="4"/>
      <c r="Q679" s="4"/>
      <c r="R679" s="4"/>
      <c r="S679" s="4"/>
      <c r="T679" s="4"/>
      <c r="U679" s="4"/>
      <c r="V679" s="4"/>
      <c r="W679" s="4"/>
    </row>
    <row r="680" spans="1:23" ht="12.75">
      <c r="A680" s="4"/>
      <c r="B680" s="4"/>
      <c r="C680" s="4"/>
      <c r="D680" s="4"/>
      <c r="E680" s="4"/>
      <c r="F680" s="4"/>
      <c r="G680" s="4"/>
      <c r="H680" s="4"/>
      <c r="I680" s="4"/>
      <c r="J680" s="4"/>
      <c r="K680" s="4"/>
      <c r="L680" s="4"/>
      <c r="M680" s="4"/>
      <c r="N680" s="4"/>
      <c r="O680" s="4"/>
      <c r="P680" s="4"/>
      <c r="Q680" s="4"/>
      <c r="R680" s="4"/>
      <c r="S680" s="4"/>
      <c r="T680" s="4"/>
      <c r="U680" s="4"/>
      <c r="V680" s="4"/>
      <c r="W680" s="4"/>
    </row>
    <row r="681" spans="1:23" ht="12.75">
      <c r="A681" s="4"/>
      <c r="B681" s="4"/>
      <c r="C681" s="4"/>
      <c r="D681" s="4"/>
      <c r="E681" s="4"/>
      <c r="F681" s="4"/>
      <c r="G681" s="4"/>
      <c r="H681" s="4"/>
      <c r="I681" s="4"/>
      <c r="J681" s="4"/>
      <c r="K681" s="4"/>
      <c r="L681" s="4"/>
      <c r="M681" s="4"/>
      <c r="N681" s="4"/>
      <c r="O681" s="4"/>
      <c r="P681" s="4"/>
      <c r="Q681" s="4"/>
      <c r="R681" s="4"/>
      <c r="S681" s="4"/>
      <c r="T681" s="4"/>
      <c r="U681" s="4"/>
      <c r="V681" s="4"/>
      <c r="W681" s="4"/>
    </row>
    <row r="682" spans="1:23" ht="12.75">
      <c r="A682" s="4"/>
      <c r="B682" s="4"/>
      <c r="C682" s="4"/>
      <c r="D682" s="4"/>
      <c r="E682" s="4"/>
      <c r="F682" s="4"/>
      <c r="G682" s="4"/>
      <c r="H682" s="4"/>
      <c r="I682" s="4"/>
      <c r="J682" s="4"/>
      <c r="K682" s="4"/>
      <c r="L682" s="4"/>
      <c r="M682" s="4"/>
      <c r="N682" s="4"/>
      <c r="O682" s="4"/>
      <c r="P682" s="4"/>
      <c r="Q682" s="4"/>
      <c r="R682" s="4"/>
      <c r="S682" s="4"/>
      <c r="T682" s="4"/>
      <c r="U682" s="4"/>
      <c r="V682" s="4"/>
      <c r="W682" s="4"/>
    </row>
    <row r="683" spans="1:23" ht="12.75">
      <c r="A683" s="4"/>
      <c r="B683" s="4"/>
      <c r="C683" s="4"/>
      <c r="D683" s="4"/>
      <c r="E683" s="4"/>
      <c r="F683" s="4"/>
      <c r="G683" s="4"/>
      <c r="H683" s="4"/>
      <c r="I683" s="4"/>
      <c r="J683" s="4"/>
      <c r="K683" s="4"/>
      <c r="L683" s="4"/>
      <c r="M683" s="4"/>
      <c r="N683" s="4"/>
      <c r="O683" s="4"/>
      <c r="P683" s="4"/>
      <c r="Q683" s="4"/>
      <c r="R683" s="4"/>
      <c r="S683" s="4"/>
      <c r="T683" s="4"/>
      <c r="U683" s="4"/>
      <c r="V683" s="4"/>
      <c r="W683" s="4"/>
    </row>
    <row r="684" spans="1:23" ht="12.75">
      <c r="A684" s="4"/>
      <c r="B684" s="4"/>
      <c r="C684" s="4"/>
      <c r="D684" s="4"/>
      <c r="E684" s="4"/>
      <c r="F684" s="4"/>
      <c r="G684" s="4"/>
      <c r="H684" s="4"/>
      <c r="I684" s="4"/>
      <c r="J684" s="4"/>
      <c r="K684" s="4"/>
      <c r="L684" s="4"/>
      <c r="M684" s="4"/>
      <c r="N684" s="4"/>
      <c r="O684" s="4"/>
      <c r="P684" s="4"/>
      <c r="Q684" s="4"/>
      <c r="R684" s="4"/>
      <c r="S684" s="4"/>
      <c r="T684" s="4"/>
      <c r="U684" s="4"/>
      <c r="V684" s="4"/>
      <c r="W684" s="4"/>
    </row>
    <row r="685" spans="1:23" ht="12.75">
      <c r="A685" s="4"/>
      <c r="B685" s="4"/>
      <c r="C685" s="4"/>
      <c r="D685" s="4"/>
      <c r="E685" s="4"/>
      <c r="F685" s="4"/>
      <c r="G685" s="4"/>
      <c r="H685" s="4"/>
      <c r="I685" s="4"/>
      <c r="J685" s="4"/>
      <c r="K685" s="4"/>
      <c r="L685" s="4"/>
      <c r="M685" s="4"/>
      <c r="N685" s="4"/>
      <c r="O685" s="4"/>
      <c r="P685" s="4"/>
      <c r="Q685" s="4"/>
      <c r="R685" s="4"/>
      <c r="S685" s="4"/>
      <c r="T685" s="4"/>
      <c r="U685" s="4"/>
      <c r="V685" s="4"/>
      <c r="W685" s="4"/>
    </row>
    <row r="686" spans="1:23" ht="12.75">
      <c r="A686" s="4"/>
      <c r="B686" s="4"/>
      <c r="C686" s="4"/>
      <c r="D686" s="4"/>
      <c r="E686" s="4"/>
      <c r="F686" s="4"/>
      <c r="G686" s="4"/>
      <c r="H686" s="4"/>
      <c r="I686" s="4"/>
      <c r="J686" s="4"/>
      <c r="K686" s="4"/>
      <c r="L686" s="4"/>
      <c r="M686" s="4"/>
      <c r="N686" s="4"/>
      <c r="O686" s="4"/>
      <c r="P686" s="4"/>
      <c r="Q686" s="4"/>
      <c r="R686" s="4"/>
      <c r="S686" s="4"/>
      <c r="T686" s="4"/>
      <c r="U686" s="4"/>
      <c r="V686" s="4"/>
      <c r="W686" s="4"/>
    </row>
    <row r="687" spans="1:23" ht="12.75">
      <c r="A687" s="4"/>
      <c r="B687" s="4"/>
      <c r="C687" s="4"/>
      <c r="D687" s="4"/>
      <c r="E687" s="4"/>
      <c r="F687" s="4"/>
      <c r="G687" s="4"/>
      <c r="H687" s="4"/>
      <c r="I687" s="4"/>
      <c r="J687" s="4"/>
      <c r="K687" s="4"/>
      <c r="L687" s="4"/>
      <c r="M687" s="4"/>
      <c r="N687" s="4"/>
      <c r="O687" s="4"/>
      <c r="P687" s="4"/>
      <c r="Q687" s="4"/>
      <c r="R687" s="4"/>
      <c r="S687" s="4"/>
      <c r="T687" s="4"/>
      <c r="U687" s="4"/>
      <c r="V687" s="4"/>
      <c r="W687" s="4"/>
    </row>
    <row r="688" spans="1:23" ht="12.75">
      <c r="A688" s="4"/>
      <c r="B688" s="4"/>
      <c r="C688" s="4"/>
      <c r="D688" s="4"/>
      <c r="E688" s="4"/>
      <c r="F688" s="4"/>
      <c r="G688" s="4"/>
      <c r="H688" s="4"/>
      <c r="I688" s="4"/>
      <c r="J688" s="4"/>
      <c r="K688" s="4"/>
      <c r="L688" s="4"/>
      <c r="M688" s="4"/>
      <c r="N688" s="4"/>
      <c r="O688" s="4"/>
      <c r="P688" s="4"/>
      <c r="Q688" s="4"/>
      <c r="R688" s="4"/>
      <c r="S688" s="4"/>
      <c r="T688" s="4"/>
      <c r="U688" s="4"/>
      <c r="V688" s="4"/>
      <c r="W688" s="4"/>
    </row>
    <row r="689" spans="1:23" ht="12.75">
      <c r="A689" s="4"/>
      <c r="B689" s="4"/>
      <c r="C689" s="4"/>
      <c r="D689" s="4"/>
      <c r="E689" s="4"/>
      <c r="F689" s="4"/>
      <c r="G689" s="4"/>
      <c r="H689" s="4"/>
      <c r="I689" s="4"/>
      <c r="J689" s="4"/>
      <c r="K689" s="4"/>
      <c r="L689" s="4"/>
      <c r="M689" s="4"/>
      <c r="N689" s="4"/>
      <c r="O689" s="4"/>
      <c r="P689" s="4"/>
      <c r="Q689" s="4"/>
      <c r="R689" s="4"/>
      <c r="S689" s="4"/>
      <c r="T689" s="4"/>
      <c r="U689" s="4"/>
      <c r="V689" s="4"/>
      <c r="W689" s="4"/>
    </row>
    <row r="690" spans="1:23" ht="12.75">
      <c r="A690" s="4"/>
      <c r="B690" s="4"/>
      <c r="C690" s="4"/>
      <c r="D690" s="4"/>
      <c r="E690" s="4"/>
      <c r="F690" s="4"/>
      <c r="G690" s="4"/>
      <c r="H690" s="4"/>
      <c r="I690" s="4"/>
      <c r="J690" s="4"/>
      <c r="K690" s="4"/>
      <c r="L690" s="4"/>
      <c r="M690" s="4"/>
      <c r="N690" s="4"/>
      <c r="O690" s="4"/>
      <c r="P690" s="4"/>
      <c r="Q690" s="4"/>
      <c r="R690" s="4"/>
      <c r="S690" s="4"/>
      <c r="T690" s="4"/>
      <c r="U690" s="4"/>
      <c r="V690" s="4"/>
      <c r="W690" s="4"/>
    </row>
    <row r="691" spans="1:23" ht="12.75">
      <c r="A691" s="4"/>
      <c r="B691" s="4"/>
      <c r="C691" s="4"/>
      <c r="D691" s="4"/>
      <c r="E691" s="4"/>
      <c r="F691" s="4"/>
      <c r="G691" s="4"/>
      <c r="H691" s="4"/>
      <c r="I691" s="4"/>
      <c r="J691" s="4"/>
      <c r="K691" s="4"/>
      <c r="L691" s="4"/>
      <c r="M691" s="4"/>
      <c r="N691" s="4"/>
      <c r="O691" s="4"/>
      <c r="P691" s="4"/>
      <c r="Q691" s="4"/>
      <c r="R691" s="4"/>
      <c r="S691" s="4"/>
      <c r="T691" s="4"/>
      <c r="U691" s="4"/>
      <c r="V691" s="4"/>
      <c r="W691" s="4"/>
    </row>
    <row r="692" spans="1:23" ht="12.75">
      <c r="A692" s="4"/>
      <c r="B692" s="4"/>
      <c r="C692" s="4"/>
      <c r="D692" s="4"/>
      <c r="E692" s="4"/>
      <c r="F692" s="4"/>
      <c r="G692" s="4"/>
      <c r="H692" s="4"/>
      <c r="I692" s="4"/>
      <c r="J692" s="4"/>
      <c r="K692" s="4"/>
      <c r="L692" s="4"/>
      <c r="M692" s="4"/>
      <c r="N692" s="4"/>
      <c r="O692" s="4"/>
      <c r="P692" s="4"/>
      <c r="Q692" s="4"/>
      <c r="R692" s="4"/>
      <c r="S692" s="4"/>
      <c r="T692" s="4"/>
      <c r="U692" s="4"/>
      <c r="V692" s="4"/>
      <c r="W692" s="4"/>
    </row>
    <row r="693" spans="1:23" ht="12.75">
      <c r="A693" s="4"/>
      <c r="B693" s="4"/>
      <c r="C693" s="4"/>
      <c r="D693" s="4"/>
      <c r="E693" s="4"/>
      <c r="F693" s="4"/>
      <c r="G693" s="4"/>
      <c r="H693" s="4"/>
      <c r="I693" s="4"/>
      <c r="J693" s="4"/>
      <c r="K693" s="4"/>
      <c r="L693" s="4"/>
      <c r="M693" s="4"/>
      <c r="N693" s="4"/>
      <c r="O693" s="4"/>
      <c r="P693" s="4"/>
      <c r="Q693" s="4"/>
      <c r="R693" s="4"/>
      <c r="S693" s="4"/>
      <c r="T693" s="4"/>
      <c r="U693" s="4"/>
      <c r="V693" s="4"/>
      <c r="W693" s="4"/>
    </row>
    <row r="694" spans="1:23" ht="12.75">
      <c r="A694" s="4"/>
      <c r="B694" s="4"/>
      <c r="C694" s="4"/>
      <c r="D694" s="4"/>
      <c r="E694" s="4"/>
      <c r="F694" s="4"/>
      <c r="G694" s="4"/>
      <c r="H694" s="4"/>
      <c r="I694" s="4"/>
      <c r="J694" s="4"/>
      <c r="K694" s="4"/>
      <c r="L694" s="4"/>
      <c r="M694" s="4"/>
      <c r="N694" s="4"/>
      <c r="O694" s="4"/>
      <c r="P694" s="4"/>
      <c r="Q694" s="4"/>
      <c r="R694" s="4"/>
      <c r="S694" s="4"/>
      <c r="T694" s="4"/>
      <c r="U694" s="4"/>
      <c r="V694" s="4"/>
      <c r="W694" s="4"/>
    </row>
    <row r="695" spans="1:23" ht="12.75">
      <c r="A695" s="4"/>
      <c r="B695" s="4"/>
      <c r="C695" s="4"/>
      <c r="D695" s="4"/>
      <c r="E695" s="4"/>
      <c r="F695" s="4"/>
      <c r="G695" s="4"/>
      <c r="H695" s="4"/>
      <c r="I695" s="4"/>
      <c r="J695" s="4"/>
      <c r="K695" s="4"/>
      <c r="L695" s="4"/>
      <c r="M695" s="4"/>
      <c r="N695" s="4"/>
      <c r="O695" s="4"/>
      <c r="P695" s="4"/>
      <c r="Q695" s="4"/>
      <c r="R695" s="4"/>
      <c r="S695" s="4"/>
      <c r="T695" s="4"/>
      <c r="U695" s="4"/>
      <c r="V695" s="4"/>
      <c r="W695" s="4"/>
    </row>
    <row r="696" spans="1:23" ht="12.75">
      <c r="A696" s="4"/>
      <c r="B696" s="4"/>
      <c r="C696" s="4"/>
      <c r="D696" s="4"/>
      <c r="E696" s="4"/>
      <c r="F696" s="4"/>
      <c r="G696" s="4"/>
      <c r="H696" s="4"/>
      <c r="I696" s="4"/>
      <c r="J696" s="4"/>
      <c r="K696" s="4"/>
      <c r="L696" s="4"/>
      <c r="M696" s="4"/>
      <c r="N696" s="4"/>
      <c r="O696" s="4"/>
      <c r="P696" s="4"/>
      <c r="Q696" s="4"/>
      <c r="R696" s="4"/>
      <c r="S696" s="4"/>
      <c r="T696" s="4"/>
      <c r="U696" s="4"/>
      <c r="V696" s="4"/>
      <c r="W696" s="4"/>
    </row>
    <row r="697" spans="1:23" ht="12.75">
      <c r="A697" s="4"/>
      <c r="B697" s="4"/>
      <c r="C697" s="4"/>
      <c r="D697" s="4"/>
      <c r="E697" s="4"/>
      <c r="F697" s="4"/>
      <c r="G697" s="4"/>
      <c r="H697" s="4"/>
      <c r="I697" s="4"/>
      <c r="J697" s="4"/>
      <c r="K697" s="4"/>
      <c r="L697" s="4"/>
      <c r="M697" s="4"/>
      <c r="N697" s="4"/>
      <c r="O697" s="4"/>
      <c r="P697" s="4"/>
      <c r="Q697" s="4"/>
      <c r="R697" s="4"/>
      <c r="S697" s="4"/>
      <c r="T697" s="4"/>
      <c r="U697" s="4"/>
      <c r="V697" s="4"/>
      <c r="W697" s="4"/>
    </row>
    <row r="698" spans="1:23" ht="12.75">
      <c r="A698" s="4"/>
      <c r="B698" s="4"/>
      <c r="C698" s="4"/>
      <c r="D698" s="4"/>
      <c r="E698" s="4"/>
      <c r="F698" s="4"/>
      <c r="G698" s="4"/>
      <c r="H698" s="4"/>
      <c r="I698" s="4"/>
      <c r="J698" s="4"/>
      <c r="K698" s="4"/>
      <c r="L698" s="4"/>
      <c r="M698" s="4"/>
      <c r="N698" s="4"/>
      <c r="O698" s="4"/>
      <c r="P698" s="4"/>
      <c r="Q698" s="4"/>
      <c r="R698" s="4"/>
      <c r="S698" s="4"/>
      <c r="T698" s="4"/>
      <c r="U698" s="4"/>
      <c r="V698" s="4"/>
      <c r="W698" s="4"/>
    </row>
    <row r="699" spans="1:23" ht="12.75">
      <c r="A699" s="4"/>
      <c r="B699" s="4"/>
      <c r="C699" s="4"/>
      <c r="D699" s="4"/>
      <c r="E699" s="4"/>
      <c r="F699" s="4"/>
      <c r="G699" s="4"/>
      <c r="H699" s="4"/>
      <c r="I699" s="4"/>
      <c r="J699" s="4"/>
      <c r="K699" s="4"/>
      <c r="L699" s="4"/>
      <c r="M699" s="4"/>
      <c r="N699" s="4"/>
      <c r="O699" s="4"/>
      <c r="P699" s="4"/>
      <c r="Q699" s="4"/>
      <c r="R699" s="4"/>
      <c r="S699" s="4"/>
      <c r="T699" s="4"/>
      <c r="U699" s="4"/>
      <c r="V699" s="4"/>
      <c r="W699" s="4"/>
    </row>
    <row r="700" spans="1:23" ht="12.75">
      <c r="A700" s="4"/>
      <c r="B700" s="4"/>
      <c r="C700" s="4"/>
      <c r="D700" s="4"/>
      <c r="E700" s="4"/>
      <c r="F700" s="4"/>
      <c r="G700" s="4"/>
      <c r="H700" s="4"/>
      <c r="I700" s="4"/>
      <c r="J700" s="4"/>
      <c r="K700" s="4"/>
      <c r="L700" s="4"/>
      <c r="M700" s="4"/>
      <c r="N700" s="4"/>
      <c r="O700" s="4"/>
      <c r="P700" s="4"/>
      <c r="Q700" s="4"/>
      <c r="R700" s="4"/>
      <c r="S700" s="4"/>
      <c r="T700" s="4"/>
      <c r="U700" s="4"/>
      <c r="V700" s="4"/>
      <c r="W700" s="4"/>
    </row>
    <row r="701" spans="1:23" ht="12.75">
      <c r="A701" s="4"/>
      <c r="B701" s="4"/>
      <c r="C701" s="4"/>
      <c r="D701" s="4"/>
      <c r="E701" s="4"/>
      <c r="F701" s="4"/>
      <c r="G701" s="4"/>
      <c r="H701" s="4"/>
      <c r="I701" s="4"/>
      <c r="J701" s="4"/>
      <c r="K701" s="4"/>
      <c r="L701" s="4"/>
      <c r="M701" s="4"/>
      <c r="N701" s="4"/>
      <c r="O701" s="4"/>
      <c r="P701" s="4"/>
      <c r="Q701" s="4"/>
      <c r="R701" s="4"/>
      <c r="S701" s="4"/>
      <c r="T701" s="4"/>
      <c r="U701" s="4"/>
      <c r="V701" s="4"/>
      <c r="W701" s="4"/>
    </row>
    <row r="702" spans="1:23" ht="12.75">
      <c r="A702" s="4"/>
      <c r="B702" s="4"/>
      <c r="C702" s="4"/>
      <c r="D702" s="4"/>
      <c r="E702" s="4"/>
      <c r="F702" s="4"/>
      <c r="G702" s="4"/>
      <c r="H702" s="4"/>
      <c r="I702" s="4"/>
      <c r="J702" s="4"/>
      <c r="K702" s="4"/>
      <c r="L702" s="4"/>
      <c r="M702" s="4"/>
      <c r="N702" s="4"/>
      <c r="O702" s="4"/>
      <c r="P702" s="4"/>
      <c r="Q702" s="4"/>
      <c r="R702" s="4"/>
      <c r="S702" s="4"/>
      <c r="T702" s="4"/>
      <c r="U702" s="4"/>
      <c r="V702" s="4"/>
      <c r="W702" s="4"/>
    </row>
    <row r="703" spans="1:23" ht="12.75">
      <c r="A703" s="4"/>
      <c r="B703" s="4"/>
      <c r="C703" s="4"/>
      <c r="D703" s="4"/>
      <c r="E703" s="4"/>
      <c r="F703" s="4"/>
      <c r="G703" s="4"/>
      <c r="H703" s="4"/>
      <c r="I703" s="4"/>
      <c r="J703" s="4"/>
      <c r="K703" s="4"/>
      <c r="L703" s="4"/>
      <c r="M703" s="4"/>
      <c r="N703" s="4"/>
      <c r="O703" s="4"/>
      <c r="P703" s="4"/>
      <c r="Q703" s="4"/>
      <c r="R703" s="4"/>
      <c r="S703" s="4"/>
      <c r="T703" s="4"/>
      <c r="U703" s="4"/>
      <c r="V703" s="4"/>
      <c r="W703" s="4"/>
    </row>
    <row r="704" spans="1:23" ht="12.75">
      <c r="A704" s="4"/>
      <c r="B704" s="4"/>
      <c r="C704" s="4"/>
      <c r="D704" s="4"/>
      <c r="E704" s="4"/>
      <c r="F704" s="4"/>
      <c r="G704" s="4"/>
      <c r="H704" s="4"/>
      <c r="I704" s="4"/>
      <c r="J704" s="4"/>
      <c r="K704" s="4"/>
      <c r="L704" s="4"/>
      <c r="M704" s="4"/>
      <c r="N704" s="4"/>
      <c r="O704" s="4"/>
      <c r="P704" s="4"/>
      <c r="Q704" s="4"/>
      <c r="R704" s="4"/>
      <c r="S704" s="4"/>
      <c r="T704" s="4"/>
      <c r="U704" s="4"/>
      <c r="V704" s="4"/>
      <c r="W704" s="4"/>
    </row>
    <row r="705" spans="1:23" ht="12.75">
      <c r="A705" s="4"/>
      <c r="B705" s="4"/>
      <c r="C705" s="4"/>
      <c r="D705" s="4"/>
      <c r="E705" s="4"/>
      <c r="F705" s="4"/>
      <c r="G705" s="4"/>
      <c r="H705" s="4"/>
      <c r="I705" s="4"/>
      <c r="J705" s="4"/>
      <c r="K705" s="4"/>
      <c r="L705" s="4"/>
      <c r="M705" s="4"/>
      <c r="N705" s="4"/>
      <c r="O705" s="4"/>
      <c r="P705" s="4"/>
      <c r="Q705" s="4"/>
      <c r="R705" s="4"/>
      <c r="S705" s="4"/>
      <c r="T705" s="4"/>
      <c r="U705" s="4"/>
      <c r="V705" s="4"/>
      <c r="W705" s="4"/>
    </row>
    <row r="706" spans="1:23" ht="12.75">
      <c r="A706" s="4"/>
      <c r="B706" s="4"/>
      <c r="C706" s="4"/>
      <c r="D706" s="4"/>
      <c r="E706" s="4"/>
      <c r="F706" s="4"/>
      <c r="G706" s="4"/>
      <c r="H706" s="4"/>
      <c r="I706" s="4"/>
      <c r="J706" s="4"/>
      <c r="K706" s="4"/>
      <c r="L706" s="4"/>
      <c r="M706" s="4"/>
      <c r="N706" s="4"/>
      <c r="O706" s="4"/>
      <c r="P706" s="4"/>
      <c r="Q706" s="4"/>
      <c r="R706" s="4"/>
      <c r="S706" s="4"/>
      <c r="T706" s="4"/>
      <c r="U706" s="4"/>
      <c r="V706" s="4"/>
      <c r="W706" s="4"/>
    </row>
    <row r="707" spans="1:23" ht="12.75">
      <c r="A707" s="4"/>
      <c r="B707" s="4"/>
      <c r="C707" s="4"/>
      <c r="D707" s="4"/>
      <c r="E707" s="4"/>
      <c r="F707" s="4"/>
      <c r="G707" s="4"/>
      <c r="H707" s="4"/>
      <c r="I707" s="4"/>
      <c r="J707" s="4"/>
      <c r="K707" s="4"/>
      <c r="L707" s="4"/>
      <c r="M707" s="4"/>
      <c r="N707" s="4"/>
      <c r="O707" s="4"/>
      <c r="P707" s="4"/>
      <c r="Q707" s="4"/>
      <c r="R707" s="4"/>
      <c r="S707" s="4"/>
      <c r="T707" s="4"/>
      <c r="U707" s="4"/>
      <c r="V707" s="4"/>
      <c r="W707" s="4"/>
    </row>
    <row r="708" spans="1:23" ht="12.75">
      <c r="A708" s="4"/>
      <c r="B708" s="4"/>
      <c r="C708" s="4"/>
      <c r="D708" s="4"/>
      <c r="E708" s="4"/>
      <c r="F708" s="4"/>
      <c r="G708" s="4"/>
      <c r="H708" s="4"/>
      <c r="I708" s="4"/>
      <c r="J708" s="4"/>
      <c r="K708" s="4"/>
      <c r="L708" s="4"/>
      <c r="M708" s="4"/>
      <c r="N708" s="4"/>
      <c r="O708" s="4"/>
      <c r="P708" s="4"/>
      <c r="Q708" s="4"/>
      <c r="R708" s="4"/>
      <c r="S708" s="4"/>
      <c r="T708" s="4"/>
      <c r="U708" s="4"/>
      <c r="V708" s="4"/>
      <c r="W708" s="4"/>
    </row>
    <row r="709" spans="1:23" ht="12.75">
      <c r="A709" s="4"/>
      <c r="B709" s="4"/>
      <c r="C709" s="4"/>
      <c r="D709" s="4"/>
      <c r="E709" s="4"/>
      <c r="F709" s="4"/>
      <c r="G709" s="4"/>
      <c r="H709" s="4"/>
      <c r="I709" s="4"/>
      <c r="J709" s="4"/>
      <c r="K709" s="4"/>
      <c r="L709" s="4"/>
      <c r="M709" s="4"/>
      <c r="N709" s="4"/>
      <c r="O709" s="4"/>
      <c r="P709" s="4"/>
      <c r="Q709" s="4"/>
      <c r="R709" s="4"/>
      <c r="S709" s="4"/>
      <c r="T709" s="4"/>
      <c r="U709" s="4"/>
      <c r="V709" s="4"/>
      <c r="W709" s="4"/>
    </row>
    <row r="710" spans="1:23" ht="12.75">
      <c r="A710" s="4"/>
      <c r="B710" s="4"/>
      <c r="C710" s="4"/>
      <c r="D710" s="4"/>
      <c r="E710" s="4"/>
      <c r="F710" s="4"/>
      <c r="G710" s="4"/>
      <c r="H710" s="4"/>
      <c r="I710" s="4"/>
      <c r="J710" s="4"/>
      <c r="K710" s="4"/>
      <c r="L710" s="4"/>
      <c r="M710" s="4"/>
      <c r="N710" s="4"/>
      <c r="O710" s="4"/>
      <c r="P710" s="4"/>
      <c r="Q710" s="4"/>
      <c r="R710" s="4"/>
      <c r="S710" s="4"/>
      <c r="T710" s="4"/>
      <c r="U710" s="4"/>
      <c r="V710" s="4"/>
      <c r="W710" s="4"/>
    </row>
    <row r="711" spans="1:23" ht="12.75">
      <c r="A711" s="4"/>
      <c r="B711" s="4"/>
      <c r="C711" s="4"/>
      <c r="D711" s="4"/>
      <c r="E711" s="4"/>
      <c r="F711" s="4"/>
      <c r="G711" s="4"/>
      <c r="H711" s="4"/>
      <c r="I711" s="4"/>
      <c r="J711" s="4"/>
      <c r="K711" s="4"/>
      <c r="L711" s="4"/>
      <c r="M711" s="4"/>
      <c r="N711" s="4"/>
      <c r="O711" s="4"/>
      <c r="P711" s="4"/>
      <c r="Q711" s="4"/>
      <c r="R711" s="4"/>
      <c r="S711" s="4"/>
      <c r="T711" s="4"/>
      <c r="U711" s="4"/>
      <c r="V711" s="4"/>
      <c r="W711" s="4"/>
    </row>
    <row r="712" spans="1:23" ht="12.75">
      <c r="A712" s="4"/>
      <c r="B712" s="4"/>
      <c r="C712" s="4"/>
      <c r="D712" s="4"/>
      <c r="E712" s="4"/>
      <c r="F712" s="4"/>
      <c r="G712" s="4"/>
      <c r="H712" s="4"/>
      <c r="I712" s="4"/>
      <c r="J712" s="4"/>
      <c r="K712" s="4"/>
      <c r="L712" s="4"/>
      <c r="M712" s="4"/>
      <c r="N712" s="4"/>
      <c r="O712" s="4"/>
      <c r="P712" s="4"/>
      <c r="Q712" s="4"/>
      <c r="R712" s="4"/>
      <c r="S712" s="4"/>
      <c r="T712" s="4"/>
      <c r="U712" s="4"/>
      <c r="V712" s="4"/>
      <c r="W712" s="4"/>
    </row>
    <row r="713" spans="1:23" ht="12.75">
      <c r="A713" s="4"/>
      <c r="B713" s="4"/>
      <c r="C713" s="4"/>
      <c r="D713" s="4"/>
      <c r="E713" s="4"/>
      <c r="F713" s="4"/>
      <c r="G713" s="4"/>
      <c r="H713" s="4"/>
      <c r="I713" s="4"/>
      <c r="J713" s="4"/>
      <c r="K713" s="4"/>
      <c r="L713" s="4"/>
      <c r="M713" s="4"/>
      <c r="N713" s="4"/>
      <c r="O713" s="4"/>
      <c r="P713" s="4"/>
      <c r="Q713" s="4"/>
      <c r="R713" s="4"/>
      <c r="S713" s="4"/>
      <c r="T713" s="4"/>
      <c r="U713" s="4"/>
      <c r="V713" s="4"/>
      <c r="W713" s="4"/>
    </row>
    <row r="714" spans="1:23" ht="12.75">
      <c r="A714" s="4"/>
      <c r="B714" s="4"/>
      <c r="C714" s="4"/>
      <c r="D714" s="4"/>
      <c r="E714" s="4"/>
      <c r="F714" s="4"/>
      <c r="G714" s="4"/>
      <c r="H714" s="4"/>
      <c r="I714" s="4"/>
      <c r="J714" s="4"/>
      <c r="K714" s="4"/>
      <c r="L714" s="4"/>
      <c r="M714" s="4"/>
      <c r="N714" s="4"/>
      <c r="O714" s="4"/>
      <c r="P714" s="4"/>
      <c r="Q714" s="4"/>
      <c r="R714" s="4"/>
      <c r="S714" s="4"/>
      <c r="T714" s="4"/>
      <c r="U714" s="4"/>
      <c r="V714" s="4"/>
      <c r="W714" s="4"/>
    </row>
    <row r="715" spans="1:23" ht="12.75">
      <c r="A715" s="4"/>
      <c r="B715" s="4"/>
      <c r="C715" s="4"/>
      <c r="D715" s="4"/>
      <c r="E715" s="4"/>
      <c r="F715" s="4"/>
      <c r="G715" s="4"/>
      <c r="H715" s="4"/>
      <c r="I715" s="4"/>
      <c r="J715" s="4"/>
      <c r="K715" s="4"/>
      <c r="L715" s="4"/>
      <c r="M715" s="4"/>
      <c r="N715" s="4"/>
      <c r="O715" s="4"/>
      <c r="P715" s="4"/>
      <c r="Q715" s="4"/>
      <c r="R715" s="4"/>
      <c r="S715" s="4"/>
      <c r="T715" s="4"/>
      <c r="U715" s="4"/>
      <c r="V715" s="4"/>
      <c r="W715" s="4"/>
    </row>
    <row r="716" spans="1:23" ht="12.75">
      <c r="A716" s="4"/>
      <c r="B716" s="4"/>
      <c r="C716" s="4"/>
      <c r="D716" s="4"/>
      <c r="E716" s="4"/>
      <c r="F716" s="4"/>
      <c r="G716" s="4"/>
      <c r="H716" s="4"/>
      <c r="I716" s="4"/>
      <c r="J716" s="4"/>
      <c r="K716" s="4"/>
      <c r="L716" s="4"/>
      <c r="M716" s="4"/>
      <c r="N716" s="4"/>
      <c r="O716" s="4"/>
      <c r="P716" s="4"/>
      <c r="Q716" s="4"/>
      <c r="R716" s="4"/>
      <c r="S716" s="4"/>
      <c r="T716" s="4"/>
      <c r="U716" s="4"/>
      <c r="V716" s="4"/>
      <c r="W716" s="4"/>
    </row>
    <row r="717" spans="1:23" ht="12.75">
      <c r="A717" s="4"/>
      <c r="B717" s="4"/>
      <c r="C717" s="4"/>
      <c r="D717" s="4"/>
      <c r="E717" s="4"/>
      <c r="F717" s="4"/>
      <c r="G717" s="4"/>
      <c r="H717" s="4"/>
      <c r="I717" s="4"/>
      <c r="J717" s="4"/>
      <c r="K717" s="4"/>
      <c r="L717" s="4"/>
      <c r="M717" s="4"/>
      <c r="N717" s="4"/>
      <c r="O717" s="4"/>
      <c r="P717" s="4"/>
      <c r="Q717" s="4"/>
      <c r="R717" s="4"/>
      <c r="S717" s="4"/>
      <c r="T717" s="4"/>
      <c r="U717" s="4"/>
      <c r="V717" s="4"/>
      <c r="W717" s="4"/>
    </row>
    <row r="718" spans="1:23" ht="12.75">
      <c r="A718" s="4"/>
      <c r="B718" s="4"/>
      <c r="C718" s="4"/>
      <c r="D718" s="4"/>
      <c r="E718" s="4"/>
      <c r="F718" s="4"/>
      <c r="G718" s="4"/>
      <c r="H718" s="4"/>
      <c r="I718" s="4"/>
      <c r="J718" s="4"/>
      <c r="K718" s="4"/>
      <c r="L718" s="4"/>
      <c r="M718" s="4"/>
      <c r="N718" s="4"/>
      <c r="O718" s="4"/>
      <c r="P718" s="4"/>
      <c r="Q718" s="4"/>
      <c r="R718" s="4"/>
      <c r="S718" s="4"/>
      <c r="T718" s="4"/>
      <c r="U718" s="4"/>
      <c r="V718" s="4"/>
      <c r="W718" s="4"/>
    </row>
    <row r="719" spans="1:23" ht="12.75">
      <c r="A719" s="4"/>
      <c r="B719" s="4"/>
      <c r="C719" s="4"/>
      <c r="D719" s="4"/>
      <c r="E719" s="4"/>
      <c r="F719" s="4"/>
      <c r="G719" s="4"/>
      <c r="H719" s="4"/>
      <c r="I719" s="4"/>
      <c r="J719" s="4"/>
      <c r="K719" s="4"/>
      <c r="L719" s="4"/>
      <c r="M719" s="4"/>
      <c r="N719" s="4"/>
      <c r="O719" s="4"/>
      <c r="P719" s="4"/>
      <c r="Q719" s="4"/>
      <c r="R719" s="4"/>
      <c r="S719" s="4"/>
      <c r="T719" s="4"/>
      <c r="U719" s="4"/>
      <c r="V719" s="4"/>
      <c r="W719" s="4"/>
    </row>
    <row r="720" spans="1:23" ht="12.75">
      <c r="A720" s="4"/>
      <c r="B720" s="4"/>
      <c r="C720" s="4"/>
      <c r="D720" s="4"/>
      <c r="E720" s="4"/>
      <c r="F720" s="4"/>
      <c r="G720" s="4"/>
      <c r="H720" s="4"/>
      <c r="I720" s="4"/>
      <c r="J720" s="4"/>
      <c r="K720" s="4"/>
      <c r="L720" s="4"/>
      <c r="M720" s="4"/>
      <c r="N720" s="4"/>
      <c r="O720" s="4"/>
      <c r="P720" s="4"/>
      <c r="Q720" s="4"/>
      <c r="R720" s="4"/>
      <c r="S720" s="4"/>
      <c r="T720" s="4"/>
      <c r="U720" s="4"/>
      <c r="V720" s="4"/>
      <c r="W720" s="4"/>
    </row>
    <row r="721" spans="1:23" ht="12.75">
      <c r="A721" s="4"/>
      <c r="B721" s="4"/>
      <c r="C721" s="4"/>
      <c r="D721" s="4"/>
      <c r="E721" s="4"/>
      <c r="F721" s="4"/>
      <c r="G721" s="4"/>
      <c r="H721" s="4"/>
      <c r="I721" s="4"/>
      <c r="J721" s="4"/>
      <c r="K721" s="4"/>
      <c r="L721" s="4"/>
      <c r="M721" s="4"/>
      <c r="N721" s="4"/>
      <c r="O721" s="4"/>
      <c r="P721" s="4"/>
      <c r="Q721" s="4"/>
      <c r="R721" s="4"/>
      <c r="S721" s="4"/>
      <c r="T721" s="4"/>
      <c r="U721" s="4"/>
      <c r="V721" s="4"/>
      <c r="W721" s="4"/>
    </row>
    <row r="722" spans="1:23" ht="12.75">
      <c r="A722" s="4"/>
      <c r="B722" s="4"/>
      <c r="C722" s="4"/>
      <c r="D722" s="4"/>
      <c r="E722" s="4"/>
      <c r="F722" s="4"/>
      <c r="G722" s="4"/>
      <c r="H722" s="4"/>
      <c r="I722" s="4"/>
      <c r="J722" s="4"/>
      <c r="K722" s="4"/>
      <c r="L722" s="4"/>
      <c r="M722" s="4"/>
      <c r="N722" s="4"/>
      <c r="O722" s="4"/>
      <c r="P722" s="4"/>
      <c r="Q722" s="4"/>
      <c r="R722" s="4"/>
      <c r="S722" s="4"/>
      <c r="T722" s="4"/>
      <c r="U722" s="4"/>
      <c r="V722" s="4"/>
      <c r="W722" s="4"/>
    </row>
    <row r="723" spans="1:23" ht="12.75">
      <c r="A723" s="4"/>
      <c r="B723" s="4"/>
      <c r="C723" s="4"/>
      <c r="D723" s="4"/>
      <c r="E723" s="4"/>
      <c r="F723" s="4"/>
      <c r="G723" s="4"/>
      <c r="H723" s="4"/>
      <c r="I723" s="4"/>
      <c r="J723" s="4"/>
      <c r="K723" s="4"/>
      <c r="L723" s="4"/>
      <c r="M723" s="4"/>
      <c r="N723" s="4"/>
      <c r="O723" s="4"/>
      <c r="P723" s="4"/>
      <c r="Q723" s="4"/>
      <c r="R723" s="4"/>
      <c r="S723" s="4"/>
      <c r="T723" s="4"/>
      <c r="U723" s="4"/>
      <c r="V723" s="4"/>
      <c r="W723" s="4"/>
    </row>
    <row r="724" spans="1:23" ht="12.75">
      <c r="A724" s="4"/>
      <c r="B724" s="4"/>
      <c r="C724" s="4"/>
      <c r="D724" s="4"/>
      <c r="E724" s="4"/>
      <c r="F724" s="4"/>
      <c r="G724" s="4"/>
      <c r="H724" s="4"/>
      <c r="I724" s="4"/>
      <c r="J724" s="4"/>
      <c r="K724" s="4"/>
      <c r="L724" s="4"/>
      <c r="M724" s="4"/>
      <c r="N724" s="4"/>
      <c r="O724" s="4"/>
      <c r="P724" s="4"/>
      <c r="Q724" s="4"/>
      <c r="R724" s="4"/>
      <c r="S724" s="4"/>
      <c r="T724" s="4"/>
      <c r="U724" s="4"/>
      <c r="V724" s="4"/>
      <c r="W724" s="4"/>
    </row>
    <row r="725" spans="1:23" ht="12.75">
      <c r="A725" s="4"/>
      <c r="B725" s="4"/>
      <c r="C725" s="4"/>
      <c r="D725" s="4"/>
      <c r="E725" s="4"/>
      <c r="F725" s="4"/>
      <c r="G725" s="4"/>
      <c r="H725" s="4"/>
      <c r="I725" s="4"/>
      <c r="J725" s="4"/>
      <c r="K725" s="4"/>
      <c r="L725" s="4"/>
      <c r="M725" s="4"/>
      <c r="N725" s="4"/>
      <c r="O725" s="4"/>
      <c r="P725" s="4"/>
      <c r="Q725" s="4"/>
      <c r="R725" s="4"/>
      <c r="S725" s="4"/>
      <c r="T725" s="4"/>
      <c r="U725" s="4"/>
      <c r="V725" s="4"/>
      <c r="W725" s="4"/>
    </row>
    <row r="726" spans="1:23" ht="12.75">
      <c r="A726" s="4"/>
      <c r="B726" s="4"/>
      <c r="C726" s="4"/>
      <c r="D726" s="4"/>
      <c r="E726" s="4"/>
      <c r="F726" s="4"/>
      <c r="G726" s="4"/>
      <c r="H726" s="4"/>
      <c r="I726" s="4"/>
      <c r="J726" s="4"/>
      <c r="K726" s="4"/>
      <c r="L726" s="4"/>
      <c r="M726" s="4"/>
      <c r="N726" s="4"/>
      <c r="O726" s="4"/>
      <c r="P726" s="4"/>
      <c r="Q726" s="4"/>
      <c r="R726" s="4"/>
      <c r="S726" s="4"/>
      <c r="T726" s="4"/>
      <c r="U726" s="4"/>
      <c r="V726" s="4"/>
      <c r="W726" s="4"/>
    </row>
    <row r="727" spans="1:23" ht="12.75">
      <c r="A727" s="4"/>
      <c r="B727" s="4"/>
      <c r="C727" s="4"/>
      <c r="D727" s="4"/>
      <c r="E727" s="4"/>
      <c r="F727" s="4"/>
      <c r="G727" s="4"/>
      <c r="H727" s="4"/>
      <c r="I727" s="4"/>
      <c r="J727" s="4"/>
      <c r="K727" s="4"/>
      <c r="L727" s="4"/>
      <c r="M727" s="4"/>
      <c r="N727" s="4"/>
      <c r="O727" s="4"/>
      <c r="P727" s="4"/>
      <c r="Q727" s="4"/>
      <c r="R727" s="4"/>
      <c r="S727" s="4"/>
      <c r="T727" s="4"/>
      <c r="U727" s="4"/>
      <c r="V727" s="4"/>
      <c r="W727" s="4"/>
    </row>
    <row r="728" spans="1:23" ht="12.75">
      <c r="A728" s="4"/>
      <c r="B728" s="4"/>
      <c r="C728" s="4"/>
      <c r="D728" s="4"/>
      <c r="E728" s="4"/>
      <c r="F728" s="4"/>
      <c r="G728" s="4"/>
      <c r="H728" s="4"/>
      <c r="I728" s="4"/>
      <c r="J728" s="4"/>
      <c r="K728" s="4"/>
      <c r="L728" s="4"/>
      <c r="M728" s="4"/>
      <c r="N728" s="4"/>
      <c r="O728" s="4"/>
      <c r="P728" s="4"/>
      <c r="Q728" s="4"/>
      <c r="R728" s="4"/>
      <c r="S728" s="4"/>
      <c r="T728" s="4"/>
      <c r="U728" s="4"/>
      <c r="V728" s="4"/>
      <c r="W728" s="4"/>
    </row>
    <row r="729" spans="1:23" ht="12.75">
      <c r="A729" s="4"/>
      <c r="B729" s="4"/>
      <c r="C729" s="4"/>
      <c r="D729" s="4"/>
      <c r="E729" s="4"/>
      <c r="F729" s="4"/>
      <c r="G729" s="4"/>
      <c r="H729" s="4"/>
      <c r="I729" s="4"/>
      <c r="J729" s="4"/>
      <c r="K729" s="4"/>
      <c r="L729" s="4"/>
      <c r="M729" s="4"/>
      <c r="N729" s="4"/>
      <c r="O729" s="4"/>
      <c r="P729" s="4"/>
      <c r="Q729" s="4"/>
      <c r="R729" s="4"/>
      <c r="S729" s="4"/>
      <c r="T729" s="4"/>
      <c r="U729" s="4"/>
      <c r="V729" s="4"/>
      <c r="W729" s="4"/>
    </row>
    <row r="730" spans="1:23" ht="12.75">
      <c r="A730" s="4"/>
      <c r="B730" s="4"/>
      <c r="C730" s="4"/>
      <c r="D730" s="4"/>
      <c r="E730" s="4"/>
      <c r="F730" s="4"/>
      <c r="G730" s="4"/>
      <c r="H730" s="4"/>
      <c r="I730" s="4"/>
      <c r="J730" s="4"/>
      <c r="K730" s="4"/>
      <c r="L730" s="4"/>
      <c r="M730" s="4"/>
      <c r="N730" s="4"/>
      <c r="O730" s="4"/>
      <c r="P730" s="4"/>
      <c r="Q730" s="4"/>
      <c r="R730" s="4"/>
      <c r="S730" s="4"/>
      <c r="T730" s="4"/>
      <c r="U730" s="4"/>
      <c r="V730" s="4"/>
      <c r="W730" s="4"/>
    </row>
    <row r="731" spans="1:23" ht="12.75">
      <c r="A731" s="4"/>
      <c r="B731" s="4"/>
      <c r="C731" s="4"/>
      <c r="D731" s="4"/>
      <c r="E731" s="4"/>
      <c r="F731" s="4"/>
      <c r="G731" s="4"/>
      <c r="H731" s="4"/>
      <c r="I731" s="4"/>
      <c r="J731" s="4"/>
      <c r="K731" s="4"/>
      <c r="L731" s="4"/>
      <c r="M731" s="4"/>
      <c r="N731" s="4"/>
      <c r="O731" s="4"/>
      <c r="P731" s="4"/>
      <c r="Q731" s="4"/>
      <c r="R731" s="4"/>
      <c r="S731" s="4"/>
      <c r="T731" s="4"/>
      <c r="U731" s="4"/>
      <c r="V731" s="4"/>
      <c r="W731" s="4"/>
    </row>
    <row r="732" spans="1:23" ht="12.75">
      <c r="A732" s="4"/>
      <c r="B732" s="4"/>
      <c r="C732" s="4"/>
      <c r="D732" s="4"/>
      <c r="E732" s="4"/>
      <c r="F732" s="4"/>
      <c r="G732" s="4"/>
      <c r="H732" s="4"/>
      <c r="I732" s="4"/>
      <c r="J732" s="4"/>
      <c r="K732" s="4"/>
      <c r="L732" s="4"/>
      <c r="M732" s="4"/>
      <c r="N732" s="4"/>
      <c r="O732" s="4"/>
      <c r="P732" s="4"/>
      <c r="Q732" s="4"/>
      <c r="R732" s="4"/>
      <c r="S732" s="4"/>
      <c r="T732" s="4"/>
      <c r="U732" s="4"/>
      <c r="V732" s="4"/>
      <c r="W732" s="4"/>
    </row>
    <row r="733" spans="1:23" ht="12.75">
      <c r="A733" s="4"/>
      <c r="B733" s="4"/>
      <c r="C733" s="4"/>
      <c r="D733" s="4"/>
      <c r="E733" s="4"/>
      <c r="F733" s="4"/>
      <c r="G733" s="4"/>
      <c r="H733" s="4"/>
      <c r="I733" s="4"/>
      <c r="J733" s="4"/>
      <c r="K733" s="4"/>
      <c r="L733" s="4"/>
      <c r="M733" s="4"/>
      <c r="N733" s="4"/>
      <c r="O733" s="4"/>
      <c r="P733" s="4"/>
      <c r="Q733" s="4"/>
      <c r="R733" s="4"/>
      <c r="S733" s="4"/>
      <c r="T733" s="4"/>
      <c r="U733" s="4"/>
      <c r="V733" s="4"/>
      <c r="W733" s="4"/>
    </row>
    <row r="734" spans="1:23" ht="12.75">
      <c r="A734" s="4"/>
      <c r="B734" s="4"/>
      <c r="C734" s="4"/>
      <c r="D734" s="4"/>
      <c r="E734" s="4"/>
      <c r="F734" s="4"/>
      <c r="G734" s="4"/>
      <c r="H734" s="4"/>
      <c r="I734" s="4"/>
      <c r="J734" s="4"/>
      <c r="K734" s="4"/>
      <c r="L734" s="4"/>
      <c r="M734" s="4"/>
      <c r="N734" s="4"/>
      <c r="O734" s="4"/>
      <c r="P734" s="4"/>
      <c r="Q734" s="4"/>
      <c r="R734" s="4"/>
      <c r="S734" s="4"/>
      <c r="T734" s="4"/>
      <c r="U734" s="4"/>
      <c r="V734" s="4"/>
      <c r="W734" s="4"/>
    </row>
    <row r="735" spans="1:23" ht="12.75">
      <c r="A735" s="4"/>
      <c r="B735" s="4"/>
      <c r="C735" s="4"/>
      <c r="D735" s="4"/>
      <c r="E735" s="4"/>
      <c r="F735" s="4"/>
      <c r="G735" s="4"/>
      <c r="H735" s="4"/>
      <c r="I735" s="4"/>
      <c r="J735" s="4"/>
      <c r="K735" s="4"/>
      <c r="L735" s="4"/>
      <c r="M735" s="4"/>
      <c r="N735" s="4"/>
      <c r="O735" s="4"/>
      <c r="P735" s="4"/>
      <c r="Q735" s="4"/>
      <c r="R735" s="4"/>
      <c r="S735" s="4"/>
      <c r="T735" s="4"/>
      <c r="U735" s="4"/>
      <c r="V735" s="4"/>
      <c r="W735" s="4"/>
    </row>
    <row r="736" spans="1:23" ht="12.75">
      <c r="A736" s="4"/>
      <c r="B736" s="4"/>
      <c r="C736" s="4"/>
      <c r="D736" s="4"/>
      <c r="E736" s="4"/>
      <c r="F736" s="4"/>
      <c r="G736" s="4"/>
      <c r="H736" s="4"/>
      <c r="I736" s="4"/>
      <c r="J736" s="4"/>
      <c r="K736" s="4"/>
      <c r="L736" s="4"/>
      <c r="M736" s="4"/>
      <c r="N736" s="4"/>
      <c r="O736" s="4"/>
      <c r="P736" s="4"/>
      <c r="Q736" s="4"/>
      <c r="R736" s="4"/>
      <c r="S736" s="4"/>
      <c r="T736" s="4"/>
      <c r="U736" s="4"/>
      <c r="V736" s="4"/>
      <c r="W736" s="4"/>
    </row>
    <row r="737" spans="1:23" ht="12.75">
      <c r="A737" s="4"/>
      <c r="B737" s="4"/>
      <c r="C737" s="4"/>
      <c r="D737" s="4"/>
      <c r="E737" s="4"/>
      <c r="F737" s="4"/>
      <c r="G737" s="4"/>
      <c r="H737" s="4"/>
      <c r="I737" s="4"/>
      <c r="J737" s="4"/>
      <c r="K737" s="4"/>
      <c r="L737" s="4"/>
      <c r="M737" s="4"/>
      <c r="N737" s="4"/>
      <c r="O737" s="4"/>
      <c r="P737" s="4"/>
      <c r="Q737" s="4"/>
      <c r="R737" s="4"/>
      <c r="S737" s="4"/>
      <c r="T737" s="4"/>
      <c r="U737" s="4"/>
      <c r="V737" s="4"/>
      <c r="W737" s="4"/>
    </row>
    <row r="738" spans="1:23" ht="12.75">
      <c r="A738" s="4"/>
      <c r="B738" s="4"/>
      <c r="C738" s="4"/>
      <c r="D738" s="4"/>
      <c r="E738" s="4"/>
      <c r="F738" s="4"/>
      <c r="G738" s="4"/>
      <c r="H738" s="4"/>
      <c r="I738" s="4"/>
      <c r="J738" s="4"/>
      <c r="K738" s="4"/>
      <c r="L738" s="4"/>
      <c r="M738" s="4"/>
      <c r="N738" s="4"/>
      <c r="O738" s="4"/>
      <c r="P738" s="4"/>
      <c r="Q738" s="4"/>
      <c r="R738" s="4"/>
      <c r="S738" s="4"/>
      <c r="T738" s="4"/>
      <c r="U738" s="4"/>
      <c r="V738" s="4"/>
      <c r="W738" s="4"/>
    </row>
    <row r="739" spans="1:23" ht="12.75">
      <c r="A739" s="4"/>
      <c r="B739" s="4"/>
      <c r="C739" s="4"/>
      <c r="D739" s="4"/>
      <c r="E739" s="4"/>
      <c r="F739" s="4"/>
      <c r="G739" s="4"/>
      <c r="H739" s="4"/>
      <c r="I739" s="4"/>
      <c r="J739" s="4"/>
      <c r="K739" s="4"/>
      <c r="L739" s="4"/>
      <c r="M739" s="4"/>
      <c r="N739" s="4"/>
      <c r="O739" s="4"/>
      <c r="P739" s="4"/>
      <c r="Q739" s="4"/>
      <c r="R739" s="4"/>
      <c r="S739" s="4"/>
      <c r="T739" s="4"/>
      <c r="U739" s="4"/>
      <c r="V739" s="4"/>
      <c r="W739" s="4"/>
    </row>
    <row r="740" spans="1:23" ht="12.75">
      <c r="A740" s="4"/>
      <c r="B740" s="4"/>
      <c r="C740" s="4"/>
      <c r="D740" s="4"/>
      <c r="E740" s="4"/>
      <c r="F740" s="4"/>
      <c r="G740" s="4"/>
      <c r="H740" s="4"/>
      <c r="I740" s="4"/>
      <c r="J740" s="4"/>
      <c r="K740" s="4"/>
      <c r="L740" s="4"/>
      <c r="M740" s="4"/>
      <c r="N740" s="4"/>
      <c r="O740" s="4"/>
      <c r="P740" s="4"/>
      <c r="Q740" s="4"/>
      <c r="R740" s="4"/>
      <c r="S740" s="4"/>
      <c r="T740" s="4"/>
      <c r="U740" s="4"/>
      <c r="V740" s="4"/>
      <c r="W740" s="4"/>
    </row>
    <row r="741" spans="1:23" ht="12.75">
      <c r="A741" s="4"/>
      <c r="B741" s="4"/>
      <c r="C741" s="4"/>
      <c r="D741" s="4"/>
      <c r="E741" s="4"/>
      <c r="F741" s="4"/>
      <c r="G741" s="4"/>
      <c r="H741" s="4"/>
      <c r="I741" s="4"/>
      <c r="J741" s="4"/>
      <c r="K741" s="4"/>
      <c r="L741" s="4"/>
      <c r="M741" s="4"/>
      <c r="N741" s="4"/>
      <c r="O741" s="4"/>
      <c r="P741" s="4"/>
      <c r="Q741" s="4"/>
      <c r="R741" s="4"/>
      <c r="S741" s="4"/>
      <c r="T741" s="4"/>
      <c r="U741" s="4"/>
      <c r="V741" s="4"/>
      <c r="W741" s="4"/>
    </row>
    <row r="742" spans="1:23" ht="12.75">
      <c r="A742" s="4"/>
      <c r="B742" s="4"/>
      <c r="C742" s="4"/>
      <c r="D742" s="4"/>
      <c r="E742" s="4"/>
      <c r="F742" s="4"/>
      <c r="G742" s="4"/>
      <c r="H742" s="4"/>
      <c r="I742" s="4"/>
      <c r="J742" s="4"/>
      <c r="K742" s="4"/>
      <c r="L742" s="4"/>
      <c r="M742" s="4"/>
      <c r="N742" s="4"/>
      <c r="O742" s="4"/>
      <c r="P742" s="4"/>
      <c r="Q742" s="4"/>
      <c r="R742" s="4"/>
      <c r="S742" s="4"/>
      <c r="T742" s="4"/>
      <c r="U742" s="4"/>
      <c r="V742" s="4"/>
      <c r="W742" s="4"/>
    </row>
    <row r="743" spans="1:23" ht="12.75">
      <c r="A743" s="4"/>
      <c r="B743" s="4"/>
      <c r="C743" s="4"/>
      <c r="D743" s="4"/>
      <c r="E743" s="4"/>
      <c r="F743" s="4"/>
      <c r="G743" s="4"/>
      <c r="H743" s="4"/>
      <c r="I743" s="4"/>
      <c r="J743" s="4"/>
      <c r="K743" s="4"/>
      <c r="L743" s="4"/>
      <c r="M743" s="4"/>
      <c r="N743" s="4"/>
      <c r="O743" s="4"/>
      <c r="P743" s="4"/>
      <c r="Q743" s="4"/>
      <c r="R743" s="4"/>
      <c r="S743" s="4"/>
      <c r="T743" s="4"/>
      <c r="U743" s="4"/>
      <c r="V743" s="4"/>
      <c r="W743" s="4"/>
    </row>
    <row r="744" spans="1:23" ht="12.75">
      <c r="A744" s="4"/>
      <c r="B744" s="4"/>
      <c r="C744" s="4"/>
      <c r="D744" s="4"/>
      <c r="E744" s="4"/>
      <c r="F744" s="4"/>
      <c r="G744" s="4"/>
      <c r="H744" s="4"/>
      <c r="I744" s="4"/>
      <c r="J744" s="4"/>
      <c r="K744" s="4"/>
      <c r="L744" s="4"/>
      <c r="M744" s="4"/>
      <c r="N744" s="4"/>
      <c r="O744" s="4"/>
      <c r="P744" s="4"/>
      <c r="Q744" s="4"/>
      <c r="R744" s="4"/>
      <c r="S744" s="4"/>
      <c r="T744" s="4"/>
      <c r="U744" s="4"/>
      <c r="V744" s="4"/>
      <c r="W744" s="4"/>
    </row>
    <row r="745" spans="1:23" ht="12.75">
      <c r="A745" s="4"/>
      <c r="B745" s="4"/>
      <c r="C745" s="4"/>
      <c r="D745" s="4"/>
      <c r="E745" s="4"/>
      <c r="F745" s="4"/>
      <c r="G745" s="4"/>
      <c r="H745" s="4"/>
      <c r="I745" s="4"/>
      <c r="J745" s="4"/>
      <c r="K745" s="4"/>
      <c r="L745" s="4"/>
      <c r="M745" s="4"/>
      <c r="N745" s="4"/>
      <c r="O745" s="4"/>
      <c r="P745" s="4"/>
      <c r="Q745" s="4"/>
      <c r="R745" s="4"/>
      <c r="S745" s="4"/>
      <c r="T745" s="4"/>
      <c r="U745" s="4"/>
      <c r="V745" s="4"/>
      <c r="W745" s="4"/>
    </row>
    <row r="746" spans="1:23" ht="12.75">
      <c r="A746" s="4"/>
      <c r="B746" s="4"/>
      <c r="C746" s="4"/>
      <c r="D746" s="4"/>
      <c r="E746" s="4"/>
      <c r="F746" s="4"/>
      <c r="G746" s="4"/>
      <c r="H746" s="4"/>
      <c r="I746" s="4"/>
      <c r="J746" s="4"/>
      <c r="K746" s="4"/>
      <c r="L746" s="4"/>
      <c r="M746" s="4"/>
      <c r="N746" s="4"/>
      <c r="O746" s="4"/>
      <c r="P746" s="4"/>
      <c r="Q746" s="4"/>
      <c r="R746" s="4"/>
      <c r="S746" s="4"/>
      <c r="T746" s="4"/>
      <c r="U746" s="4"/>
      <c r="V746" s="4"/>
      <c r="W746" s="4"/>
    </row>
    <row r="747" spans="1:23" ht="12.75">
      <c r="A747" s="4"/>
      <c r="B747" s="4"/>
      <c r="C747" s="4"/>
      <c r="D747" s="4"/>
      <c r="E747" s="4"/>
      <c r="F747" s="4"/>
      <c r="G747" s="4"/>
      <c r="H747" s="4"/>
      <c r="I747" s="4"/>
      <c r="J747" s="4"/>
      <c r="K747" s="4"/>
      <c r="L747" s="4"/>
      <c r="M747" s="4"/>
      <c r="N747" s="4"/>
      <c r="O747" s="4"/>
      <c r="P747" s="4"/>
      <c r="Q747" s="4"/>
      <c r="R747" s="4"/>
      <c r="S747" s="4"/>
      <c r="T747" s="4"/>
      <c r="U747" s="4"/>
      <c r="V747" s="4"/>
      <c r="W747" s="4"/>
    </row>
    <row r="748" spans="1:23" ht="12.75">
      <c r="A748" s="4"/>
      <c r="B748" s="4"/>
      <c r="C748" s="4"/>
      <c r="D748" s="4"/>
      <c r="E748" s="4"/>
      <c r="F748" s="4"/>
      <c r="G748" s="4"/>
      <c r="H748" s="4"/>
      <c r="I748" s="4"/>
      <c r="J748" s="4"/>
      <c r="K748" s="4"/>
      <c r="L748" s="4"/>
      <c r="M748" s="4"/>
      <c r="N748" s="4"/>
      <c r="O748" s="4"/>
      <c r="P748" s="4"/>
      <c r="Q748" s="4"/>
      <c r="R748" s="4"/>
      <c r="S748" s="4"/>
      <c r="T748" s="4"/>
      <c r="U748" s="4"/>
      <c r="V748" s="4"/>
      <c r="W748" s="4"/>
    </row>
    <row r="749" spans="1:23" ht="12.75">
      <c r="A749" s="4"/>
      <c r="B749" s="4"/>
      <c r="C749" s="4"/>
      <c r="D749" s="4"/>
      <c r="E749" s="4"/>
      <c r="F749" s="4"/>
      <c r="G749" s="4"/>
      <c r="H749" s="4"/>
      <c r="I749" s="4"/>
      <c r="J749" s="4"/>
      <c r="K749" s="4"/>
      <c r="L749" s="4"/>
      <c r="M749" s="4"/>
      <c r="N749" s="4"/>
      <c r="O749" s="4"/>
      <c r="P749" s="4"/>
      <c r="Q749" s="4"/>
      <c r="R749" s="4"/>
      <c r="S749" s="4"/>
      <c r="T749" s="4"/>
      <c r="U749" s="4"/>
      <c r="V749" s="4"/>
      <c r="W749" s="4"/>
    </row>
    <row r="750" spans="1:23" ht="12.75">
      <c r="A750" s="4"/>
      <c r="B750" s="4"/>
      <c r="C750" s="4"/>
      <c r="D750" s="4"/>
      <c r="E750" s="4"/>
      <c r="F750" s="4"/>
      <c r="G750" s="4"/>
      <c r="H750" s="4"/>
      <c r="I750" s="4"/>
      <c r="J750" s="4"/>
      <c r="K750" s="4"/>
      <c r="L750" s="4"/>
      <c r="M750" s="4"/>
      <c r="N750" s="4"/>
      <c r="O750" s="4"/>
      <c r="P750" s="4"/>
      <c r="Q750" s="4"/>
      <c r="R750" s="4"/>
      <c r="S750" s="4"/>
      <c r="T750" s="4"/>
      <c r="U750" s="4"/>
      <c r="V750" s="4"/>
      <c r="W750" s="4"/>
    </row>
    <row r="751" spans="1:23" ht="12.75">
      <c r="A751" s="4"/>
      <c r="B751" s="4"/>
      <c r="C751" s="4"/>
      <c r="D751" s="4"/>
      <c r="E751" s="4"/>
      <c r="F751" s="4"/>
      <c r="G751" s="4"/>
      <c r="H751" s="4"/>
      <c r="I751" s="4"/>
      <c r="J751" s="4"/>
      <c r="K751" s="4"/>
      <c r="L751" s="4"/>
      <c r="M751" s="4"/>
      <c r="N751" s="4"/>
      <c r="O751" s="4"/>
      <c r="P751" s="4"/>
      <c r="Q751" s="4"/>
      <c r="R751" s="4"/>
      <c r="S751" s="4"/>
      <c r="T751" s="4"/>
      <c r="U751" s="4"/>
      <c r="V751" s="4"/>
      <c r="W751" s="4"/>
    </row>
    <row r="752" spans="1:23" ht="12.75">
      <c r="A752" s="4"/>
      <c r="B752" s="4"/>
      <c r="C752" s="4"/>
      <c r="D752" s="4"/>
      <c r="E752" s="4"/>
      <c r="F752" s="4"/>
      <c r="G752" s="4"/>
      <c r="H752" s="4"/>
      <c r="I752" s="4"/>
      <c r="J752" s="4"/>
      <c r="K752" s="4"/>
      <c r="L752" s="4"/>
      <c r="M752" s="4"/>
      <c r="N752" s="4"/>
      <c r="O752" s="4"/>
      <c r="P752" s="4"/>
      <c r="Q752" s="4"/>
      <c r="R752" s="4"/>
      <c r="S752" s="4"/>
      <c r="T752" s="4"/>
      <c r="U752" s="4"/>
      <c r="V752" s="4"/>
      <c r="W752" s="4"/>
    </row>
    <row r="753" spans="1:23" ht="12.75">
      <c r="A753" s="4"/>
      <c r="B753" s="4"/>
      <c r="C753" s="4"/>
      <c r="D753" s="4"/>
      <c r="E753" s="4"/>
      <c r="F753" s="4"/>
      <c r="G753" s="4"/>
      <c r="H753" s="4"/>
      <c r="I753" s="4"/>
      <c r="J753" s="4"/>
      <c r="K753" s="4"/>
      <c r="L753" s="4"/>
      <c r="M753" s="4"/>
      <c r="N753" s="4"/>
      <c r="O753" s="4"/>
      <c r="P753" s="4"/>
      <c r="Q753" s="4"/>
      <c r="R753" s="4"/>
      <c r="S753" s="4"/>
      <c r="T753" s="4"/>
      <c r="U753" s="4"/>
      <c r="V753" s="4"/>
      <c r="W753" s="4"/>
    </row>
    <row r="754" spans="1:23" ht="12.75">
      <c r="A754" s="4"/>
      <c r="B754" s="4"/>
      <c r="C754" s="4"/>
      <c r="D754" s="4"/>
      <c r="E754" s="4"/>
      <c r="F754" s="4"/>
      <c r="G754" s="4"/>
      <c r="H754" s="4"/>
      <c r="I754" s="4"/>
      <c r="J754" s="4"/>
      <c r="K754" s="4"/>
      <c r="L754" s="4"/>
      <c r="M754" s="4"/>
      <c r="N754" s="4"/>
      <c r="O754" s="4"/>
      <c r="P754" s="4"/>
      <c r="Q754" s="4"/>
      <c r="R754" s="4"/>
      <c r="S754" s="4"/>
      <c r="T754" s="4"/>
      <c r="U754" s="4"/>
      <c r="V754" s="4"/>
      <c r="W754" s="4"/>
    </row>
    <row r="755" spans="1:23" ht="12.75">
      <c r="A755" s="4"/>
      <c r="B755" s="4"/>
      <c r="C755" s="4"/>
      <c r="D755" s="4"/>
      <c r="E755" s="4"/>
      <c r="F755" s="4"/>
      <c r="G755" s="4"/>
      <c r="H755" s="4"/>
      <c r="I755" s="4"/>
      <c r="J755" s="4"/>
      <c r="K755" s="4"/>
      <c r="L755" s="4"/>
      <c r="M755" s="4"/>
      <c r="N755" s="4"/>
      <c r="O755" s="4"/>
      <c r="P755" s="4"/>
      <c r="Q755" s="4"/>
      <c r="R755" s="4"/>
      <c r="S755" s="4"/>
      <c r="T755" s="4"/>
      <c r="U755" s="4"/>
      <c r="V755" s="4"/>
      <c r="W755" s="4"/>
    </row>
    <row r="756" spans="1:23" ht="12.75">
      <c r="A756" s="4"/>
      <c r="B756" s="4"/>
      <c r="C756" s="4"/>
      <c r="D756" s="4"/>
      <c r="E756" s="4"/>
      <c r="F756" s="4"/>
      <c r="G756" s="4"/>
      <c r="H756" s="4"/>
      <c r="I756" s="4"/>
      <c r="J756" s="4"/>
      <c r="K756" s="4"/>
      <c r="L756" s="4"/>
      <c r="M756" s="4"/>
      <c r="N756" s="4"/>
      <c r="O756" s="4"/>
      <c r="P756" s="4"/>
      <c r="Q756" s="4"/>
      <c r="R756" s="4"/>
      <c r="S756" s="4"/>
      <c r="T756" s="4"/>
      <c r="U756" s="4"/>
      <c r="V756" s="4"/>
      <c r="W756" s="4"/>
    </row>
    <row r="757" spans="1:23" ht="12.75">
      <c r="A757" s="4"/>
      <c r="B757" s="4"/>
      <c r="C757" s="4"/>
      <c r="D757" s="4"/>
      <c r="E757" s="4"/>
      <c r="F757" s="4"/>
      <c r="G757" s="4"/>
      <c r="H757" s="4"/>
      <c r="I757" s="4"/>
      <c r="J757" s="4"/>
      <c r="K757" s="4"/>
      <c r="L757" s="4"/>
      <c r="M757" s="4"/>
      <c r="N757" s="4"/>
      <c r="O757" s="4"/>
      <c r="P757" s="4"/>
      <c r="Q757" s="4"/>
      <c r="R757" s="4"/>
      <c r="S757" s="4"/>
      <c r="T757" s="4"/>
      <c r="U757" s="4"/>
      <c r="V757" s="4"/>
      <c r="W757" s="4"/>
    </row>
    <row r="758" spans="1:23" ht="12.75">
      <c r="A758" s="4"/>
      <c r="B758" s="4"/>
      <c r="C758" s="4"/>
      <c r="D758" s="4"/>
      <c r="E758" s="4"/>
      <c r="F758" s="4"/>
      <c r="G758" s="4"/>
      <c r="H758" s="4"/>
      <c r="I758" s="4"/>
      <c r="J758" s="4"/>
      <c r="K758" s="4"/>
      <c r="L758" s="4"/>
      <c r="M758" s="4"/>
      <c r="N758" s="4"/>
      <c r="O758" s="4"/>
      <c r="P758" s="4"/>
      <c r="Q758" s="4"/>
      <c r="R758" s="4"/>
      <c r="S758" s="4"/>
      <c r="T758" s="4"/>
      <c r="U758" s="4"/>
      <c r="V758" s="4"/>
      <c r="W758" s="4"/>
    </row>
    <row r="759" spans="1:23" ht="12.75">
      <c r="A759" s="4"/>
      <c r="B759" s="4"/>
      <c r="C759" s="4"/>
      <c r="D759" s="4"/>
      <c r="E759" s="4"/>
      <c r="F759" s="4"/>
      <c r="G759" s="4"/>
      <c r="H759" s="4"/>
      <c r="I759" s="4"/>
      <c r="J759" s="4"/>
      <c r="K759" s="4"/>
      <c r="L759" s="4"/>
      <c r="M759" s="4"/>
      <c r="N759" s="4"/>
      <c r="O759" s="4"/>
      <c r="P759" s="4"/>
      <c r="Q759" s="4"/>
      <c r="R759" s="4"/>
      <c r="S759" s="4"/>
      <c r="T759" s="4"/>
      <c r="U759" s="4"/>
      <c r="V759" s="4"/>
      <c r="W759" s="4"/>
    </row>
    <row r="760" spans="1:23" ht="12.75">
      <c r="A760" s="4"/>
      <c r="B760" s="4"/>
      <c r="C760" s="4"/>
      <c r="D760" s="4"/>
      <c r="E760" s="4"/>
      <c r="F760" s="4"/>
      <c r="G760" s="4"/>
      <c r="H760" s="4"/>
      <c r="I760" s="4"/>
      <c r="J760" s="4"/>
      <c r="K760" s="4"/>
      <c r="L760" s="4"/>
      <c r="M760" s="4"/>
      <c r="N760" s="4"/>
      <c r="O760" s="4"/>
      <c r="P760" s="4"/>
      <c r="Q760" s="4"/>
      <c r="R760" s="4"/>
      <c r="S760" s="4"/>
      <c r="T760" s="4"/>
      <c r="U760" s="4"/>
      <c r="V760" s="4"/>
      <c r="W760" s="4"/>
    </row>
    <row r="761" spans="1:23" ht="12.75">
      <c r="A761" s="4"/>
      <c r="B761" s="4"/>
      <c r="C761" s="4"/>
      <c r="D761" s="4"/>
      <c r="E761" s="4"/>
      <c r="F761" s="4"/>
      <c r="G761" s="4"/>
      <c r="H761" s="4"/>
      <c r="I761" s="4"/>
      <c r="J761" s="4"/>
      <c r="K761" s="4"/>
      <c r="L761" s="4"/>
      <c r="M761" s="4"/>
      <c r="N761" s="4"/>
      <c r="O761" s="4"/>
      <c r="P761" s="4"/>
      <c r="Q761" s="4"/>
      <c r="R761" s="4"/>
      <c r="S761" s="4"/>
      <c r="T761" s="4"/>
      <c r="U761" s="4"/>
      <c r="V761" s="4"/>
      <c r="W761" s="4"/>
    </row>
    <row r="762" spans="1:23" ht="12.75">
      <c r="A762" s="4"/>
      <c r="B762" s="4"/>
      <c r="C762" s="4"/>
      <c r="D762" s="4"/>
      <c r="E762" s="4"/>
      <c r="F762" s="4"/>
      <c r="G762" s="4"/>
      <c r="H762" s="4"/>
      <c r="I762" s="4"/>
      <c r="J762" s="4"/>
      <c r="K762" s="4"/>
      <c r="L762" s="4"/>
      <c r="M762" s="4"/>
      <c r="N762" s="4"/>
      <c r="O762" s="4"/>
      <c r="P762" s="4"/>
      <c r="Q762" s="4"/>
      <c r="R762" s="4"/>
      <c r="S762" s="4"/>
      <c r="T762" s="4"/>
      <c r="U762" s="4"/>
      <c r="V762" s="4"/>
      <c r="W762" s="4"/>
    </row>
    <row r="763" spans="1:23" ht="12.75">
      <c r="A763" s="4"/>
      <c r="B763" s="4"/>
      <c r="C763" s="4"/>
      <c r="D763" s="4"/>
      <c r="E763" s="4"/>
      <c r="F763" s="4"/>
      <c r="G763" s="4"/>
      <c r="H763" s="4"/>
      <c r="I763" s="4"/>
      <c r="J763" s="4"/>
      <c r="K763" s="4"/>
      <c r="L763" s="4"/>
      <c r="M763" s="4"/>
      <c r="N763" s="4"/>
      <c r="O763" s="4"/>
      <c r="P763" s="4"/>
      <c r="Q763" s="4"/>
      <c r="R763" s="4"/>
      <c r="S763" s="4"/>
      <c r="T763" s="4"/>
      <c r="U763" s="4"/>
      <c r="V763" s="4"/>
      <c r="W763" s="4"/>
    </row>
    <row r="764" spans="1:23" ht="12.75">
      <c r="A764" s="4"/>
      <c r="B764" s="4"/>
      <c r="C764" s="4"/>
      <c r="D764" s="4"/>
      <c r="E764" s="4"/>
      <c r="F764" s="4"/>
      <c r="G764" s="4"/>
      <c r="H764" s="4"/>
      <c r="I764" s="4"/>
      <c r="J764" s="4"/>
      <c r="K764" s="4"/>
      <c r="L764" s="4"/>
      <c r="M764" s="4"/>
      <c r="N764" s="4"/>
      <c r="O764" s="4"/>
      <c r="P764" s="4"/>
      <c r="Q764" s="4"/>
      <c r="R764" s="4"/>
      <c r="S764" s="4"/>
      <c r="T764" s="4"/>
      <c r="U764" s="4"/>
      <c r="V764" s="4"/>
      <c r="W764" s="4"/>
    </row>
    <row r="765" spans="1:23" ht="12.75">
      <c r="A765" s="4"/>
      <c r="B765" s="4"/>
      <c r="C765" s="4"/>
      <c r="D765" s="4"/>
      <c r="E765" s="4"/>
      <c r="F765" s="4"/>
      <c r="G765" s="4"/>
      <c r="H765" s="4"/>
      <c r="I765" s="4"/>
      <c r="J765" s="4"/>
      <c r="K765" s="4"/>
      <c r="L765" s="4"/>
      <c r="M765" s="4"/>
      <c r="N765" s="4"/>
      <c r="O765" s="4"/>
      <c r="P765" s="4"/>
      <c r="Q765" s="4"/>
      <c r="R765" s="4"/>
      <c r="S765" s="4"/>
      <c r="T765" s="4"/>
      <c r="U765" s="4"/>
      <c r="V765" s="4"/>
      <c r="W765" s="4"/>
    </row>
    <row r="766" spans="1:23" ht="12.75">
      <c r="A766" s="4"/>
      <c r="B766" s="4"/>
      <c r="C766" s="4"/>
      <c r="D766" s="4"/>
      <c r="E766" s="4"/>
      <c r="F766" s="4"/>
      <c r="G766" s="4"/>
      <c r="H766" s="4"/>
      <c r="I766" s="4"/>
      <c r="J766" s="4"/>
      <c r="K766" s="4"/>
      <c r="L766" s="4"/>
      <c r="M766" s="4"/>
      <c r="N766" s="4"/>
      <c r="O766" s="4"/>
      <c r="P766" s="4"/>
      <c r="Q766" s="4"/>
      <c r="R766" s="4"/>
      <c r="S766" s="4"/>
      <c r="T766" s="4"/>
      <c r="U766" s="4"/>
      <c r="V766" s="4"/>
      <c r="W766" s="4"/>
    </row>
    <row r="767" spans="1:23" ht="12.75">
      <c r="A767" s="4"/>
      <c r="B767" s="4"/>
      <c r="C767" s="4"/>
      <c r="D767" s="4"/>
      <c r="E767" s="4"/>
      <c r="F767" s="4"/>
      <c r="G767" s="4"/>
      <c r="H767" s="4"/>
      <c r="I767" s="4"/>
      <c r="J767" s="4"/>
      <c r="K767" s="4"/>
      <c r="L767" s="4"/>
      <c r="M767" s="4"/>
      <c r="N767" s="4"/>
      <c r="O767" s="4"/>
      <c r="P767" s="4"/>
      <c r="Q767" s="4"/>
      <c r="R767" s="4"/>
      <c r="S767" s="4"/>
      <c r="T767" s="4"/>
      <c r="U767" s="4"/>
      <c r="V767" s="4"/>
      <c r="W767" s="4"/>
    </row>
    <row r="768" spans="1:23" ht="12.75">
      <c r="A768" s="4"/>
      <c r="B768" s="4"/>
      <c r="C768" s="4"/>
      <c r="D768" s="4"/>
      <c r="E768" s="4"/>
      <c r="F768" s="4"/>
      <c r="G768" s="4"/>
      <c r="H768" s="4"/>
      <c r="I768" s="4"/>
      <c r="J768" s="4"/>
      <c r="K768" s="4"/>
      <c r="L768" s="4"/>
      <c r="M768" s="4"/>
      <c r="N768" s="4"/>
      <c r="O768" s="4"/>
      <c r="P768" s="4"/>
      <c r="Q768" s="4"/>
      <c r="R768" s="4"/>
      <c r="S768" s="4"/>
      <c r="T768" s="4"/>
      <c r="U768" s="4"/>
      <c r="V768" s="4"/>
      <c r="W768" s="4"/>
    </row>
    <row r="769" spans="1:23" ht="12.75">
      <c r="A769" s="4"/>
      <c r="B769" s="4"/>
      <c r="C769" s="4"/>
      <c r="D769" s="4"/>
      <c r="E769" s="4"/>
      <c r="F769" s="4"/>
      <c r="G769" s="4"/>
      <c r="H769" s="4"/>
      <c r="I769" s="4"/>
      <c r="J769" s="4"/>
      <c r="K769" s="4"/>
      <c r="L769" s="4"/>
      <c r="M769" s="4"/>
      <c r="N769" s="4"/>
      <c r="O769" s="4"/>
      <c r="P769" s="4"/>
      <c r="Q769" s="4"/>
      <c r="R769" s="4"/>
      <c r="S769" s="4"/>
      <c r="T769" s="4"/>
      <c r="U769" s="4"/>
      <c r="V769" s="4"/>
      <c r="W769" s="4"/>
    </row>
    <row r="770" spans="1:23" ht="12.75">
      <c r="A770" s="4"/>
      <c r="B770" s="4"/>
      <c r="C770" s="4"/>
      <c r="D770" s="4"/>
      <c r="E770" s="4"/>
      <c r="F770" s="4"/>
      <c r="G770" s="4"/>
      <c r="H770" s="4"/>
      <c r="I770" s="4"/>
      <c r="J770" s="4"/>
      <c r="K770" s="4"/>
      <c r="L770" s="4"/>
      <c r="M770" s="4"/>
      <c r="N770" s="4"/>
      <c r="O770" s="4"/>
      <c r="P770" s="4"/>
      <c r="Q770" s="4"/>
      <c r="R770" s="4"/>
      <c r="S770" s="4"/>
      <c r="T770" s="4"/>
      <c r="U770" s="4"/>
      <c r="V770" s="4"/>
      <c r="W770" s="4"/>
    </row>
    <row r="771" spans="1:23" ht="12.75">
      <c r="A771" s="4"/>
      <c r="B771" s="4"/>
      <c r="C771" s="4"/>
      <c r="D771" s="4"/>
      <c r="E771" s="4"/>
      <c r="F771" s="4"/>
      <c r="G771" s="4"/>
      <c r="H771" s="4"/>
      <c r="I771" s="4"/>
      <c r="J771" s="4"/>
      <c r="K771" s="4"/>
      <c r="L771" s="4"/>
      <c r="M771" s="4"/>
      <c r="N771" s="4"/>
      <c r="O771" s="4"/>
      <c r="P771" s="4"/>
      <c r="Q771" s="4"/>
      <c r="R771" s="4"/>
      <c r="S771" s="4"/>
      <c r="T771" s="4"/>
      <c r="U771" s="4"/>
      <c r="V771" s="4"/>
      <c r="W771" s="4"/>
    </row>
    <row r="772" spans="1:23" ht="12.75">
      <c r="A772" s="4"/>
      <c r="B772" s="4"/>
      <c r="C772" s="4"/>
      <c r="D772" s="4"/>
      <c r="E772" s="4"/>
      <c r="F772" s="4"/>
      <c r="G772" s="4"/>
      <c r="H772" s="4"/>
      <c r="I772" s="4"/>
      <c r="J772" s="4"/>
      <c r="K772" s="4"/>
      <c r="L772" s="4"/>
      <c r="M772" s="4"/>
      <c r="N772" s="4"/>
      <c r="O772" s="4"/>
      <c r="P772" s="4"/>
      <c r="Q772" s="4"/>
      <c r="R772" s="4"/>
      <c r="S772" s="4"/>
      <c r="T772" s="4"/>
      <c r="U772" s="4"/>
      <c r="V772" s="4"/>
      <c r="W772" s="4"/>
    </row>
    <row r="773" spans="1:23" ht="12.75">
      <c r="A773" s="4"/>
      <c r="B773" s="4"/>
      <c r="C773" s="4"/>
      <c r="D773" s="4"/>
      <c r="E773" s="4"/>
      <c r="F773" s="4"/>
      <c r="G773" s="4"/>
      <c r="H773" s="4"/>
      <c r="I773" s="4"/>
      <c r="J773" s="4"/>
      <c r="K773" s="4"/>
      <c r="L773" s="4"/>
      <c r="M773" s="4"/>
      <c r="N773" s="4"/>
      <c r="O773" s="4"/>
      <c r="P773" s="4"/>
      <c r="Q773" s="4"/>
      <c r="R773" s="4"/>
      <c r="S773" s="4"/>
      <c r="T773" s="4"/>
      <c r="U773" s="4"/>
      <c r="V773" s="4"/>
      <c r="W773" s="4"/>
    </row>
    <row r="774" spans="1:23" ht="12.75">
      <c r="A774" s="4"/>
      <c r="B774" s="4"/>
      <c r="C774" s="4"/>
      <c r="D774" s="4"/>
      <c r="E774" s="4"/>
      <c r="F774" s="4"/>
      <c r="G774" s="4"/>
      <c r="H774" s="4"/>
      <c r="I774" s="4"/>
      <c r="J774" s="4"/>
      <c r="K774" s="4"/>
      <c r="L774" s="4"/>
      <c r="M774" s="4"/>
      <c r="N774" s="4"/>
      <c r="O774" s="4"/>
      <c r="P774" s="4"/>
      <c r="Q774" s="4"/>
      <c r="R774" s="4"/>
      <c r="S774" s="4"/>
      <c r="T774" s="4"/>
      <c r="U774" s="4"/>
      <c r="V774" s="4"/>
      <c r="W774" s="4"/>
    </row>
    <row r="775" spans="1:23" ht="12.75">
      <c r="A775" s="4"/>
      <c r="B775" s="4"/>
      <c r="C775" s="4"/>
      <c r="D775" s="4"/>
      <c r="E775" s="4"/>
      <c r="F775" s="4"/>
      <c r="G775" s="4"/>
      <c r="H775" s="4"/>
      <c r="I775" s="4"/>
      <c r="J775" s="4"/>
      <c r="K775" s="4"/>
      <c r="L775" s="4"/>
      <c r="M775" s="4"/>
      <c r="N775" s="4"/>
      <c r="O775" s="4"/>
      <c r="P775" s="4"/>
      <c r="Q775" s="4"/>
      <c r="R775" s="4"/>
      <c r="S775" s="4"/>
      <c r="T775" s="4"/>
      <c r="U775" s="4"/>
      <c r="V775" s="4"/>
      <c r="W775" s="4"/>
    </row>
    <row r="776" spans="1:23" ht="12.75">
      <c r="A776" s="4"/>
      <c r="B776" s="4"/>
      <c r="C776" s="4"/>
      <c r="D776" s="4"/>
      <c r="E776" s="4"/>
      <c r="F776" s="4"/>
      <c r="G776" s="4"/>
      <c r="H776" s="4"/>
      <c r="I776" s="4"/>
      <c r="J776" s="4"/>
      <c r="K776" s="4"/>
      <c r="L776" s="4"/>
      <c r="M776" s="4"/>
      <c r="N776" s="4"/>
      <c r="O776" s="4"/>
      <c r="P776" s="4"/>
      <c r="Q776" s="4"/>
      <c r="R776" s="4"/>
      <c r="S776" s="4"/>
      <c r="T776" s="4"/>
      <c r="U776" s="4"/>
      <c r="V776" s="4"/>
      <c r="W776" s="4"/>
    </row>
    <row r="777" spans="1:23" ht="12.75">
      <c r="A777" s="4"/>
      <c r="B777" s="4"/>
      <c r="C777" s="4"/>
      <c r="D777" s="4"/>
      <c r="E777" s="4"/>
      <c r="F777" s="4"/>
      <c r="G777" s="4"/>
      <c r="H777" s="4"/>
      <c r="I777" s="4"/>
      <c r="J777" s="4"/>
      <c r="K777" s="4"/>
      <c r="L777" s="4"/>
      <c r="M777" s="4"/>
      <c r="N777" s="4"/>
      <c r="O777" s="4"/>
      <c r="P777" s="4"/>
      <c r="Q777" s="4"/>
      <c r="R777" s="4"/>
      <c r="S777" s="4"/>
      <c r="T777" s="4"/>
      <c r="U777" s="4"/>
      <c r="V777" s="4"/>
      <c r="W777" s="4"/>
    </row>
    <row r="778" spans="1:23" ht="12.75">
      <c r="A778" s="4"/>
      <c r="B778" s="4"/>
      <c r="C778" s="4"/>
      <c r="D778" s="4"/>
      <c r="E778" s="4"/>
      <c r="F778" s="4"/>
      <c r="G778" s="4"/>
      <c r="H778" s="4"/>
      <c r="I778" s="4"/>
      <c r="J778" s="4"/>
      <c r="K778" s="4"/>
      <c r="L778" s="4"/>
      <c r="M778" s="4"/>
      <c r="N778" s="4"/>
      <c r="O778" s="4"/>
      <c r="P778" s="4"/>
      <c r="Q778" s="4"/>
      <c r="R778" s="4"/>
      <c r="S778" s="4"/>
      <c r="T778" s="4"/>
      <c r="U778" s="4"/>
      <c r="V778" s="4"/>
      <c r="W778" s="4"/>
    </row>
    <row r="779" spans="1:23" ht="12.75">
      <c r="A779" s="4"/>
      <c r="B779" s="4"/>
      <c r="C779" s="4"/>
      <c r="D779" s="4"/>
      <c r="E779" s="4"/>
      <c r="F779" s="4"/>
      <c r="G779" s="4"/>
      <c r="H779" s="4"/>
      <c r="I779" s="4"/>
      <c r="J779" s="4"/>
      <c r="K779" s="4"/>
      <c r="L779" s="4"/>
      <c r="M779" s="4"/>
      <c r="N779" s="4"/>
      <c r="O779" s="4"/>
      <c r="P779" s="4"/>
      <c r="Q779" s="4"/>
      <c r="R779" s="4"/>
      <c r="S779" s="4"/>
      <c r="T779" s="4"/>
      <c r="U779" s="4"/>
      <c r="V779" s="4"/>
      <c r="W779" s="4"/>
    </row>
    <row r="780" spans="1:23" ht="12.75">
      <c r="A780" s="4"/>
      <c r="B780" s="4"/>
      <c r="C780" s="4"/>
      <c r="D780" s="4"/>
      <c r="E780" s="4"/>
      <c r="F780" s="4"/>
      <c r="G780" s="4"/>
      <c r="H780" s="4"/>
      <c r="I780" s="4"/>
      <c r="J780" s="4"/>
      <c r="K780" s="4"/>
      <c r="L780" s="4"/>
      <c r="M780" s="4"/>
      <c r="N780" s="4"/>
      <c r="O780" s="4"/>
      <c r="P780" s="4"/>
      <c r="Q780" s="4"/>
      <c r="R780" s="4"/>
      <c r="S780" s="4"/>
      <c r="T780" s="4"/>
      <c r="U780" s="4"/>
      <c r="V780" s="4"/>
      <c r="W780" s="4"/>
    </row>
    <row r="781" spans="1:23" ht="12.75">
      <c r="A781" s="4"/>
      <c r="B781" s="4"/>
      <c r="C781" s="4"/>
      <c r="D781" s="4"/>
      <c r="E781" s="4"/>
      <c r="F781" s="4"/>
      <c r="G781" s="4"/>
      <c r="H781" s="4"/>
      <c r="I781" s="4"/>
      <c r="J781" s="4"/>
      <c r="K781" s="4"/>
      <c r="L781" s="4"/>
      <c r="M781" s="4"/>
      <c r="N781" s="4"/>
      <c r="O781" s="4"/>
      <c r="P781" s="4"/>
      <c r="Q781" s="4"/>
      <c r="R781" s="4"/>
      <c r="S781" s="4"/>
      <c r="T781" s="4"/>
      <c r="U781" s="4"/>
      <c r="V781" s="4"/>
      <c r="W781" s="4"/>
    </row>
    <row r="782" spans="1:23" ht="12.75">
      <c r="A782" s="4"/>
      <c r="B782" s="4"/>
      <c r="C782" s="4"/>
      <c r="D782" s="4"/>
      <c r="E782" s="4"/>
      <c r="F782" s="4"/>
      <c r="G782" s="4"/>
      <c r="H782" s="4"/>
      <c r="I782" s="4"/>
      <c r="J782" s="4"/>
      <c r="K782" s="4"/>
      <c r="L782" s="4"/>
      <c r="M782" s="4"/>
      <c r="N782" s="4"/>
      <c r="O782" s="4"/>
      <c r="P782" s="4"/>
      <c r="Q782" s="4"/>
      <c r="R782" s="4"/>
      <c r="S782" s="4"/>
      <c r="T782" s="4"/>
      <c r="U782" s="4"/>
      <c r="V782" s="4"/>
      <c r="W782" s="4"/>
    </row>
    <row r="783" spans="1:23" ht="12.75">
      <c r="A783" s="4"/>
      <c r="B783" s="4"/>
      <c r="C783" s="4"/>
      <c r="D783" s="4"/>
      <c r="E783" s="4"/>
      <c r="F783" s="4"/>
      <c r="G783" s="4"/>
      <c r="H783" s="4"/>
      <c r="I783" s="4"/>
      <c r="J783" s="4"/>
      <c r="K783" s="4"/>
      <c r="L783" s="4"/>
      <c r="M783" s="4"/>
      <c r="N783" s="4"/>
      <c r="O783" s="4"/>
      <c r="P783" s="4"/>
      <c r="Q783" s="4"/>
      <c r="R783" s="4"/>
      <c r="S783" s="4"/>
      <c r="T783" s="4"/>
      <c r="U783" s="4"/>
      <c r="V783" s="4"/>
      <c r="W783" s="4"/>
    </row>
    <row r="784" spans="1:23" ht="12.75">
      <c r="A784" s="4"/>
      <c r="B784" s="4"/>
      <c r="C784" s="4"/>
      <c r="D784" s="4"/>
      <c r="E784" s="4"/>
      <c r="F784" s="4"/>
      <c r="G784" s="4"/>
      <c r="H784" s="4"/>
      <c r="I784" s="4"/>
      <c r="J784" s="4"/>
      <c r="K784" s="4"/>
      <c r="L784" s="4"/>
      <c r="M784" s="4"/>
      <c r="N784" s="4"/>
      <c r="O784" s="4"/>
      <c r="P784" s="4"/>
      <c r="Q784" s="4"/>
      <c r="R784" s="4"/>
      <c r="S784" s="4"/>
      <c r="T784" s="4"/>
      <c r="U784" s="4"/>
      <c r="V784" s="4"/>
      <c r="W784" s="4"/>
    </row>
    <row r="785" spans="1:23" ht="12.75">
      <c r="A785" s="4"/>
      <c r="B785" s="4"/>
      <c r="C785" s="4"/>
      <c r="D785" s="4"/>
      <c r="E785" s="4"/>
      <c r="F785" s="4"/>
      <c r="G785" s="4"/>
      <c r="H785" s="4"/>
      <c r="I785" s="4"/>
      <c r="J785" s="4"/>
      <c r="K785" s="4"/>
      <c r="L785" s="4"/>
      <c r="M785" s="4"/>
      <c r="N785" s="4"/>
      <c r="O785" s="4"/>
      <c r="P785" s="4"/>
      <c r="Q785" s="4"/>
      <c r="R785" s="4"/>
      <c r="S785" s="4"/>
      <c r="T785" s="4"/>
      <c r="U785" s="4"/>
      <c r="V785" s="4"/>
      <c r="W785" s="4"/>
    </row>
    <row r="786" spans="1:23" ht="12.75">
      <c r="A786" s="4"/>
      <c r="B786" s="4"/>
      <c r="C786" s="4"/>
      <c r="D786" s="4"/>
      <c r="E786" s="4"/>
      <c r="F786" s="4"/>
      <c r="G786" s="4"/>
      <c r="H786" s="4"/>
      <c r="I786" s="4"/>
      <c r="J786" s="4"/>
      <c r="K786" s="4"/>
      <c r="L786" s="4"/>
      <c r="M786" s="4"/>
      <c r="N786" s="4"/>
      <c r="O786" s="4"/>
      <c r="P786" s="4"/>
      <c r="Q786" s="4"/>
      <c r="R786" s="4"/>
      <c r="S786" s="4"/>
      <c r="T786" s="4"/>
      <c r="U786" s="4"/>
      <c r="V786" s="4"/>
      <c r="W786" s="4"/>
    </row>
    <row r="787" spans="1:23" ht="12.75">
      <c r="A787" s="4"/>
      <c r="B787" s="4"/>
      <c r="C787" s="4"/>
      <c r="D787" s="4"/>
      <c r="E787" s="4"/>
      <c r="F787" s="4"/>
      <c r="G787" s="4"/>
      <c r="H787" s="4"/>
      <c r="I787" s="4"/>
      <c r="J787" s="4"/>
      <c r="K787" s="4"/>
      <c r="L787" s="4"/>
      <c r="M787" s="4"/>
      <c r="N787" s="4"/>
      <c r="O787" s="4"/>
      <c r="P787" s="4"/>
      <c r="Q787" s="4"/>
      <c r="R787" s="4"/>
      <c r="S787" s="4"/>
      <c r="T787" s="4"/>
      <c r="U787" s="4"/>
      <c r="V787" s="4"/>
      <c r="W787" s="4"/>
    </row>
    <row r="788" spans="1:23" ht="12.75">
      <c r="A788" s="4"/>
      <c r="B788" s="4"/>
      <c r="C788" s="4"/>
      <c r="D788" s="4"/>
      <c r="E788" s="4"/>
      <c r="F788" s="4"/>
      <c r="G788" s="4"/>
      <c r="H788" s="4"/>
      <c r="I788" s="4"/>
      <c r="J788" s="4"/>
      <c r="K788" s="4"/>
      <c r="L788" s="4"/>
      <c r="M788" s="4"/>
      <c r="N788" s="4"/>
      <c r="O788" s="4"/>
      <c r="P788" s="4"/>
      <c r="Q788" s="4"/>
      <c r="R788" s="4"/>
      <c r="S788" s="4"/>
      <c r="T788" s="4"/>
      <c r="U788" s="4"/>
      <c r="V788" s="4"/>
      <c r="W788" s="4"/>
    </row>
    <row r="789" spans="1:23" ht="12.75">
      <c r="A789" s="4"/>
      <c r="B789" s="4"/>
      <c r="C789" s="4"/>
      <c r="D789" s="4"/>
      <c r="E789" s="4"/>
      <c r="F789" s="4"/>
      <c r="G789" s="4"/>
      <c r="H789" s="4"/>
      <c r="I789" s="4"/>
      <c r="J789" s="4"/>
      <c r="K789" s="4"/>
      <c r="L789" s="4"/>
      <c r="M789" s="4"/>
      <c r="N789" s="4"/>
      <c r="O789" s="4"/>
      <c r="P789" s="4"/>
      <c r="Q789" s="4"/>
      <c r="R789" s="4"/>
      <c r="S789" s="4"/>
      <c r="T789" s="4"/>
      <c r="U789" s="4"/>
      <c r="V789" s="4"/>
      <c r="W789" s="4"/>
    </row>
    <row r="790" spans="1:23" ht="12.75">
      <c r="A790" s="4"/>
      <c r="B790" s="4"/>
      <c r="C790" s="4"/>
      <c r="D790" s="4"/>
      <c r="E790" s="4"/>
      <c r="F790" s="4"/>
      <c r="G790" s="4"/>
      <c r="H790" s="4"/>
      <c r="I790" s="4"/>
      <c r="J790" s="4"/>
      <c r="K790" s="4"/>
      <c r="L790" s="4"/>
      <c r="M790" s="4"/>
      <c r="N790" s="4"/>
      <c r="O790" s="4"/>
      <c r="P790" s="4"/>
      <c r="Q790" s="4"/>
      <c r="R790" s="4"/>
      <c r="S790" s="4"/>
      <c r="T790" s="4"/>
      <c r="U790" s="4"/>
      <c r="V790" s="4"/>
      <c r="W790" s="4"/>
    </row>
    <row r="791" spans="1:23" ht="12.75">
      <c r="A791" s="4"/>
      <c r="B791" s="4"/>
      <c r="C791" s="4"/>
      <c r="D791" s="4"/>
      <c r="E791" s="4"/>
      <c r="F791" s="4"/>
      <c r="G791" s="4"/>
      <c r="H791" s="4"/>
      <c r="I791" s="4"/>
      <c r="J791" s="4"/>
      <c r="K791" s="4"/>
      <c r="L791" s="4"/>
      <c r="M791" s="4"/>
      <c r="N791" s="4"/>
      <c r="O791" s="4"/>
      <c r="P791" s="4"/>
      <c r="Q791" s="4"/>
      <c r="R791" s="4"/>
      <c r="S791" s="4"/>
      <c r="T791" s="4"/>
      <c r="U791" s="4"/>
      <c r="V791" s="4"/>
      <c r="W791" s="4"/>
    </row>
    <row r="792" spans="1:23" ht="12.75">
      <c r="A792" s="4"/>
      <c r="B792" s="4"/>
      <c r="C792" s="4"/>
      <c r="D792" s="4"/>
      <c r="E792" s="4"/>
      <c r="F792" s="4"/>
      <c r="G792" s="4"/>
      <c r="H792" s="4"/>
      <c r="I792" s="4"/>
      <c r="J792" s="4"/>
      <c r="K792" s="4"/>
      <c r="L792" s="4"/>
      <c r="M792" s="4"/>
      <c r="N792" s="4"/>
      <c r="O792" s="4"/>
      <c r="P792" s="4"/>
      <c r="Q792" s="4"/>
      <c r="R792" s="4"/>
      <c r="S792" s="4"/>
      <c r="T792" s="4"/>
      <c r="U792" s="4"/>
      <c r="V792" s="4"/>
      <c r="W792" s="4"/>
    </row>
    <row r="793" spans="1:23" ht="12.75">
      <c r="A793" s="4"/>
      <c r="B793" s="4"/>
      <c r="C793" s="4"/>
      <c r="D793" s="4"/>
      <c r="E793" s="4"/>
      <c r="F793" s="4"/>
      <c r="G793" s="4"/>
      <c r="H793" s="4"/>
      <c r="I793" s="4"/>
      <c r="J793" s="4"/>
      <c r="K793" s="4"/>
      <c r="L793" s="4"/>
      <c r="M793" s="4"/>
      <c r="N793" s="4"/>
      <c r="O793" s="4"/>
      <c r="P793" s="4"/>
      <c r="Q793" s="4"/>
      <c r="R793" s="4"/>
      <c r="S793" s="4"/>
      <c r="T793" s="4"/>
      <c r="U793" s="4"/>
      <c r="V793" s="4"/>
      <c r="W793" s="4"/>
    </row>
    <row r="794" spans="1:23" ht="12.75">
      <c r="A794" s="4"/>
      <c r="B794" s="4"/>
      <c r="C794" s="4"/>
      <c r="D794" s="4"/>
      <c r="E794" s="4"/>
      <c r="F794" s="4"/>
      <c r="G794" s="4"/>
      <c r="H794" s="4"/>
      <c r="I794" s="4"/>
      <c r="J794" s="4"/>
      <c r="K794" s="4"/>
      <c r="L794" s="4"/>
      <c r="M794" s="4"/>
      <c r="N794" s="4"/>
      <c r="O794" s="4"/>
      <c r="P794" s="4"/>
      <c r="Q794" s="4"/>
      <c r="R794" s="4"/>
      <c r="S794" s="4"/>
      <c r="T794" s="4"/>
      <c r="U794" s="4"/>
      <c r="V794" s="4"/>
      <c r="W794" s="4"/>
    </row>
    <row r="795" spans="1:23" ht="12.75">
      <c r="A795" s="4"/>
      <c r="B795" s="4"/>
      <c r="C795" s="4"/>
      <c r="D795" s="4"/>
      <c r="E795" s="4"/>
      <c r="F795" s="4"/>
      <c r="G795" s="4"/>
      <c r="H795" s="4"/>
      <c r="I795" s="4"/>
      <c r="J795" s="4"/>
      <c r="K795" s="4"/>
      <c r="L795" s="4"/>
      <c r="M795" s="4"/>
      <c r="N795" s="4"/>
      <c r="O795" s="4"/>
      <c r="P795" s="4"/>
      <c r="Q795" s="4"/>
      <c r="R795" s="4"/>
      <c r="S795" s="4"/>
      <c r="T795" s="4"/>
      <c r="U795" s="4"/>
      <c r="V795" s="4"/>
      <c r="W795" s="4"/>
    </row>
    <row r="796" spans="1:23" ht="12.75">
      <c r="A796" s="4"/>
      <c r="B796" s="4"/>
      <c r="C796" s="4"/>
      <c r="D796" s="4"/>
      <c r="E796" s="4"/>
      <c r="F796" s="4"/>
      <c r="G796" s="4"/>
      <c r="H796" s="4"/>
      <c r="I796" s="4"/>
      <c r="J796" s="4"/>
      <c r="K796" s="4"/>
      <c r="L796" s="4"/>
      <c r="M796" s="4"/>
      <c r="N796" s="4"/>
      <c r="O796" s="4"/>
      <c r="P796" s="4"/>
      <c r="Q796" s="4"/>
      <c r="R796" s="4"/>
      <c r="S796" s="4"/>
      <c r="T796" s="4"/>
      <c r="U796" s="4"/>
      <c r="V796" s="4"/>
      <c r="W796" s="4"/>
    </row>
    <row r="797" spans="1:23" ht="12.75">
      <c r="A797" s="4"/>
      <c r="B797" s="4"/>
      <c r="C797" s="4"/>
      <c r="D797" s="4"/>
      <c r="E797" s="4"/>
      <c r="F797" s="4"/>
      <c r="G797" s="4"/>
      <c r="H797" s="4"/>
      <c r="I797" s="4"/>
      <c r="J797" s="4"/>
      <c r="K797" s="4"/>
      <c r="L797" s="4"/>
      <c r="M797" s="4"/>
      <c r="N797" s="4"/>
      <c r="O797" s="4"/>
      <c r="P797" s="4"/>
      <c r="Q797" s="4"/>
      <c r="R797" s="4"/>
      <c r="S797" s="4"/>
      <c r="T797" s="4"/>
      <c r="U797" s="4"/>
      <c r="V797" s="4"/>
      <c r="W797" s="4"/>
    </row>
    <row r="798" spans="1:23" ht="12.75">
      <c r="A798" s="4"/>
      <c r="B798" s="4"/>
      <c r="C798" s="4"/>
      <c r="D798" s="4"/>
      <c r="E798" s="4"/>
      <c r="F798" s="4"/>
      <c r="G798" s="4"/>
      <c r="H798" s="4"/>
      <c r="I798" s="4"/>
      <c r="J798" s="4"/>
      <c r="K798" s="4"/>
      <c r="L798" s="4"/>
      <c r="M798" s="4"/>
      <c r="N798" s="4"/>
      <c r="O798" s="4"/>
      <c r="P798" s="4"/>
      <c r="Q798" s="4"/>
      <c r="R798" s="4"/>
      <c r="S798" s="4"/>
      <c r="T798" s="4"/>
      <c r="U798" s="4"/>
      <c r="V798" s="4"/>
      <c r="W798" s="4"/>
    </row>
    <row r="799" spans="1:23" ht="12.75">
      <c r="A799" s="4"/>
      <c r="B799" s="4"/>
      <c r="C799" s="4"/>
      <c r="D799" s="4"/>
      <c r="E799" s="4"/>
      <c r="F799" s="4"/>
      <c r="G799" s="4"/>
      <c r="H799" s="4"/>
      <c r="I799" s="4"/>
      <c r="J799" s="4"/>
      <c r="K799" s="4"/>
      <c r="L799" s="4"/>
      <c r="M799" s="4"/>
      <c r="N799" s="4"/>
      <c r="O799" s="4"/>
      <c r="P799" s="4"/>
      <c r="Q799" s="4"/>
      <c r="R799" s="4"/>
      <c r="S799" s="4"/>
      <c r="T799" s="4"/>
      <c r="U799" s="4"/>
      <c r="V799" s="4"/>
      <c r="W799" s="4"/>
    </row>
    <row r="800" spans="1:23" ht="12.75">
      <c r="A800" s="4"/>
      <c r="B800" s="4"/>
      <c r="C800" s="4"/>
      <c r="D800" s="4"/>
      <c r="E800" s="4"/>
      <c r="F800" s="4"/>
      <c r="G800" s="4"/>
      <c r="H800" s="4"/>
      <c r="I800" s="4"/>
      <c r="J800" s="4"/>
      <c r="K800" s="4"/>
      <c r="L800" s="4"/>
      <c r="M800" s="4"/>
      <c r="N800" s="4"/>
      <c r="O800" s="4"/>
      <c r="P800" s="4"/>
      <c r="Q800" s="4"/>
      <c r="R800" s="4"/>
      <c r="S800" s="4"/>
      <c r="T800" s="4"/>
      <c r="U800" s="4"/>
      <c r="V800" s="4"/>
      <c r="W800" s="4"/>
    </row>
    <row r="801" spans="1:23" ht="12.75">
      <c r="A801" s="4"/>
      <c r="B801" s="4"/>
      <c r="C801" s="4"/>
      <c r="D801" s="4"/>
      <c r="E801" s="4"/>
      <c r="F801" s="4"/>
      <c r="G801" s="4"/>
      <c r="H801" s="4"/>
      <c r="I801" s="4"/>
      <c r="J801" s="4"/>
      <c r="K801" s="4"/>
      <c r="L801" s="4"/>
      <c r="M801" s="4"/>
      <c r="N801" s="4"/>
      <c r="O801" s="4"/>
      <c r="P801" s="4"/>
      <c r="Q801" s="4"/>
      <c r="R801" s="4"/>
      <c r="S801" s="4"/>
      <c r="T801" s="4"/>
      <c r="U801" s="4"/>
      <c r="V801" s="4"/>
      <c r="W801" s="4"/>
    </row>
    <row r="802" spans="1:23" ht="12.75">
      <c r="A802" s="4"/>
      <c r="B802" s="4"/>
      <c r="C802" s="4"/>
      <c r="D802" s="4"/>
      <c r="E802" s="4"/>
      <c r="F802" s="4"/>
      <c r="G802" s="4"/>
      <c r="H802" s="4"/>
      <c r="I802" s="4"/>
      <c r="J802" s="4"/>
      <c r="K802" s="4"/>
      <c r="L802" s="4"/>
      <c r="M802" s="4"/>
      <c r="N802" s="4"/>
      <c r="O802" s="4"/>
      <c r="P802" s="4"/>
      <c r="Q802" s="4"/>
      <c r="R802" s="4"/>
      <c r="S802" s="4"/>
      <c r="T802" s="4"/>
      <c r="U802" s="4"/>
      <c r="V802" s="4"/>
      <c r="W802" s="4"/>
    </row>
    <row r="803" spans="1:23" ht="12.75">
      <c r="A803" s="4"/>
      <c r="B803" s="4"/>
      <c r="C803" s="4"/>
      <c r="D803" s="4"/>
      <c r="E803" s="4"/>
      <c r="F803" s="4"/>
      <c r="G803" s="4"/>
      <c r="H803" s="4"/>
      <c r="I803" s="4"/>
      <c r="J803" s="4"/>
      <c r="K803" s="4"/>
      <c r="L803" s="4"/>
      <c r="M803" s="4"/>
      <c r="N803" s="4"/>
      <c r="O803" s="4"/>
      <c r="P803" s="4"/>
      <c r="Q803" s="4"/>
      <c r="R803" s="4"/>
      <c r="S803" s="4"/>
      <c r="T803" s="4"/>
      <c r="U803" s="4"/>
      <c r="V803" s="4"/>
      <c r="W803" s="4"/>
    </row>
    <row r="804" spans="1:23" ht="12.75">
      <c r="A804" s="4"/>
      <c r="B804" s="4"/>
      <c r="C804" s="4"/>
      <c r="D804" s="4"/>
      <c r="E804" s="4"/>
      <c r="F804" s="4"/>
      <c r="G804" s="4"/>
      <c r="H804" s="4"/>
      <c r="I804" s="4"/>
      <c r="J804" s="4"/>
      <c r="K804" s="4"/>
      <c r="L804" s="4"/>
      <c r="M804" s="4"/>
      <c r="N804" s="4"/>
      <c r="O804" s="4"/>
      <c r="P804" s="4"/>
      <c r="Q804" s="4"/>
      <c r="R804" s="4"/>
      <c r="S804" s="4"/>
      <c r="T804" s="4"/>
      <c r="U804" s="4"/>
      <c r="V804" s="4"/>
      <c r="W804" s="4"/>
    </row>
    <row r="805" spans="1:23" ht="12.75">
      <c r="A805" s="4"/>
      <c r="B805" s="4"/>
      <c r="C805" s="4"/>
      <c r="D805" s="4"/>
      <c r="E805" s="4"/>
      <c r="F805" s="4"/>
      <c r="G805" s="4"/>
      <c r="H805" s="4"/>
      <c r="I805" s="4"/>
      <c r="J805" s="4"/>
      <c r="K805" s="4"/>
      <c r="L805" s="4"/>
      <c r="M805" s="4"/>
      <c r="N805" s="4"/>
      <c r="O805" s="4"/>
      <c r="P805" s="4"/>
      <c r="Q805" s="4"/>
      <c r="R805" s="4"/>
      <c r="S805" s="4"/>
      <c r="T805" s="4"/>
      <c r="U805" s="4"/>
      <c r="V805" s="4"/>
      <c r="W805" s="4"/>
    </row>
    <row r="806" spans="1:23" ht="12.75">
      <c r="A806" s="4"/>
      <c r="B806" s="4"/>
      <c r="C806" s="4"/>
      <c r="D806" s="4"/>
      <c r="E806" s="4"/>
      <c r="F806" s="4"/>
      <c r="G806" s="4"/>
      <c r="H806" s="4"/>
      <c r="I806" s="4"/>
      <c r="J806" s="4"/>
      <c r="K806" s="4"/>
      <c r="L806" s="4"/>
      <c r="M806" s="4"/>
      <c r="N806" s="4"/>
      <c r="O806" s="4"/>
      <c r="P806" s="4"/>
      <c r="Q806" s="4"/>
      <c r="R806" s="4"/>
      <c r="S806" s="4"/>
      <c r="T806" s="4"/>
      <c r="U806" s="4"/>
      <c r="V806" s="4"/>
      <c r="W806" s="4"/>
    </row>
    <row r="807" spans="1:23" ht="12.75">
      <c r="A807" s="4"/>
      <c r="B807" s="4"/>
      <c r="C807" s="4"/>
      <c r="D807" s="4"/>
      <c r="E807" s="4"/>
      <c r="F807" s="4"/>
      <c r="G807" s="4"/>
      <c r="H807" s="4"/>
      <c r="I807" s="4"/>
      <c r="J807" s="4"/>
      <c r="K807" s="4"/>
      <c r="L807" s="4"/>
      <c r="M807" s="4"/>
      <c r="N807" s="4"/>
      <c r="O807" s="4"/>
      <c r="P807" s="4"/>
      <c r="Q807" s="4"/>
      <c r="R807" s="4"/>
      <c r="S807" s="4"/>
      <c r="T807" s="4"/>
      <c r="U807" s="4"/>
      <c r="V807" s="4"/>
      <c r="W807" s="4"/>
    </row>
    <row r="808" spans="1:23" ht="12.75">
      <c r="A808" s="4"/>
      <c r="B808" s="4"/>
      <c r="C808" s="4"/>
      <c r="D808" s="4"/>
      <c r="E808" s="4"/>
      <c r="F808" s="4"/>
      <c r="G808" s="4"/>
      <c r="H808" s="4"/>
      <c r="I808" s="4"/>
      <c r="J808" s="4"/>
      <c r="K808" s="4"/>
      <c r="L808" s="4"/>
      <c r="M808" s="4"/>
      <c r="N808" s="4"/>
      <c r="O808" s="4"/>
      <c r="P808" s="4"/>
      <c r="Q808" s="4"/>
      <c r="R808" s="4"/>
      <c r="S808" s="4"/>
      <c r="T808" s="4"/>
      <c r="U808" s="4"/>
      <c r="V808" s="4"/>
      <c r="W808" s="4"/>
    </row>
    <row r="809" spans="1:23" ht="12.75">
      <c r="A809" s="4"/>
      <c r="B809" s="4"/>
      <c r="C809" s="4"/>
      <c r="D809" s="4"/>
      <c r="E809" s="4"/>
      <c r="F809" s="4"/>
      <c r="G809" s="4"/>
      <c r="H809" s="4"/>
      <c r="I809" s="4"/>
      <c r="J809" s="4"/>
      <c r="K809" s="4"/>
      <c r="L809" s="4"/>
      <c r="M809" s="4"/>
      <c r="N809" s="4"/>
      <c r="O809" s="4"/>
      <c r="P809" s="4"/>
      <c r="Q809" s="4"/>
      <c r="R809" s="4"/>
      <c r="S809" s="4"/>
      <c r="T809" s="4"/>
      <c r="U809" s="4"/>
      <c r="V809" s="4"/>
      <c r="W809" s="4"/>
    </row>
    <row r="810" spans="1:23" ht="12.75">
      <c r="A810" s="4"/>
      <c r="B810" s="4"/>
      <c r="C810" s="4"/>
      <c r="D810" s="4"/>
      <c r="E810" s="4"/>
      <c r="F810" s="4"/>
      <c r="G810" s="4"/>
      <c r="H810" s="4"/>
      <c r="I810" s="4"/>
      <c r="J810" s="4"/>
      <c r="K810" s="4"/>
      <c r="L810" s="4"/>
      <c r="M810" s="4"/>
      <c r="N810" s="4"/>
      <c r="O810" s="4"/>
      <c r="P810" s="4"/>
      <c r="Q810" s="4"/>
      <c r="R810" s="4"/>
      <c r="S810" s="4"/>
      <c r="T810" s="4"/>
      <c r="U810" s="4"/>
      <c r="V810" s="4"/>
      <c r="W810" s="4"/>
    </row>
    <row r="811" spans="1:23" ht="12.75">
      <c r="A811" s="4"/>
      <c r="B811" s="4"/>
      <c r="C811" s="4"/>
      <c r="D811" s="4"/>
      <c r="E811" s="4"/>
      <c r="F811" s="4"/>
      <c r="G811" s="4"/>
      <c r="H811" s="4"/>
      <c r="I811" s="4"/>
      <c r="J811" s="4"/>
      <c r="K811" s="4"/>
      <c r="L811" s="4"/>
      <c r="M811" s="4"/>
      <c r="N811" s="4"/>
      <c r="O811" s="4"/>
      <c r="P811" s="4"/>
      <c r="Q811" s="4"/>
      <c r="R811" s="4"/>
      <c r="S811" s="4"/>
      <c r="T811" s="4"/>
      <c r="U811" s="4"/>
      <c r="V811" s="4"/>
      <c r="W811" s="4"/>
    </row>
    <row r="812" spans="1:23" ht="12.75">
      <c r="A812" s="4"/>
      <c r="B812" s="4"/>
      <c r="C812" s="4"/>
      <c r="D812" s="4"/>
      <c r="E812" s="4"/>
      <c r="F812" s="4"/>
      <c r="G812" s="4"/>
      <c r="H812" s="4"/>
      <c r="I812" s="4"/>
      <c r="J812" s="4"/>
      <c r="K812" s="4"/>
      <c r="L812" s="4"/>
      <c r="M812" s="4"/>
      <c r="N812" s="4"/>
      <c r="O812" s="4"/>
      <c r="P812" s="4"/>
      <c r="Q812" s="4"/>
      <c r="R812" s="4"/>
      <c r="S812" s="4"/>
      <c r="T812" s="4"/>
      <c r="U812" s="4"/>
      <c r="V812" s="4"/>
      <c r="W812" s="4"/>
    </row>
    <row r="813" spans="1:23" ht="12.75">
      <c r="A813" s="4"/>
      <c r="B813" s="4"/>
      <c r="C813" s="4"/>
      <c r="D813" s="4"/>
      <c r="E813" s="4"/>
      <c r="F813" s="4"/>
      <c r="G813" s="4"/>
      <c r="H813" s="4"/>
      <c r="I813" s="4"/>
      <c r="J813" s="4"/>
      <c r="K813" s="4"/>
      <c r="L813" s="4"/>
      <c r="M813" s="4"/>
      <c r="N813" s="4"/>
      <c r="O813" s="4"/>
      <c r="P813" s="4"/>
      <c r="Q813" s="4"/>
      <c r="R813" s="4"/>
      <c r="S813" s="4"/>
      <c r="T813" s="4"/>
      <c r="U813" s="4"/>
      <c r="V813" s="4"/>
      <c r="W813" s="4"/>
    </row>
    <row r="814" spans="1:23" ht="12.75">
      <c r="A814" s="4"/>
      <c r="B814" s="4"/>
      <c r="C814" s="4"/>
      <c r="D814" s="4"/>
      <c r="E814" s="4"/>
      <c r="F814" s="4"/>
      <c r="G814" s="4"/>
      <c r="H814" s="4"/>
      <c r="I814" s="4"/>
      <c r="J814" s="4"/>
      <c r="K814" s="4"/>
      <c r="L814" s="4"/>
      <c r="M814" s="4"/>
      <c r="N814" s="4"/>
      <c r="O814" s="4"/>
      <c r="P814" s="4"/>
      <c r="Q814" s="4"/>
      <c r="R814" s="4"/>
      <c r="S814" s="4"/>
      <c r="T814" s="4"/>
      <c r="U814" s="4"/>
      <c r="V814" s="4"/>
      <c r="W814" s="4"/>
    </row>
    <row r="815" spans="1:23" ht="12.75">
      <c r="A815" s="4"/>
      <c r="B815" s="4"/>
      <c r="C815" s="4"/>
      <c r="D815" s="4"/>
      <c r="E815" s="4"/>
      <c r="F815" s="4"/>
      <c r="G815" s="4"/>
      <c r="H815" s="4"/>
      <c r="I815" s="4"/>
      <c r="J815" s="4"/>
      <c r="K815" s="4"/>
      <c r="L815" s="4"/>
      <c r="M815" s="4"/>
      <c r="N815" s="4"/>
      <c r="O815" s="4"/>
      <c r="P815" s="4"/>
      <c r="Q815" s="4"/>
      <c r="R815" s="4"/>
      <c r="S815" s="4"/>
      <c r="T815" s="4"/>
      <c r="U815" s="4"/>
      <c r="V815" s="4"/>
      <c r="W815" s="4"/>
    </row>
    <row r="816" spans="1:23" ht="12.75">
      <c r="A816" s="4"/>
      <c r="B816" s="4"/>
      <c r="C816" s="4"/>
      <c r="D816" s="4"/>
      <c r="E816" s="4"/>
      <c r="F816" s="4"/>
      <c r="G816" s="4"/>
      <c r="H816" s="4"/>
      <c r="I816" s="4"/>
      <c r="J816" s="4"/>
      <c r="K816" s="4"/>
      <c r="L816" s="4"/>
      <c r="M816" s="4"/>
      <c r="N816" s="4"/>
      <c r="O816" s="4"/>
      <c r="P816" s="4"/>
      <c r="Q816" s="4"/>
      <c r="R816" s="4"/>
      <c r="S816" s="4"/>
      <c r="T816" s="4"/>
      <c r="U816" s="4"/>
      <c r="V816" s="4"/>
      <c r="W816" s="4"/>
    </row>
    <row r="817" spans="1:23" ht="12.75">
      <c r="A817" s="4"/>
      <c r="B817" s="4"/>
      <c r="C817" s="4"/>
      <c r="D817" s="4"/>
      <c r="E817" s="4"/>
      <c r="F817" s="4"/>
      <c r="G817" s="4"/>
      <c r="H817" s="4"/>
      <c r="I817" s="4"/>
      <c r="J817" s="4"/>
      <c r="K817" s="4"/>
      <c r="L817" s="4"/>
      <c r="M817" s="4"/>
      <c r="N817" s="4"/>
      <c r="O817" s="4"/>
      <c r="P817" s="4"/>
      <c r="Q817" s="4"/>
      <c r="R817" s="4"/>
      <c r="S817" s="4"/>
      <c r="T817" s="4"/>
      <c r="U817" s="4"/>
      <c r="V817" s="4"/>
      <c r="W817" s="4"/>
    </row>
    <row r="818" spans="1:23" ht="12.75">
      <c r="A818" s="4"/>
      <c r="B818" s="4"/>
      <c r="C818" s="4"/>
      <c r="D818" s="4"/>
      <c r="E818" s="4"/>
      <c r="F818" s="4"/>
      <c r="G818" s="4"/>
      <c r="H818" s="4"/>
      <c r="I818" s="4"/>
      <c r="J818" s="4"/>
      <c r="K818" s="4"/>
      <c r="L818" s="4"/>
      <c r="M818" s="4"/>
      <c r="N818" s="4"/>
      <c r="O818" s="4"/>
      <c r="P818" s="4"/>
      <c r="Q818" s="4"/>
      <c r="R818" s="4"/>
      <c r="S818" s="4"/>
      <c r="T818" s="4"/>
      <c r="U818" s="4"/>
      <c r="V818" s="4"/>
      <c r="W818" s="4"/>
    </row>
    <row r="819" spans="1:23" ht="12.75">
      <c r="A819" s="4"/>
      <c r="B819" s="4"/>
      <c r="C819" s="4"/>
      <c r="D819" s="4"/>
      <c r="E819" s="4"/>
      <c r="F819" s="4"/>
      <c r="G819" s="4"/>
      <c r="H819" s="4"/>
      <c r="I819" s="4"/>
      <c r="J819" s="4"/>
      <c r="K819" s="4"/>
      <c r="L819" s="4"/>
      <c r="M819" s="4"/>
      <c r="N819" s="4"/>
      <c r="O819" s="4"/>
      <c r="P819" s="4"/>
      <c r="Q819" s="4"/>
      <c r="R819" s="4"/>
      <c r="S819" s="4"/>
      <c r="T819" s="4"/>
      <c r="U819" s="4"/>
      <c r="V819" s="4"/>
      <c r="W819" s="4"/>
    </row>
    <row r="820" spans="1:23" ht="12.75">
      <c r="A820" s="4"/>
      <c r="B820" s="4"/>
      <c r="C820" s="4"/>
      <c r="D820" s="4"/>
      <c r="E820" s="4"/>
      <c r="F820" s="4"/>
      <c r="G820" s="4"/>
      <c r="H820" s="4"/>
      <c r="I820" s="4"/>
      <c r="J820" s="4"/>
      <c r="K820" s="4"/>
      <c r="L820" s="4"/>
      <c r="M820" s="4"/>
      <c r="N820" s="4"/>
      <c r="O820" s="4"/>
      <c r="P820" s="4"/>
      <c r="Q820" s="4"/>
      <c r="R820" s="4"/>
      <c r="S820" s="4"/>
      <c r="T820" s="4"/>
      <c r="U820" s="4"/>
      <c r="V820" s="4"/>
      <c r="W820" s="4"/>
    </row>
    <row r="821" spans="1:23" ht="12.75">
      <c r="A821" s="4"/>
      <c r="B821" s="4"/>
      <c r="C821" s="4"/>
      <c r="D821" s="4"/>
      <c r="E821" s="4"/>
      <c r="F821" s="4"/>
      <c r="G821" s="4"/>
      <c r="H821" s="4"/>
      <c r="I821" s="4"/>
      <c r="J821" s="4"/>
      <c r="K821" s="4"/>
      <c r="L821" s="4"/>
      <c r="M821" s="4"/>
      <c r="N821" s="4"/>
      <c r="O821" s="4"/>
      <c r="P821" s="4"/>
      <c r="Q821" s="4"/>
      <c r="R821" s="4"/>
      <c r="S821" s="4"/>
      <c r="T821" s="4"/>
      <c r="U821" s="4"/>
      <c r="V821" s="4"/>
      <c r="W821" s="4"/>
    </row>
    <row r="822" spans="1:23" ht="12.75">
      <c r="A822" s="4"/>
      <c r="B822" s="4"/>
      <c r="C822" s="4"/>
      <c r="D822" s="4"/>
      <c r="E822" s="4"/>
      <c r="F822" s="4"/>
      <c r="G822" s="4"/>
      <c r="H822" s="4"/>
      <c r="I822" s="4"/>
      <c r="J822" s="4"/>
      <c r="K822" s="4"/>
      <c r="L822" s="4"/>
      <c r="M822" s="4"/>
      <c r="N822" s="4"/>
      <c r="O822" s="4"/>
      <c r="P822" s="4"/>
      <c r="Q822" s="4"/>
      <c r="R822" s="4"/>
      <c r="S822" s="4"/>
      <c r="T822" s="4"/>
      <c r="U822" s="4"/>
      <c r="V822" s="4"/>
      <c r="W822" s="4"/>
    </row>
    <row r="823" spans="1:23" ht="12.75">
      <c r="A823" s="4"/>
      <c r="B823" s="4"/>
      <c r="C823" s="4"/>
      <c r="D823" s="4"/>
      <c r="E823" s="4"/>
      <c r="F823" s="4"/>
      <c r="G823" s="4"/>
      <c r="H823" s="4"/>
      <c r="I823" s="4"/>
      <c r="J823" s="4"/>
      <c r="K823" s="4"/>
      <c r="L823" s="4"/>
      <c r="M823" s="4"/>
      <c r="N823" s="4"/>
      <c r="O823" s="4"/>
      <c r="P823" s="4"/>
      <c r="Q823" s="4"/>
      <c r="R823" s="4"/>
      <c r="S823" s="4"/>
      <c r="T823" s="4"/>
      <c r="U823" s="4"/>
      <c r="V823" s="4"/>
      <c r="W823" s="4"/>
    </row>
    <row r="824" spans="1:23" ht="12.75">
      <c r="A824" s="4"/>
      <c r="B824" s="4"/>
      <c r="C824" s="4"/>
      <c r="D824" s="4"/>
      <c r="E824" s="4"/>
      <c r="F824" s="4"/>
      <c r="G824" s="4"/>
      <c r="H824" s="4"/>
      <c r="I824" s="4"/>
      <c r="J824" s="4"/>
      <c r="K824" s="4"/>
      <c r="L824" s="4"/>
      <c r="M824" s="4"/>
      <c r="N824" s="4"/>
      <c r="O824" s="4"/>
      <c r="P824" s="4"/>
      <c r="Q824" s="4"/>
      <c r="R824" s="4"/>
      <c r="S824" s="4"/>
      <c r="T824" s="4"/>
      <c r="U824" s="4"/>
      <c r="V824" s="4"/>
      <c r="W824" s="4"/>
    </row>
    <row r="825" spans="1:23" ht="12.75">
      <c r="A825" s="4"/>
      <c r="B825" s="4"/>
      <c r="C825" s="4"/>
      <c r="D825" s="4"/>
      <c r="E825" s="4"/>
      <c r="F825" s="4"/>
      <c r="G825" s="4"/>
      <c r="H825" s="4"/>
      <c r="I825" s="4"/>
      <c r="J825" s="4"/>
      <c r="K825" s="4"/>
      <c r="L825" s="4"/>
      <c r="M825" s="4"/>
      <c r="N825" s="4"/>
      <c r="O825" s="4"/>
      <c r="P825" s="4"/>
      <c r="Q825" s="4"/>
      <c r="R825" s="4"/>
      <c r="S825" s="4"/>
      <c r="T825" s="4"/>
      <c r="U825" s="4"/>
      <c r="V825" s="4"/>
      <c r="W825" s="4"/>
    </row>
    <row r="826" spans="1:23" ht="12.75">
      <c r="A826" s="4"/>
      <c r="B826" s="4"/>
      <c r="C826" s="4"/>
      <c r="D826" s="4"/>
      <c r="E826" s="4"/>
      <c r="F826" s="4"/>
      <c r="G826" s="4"/>
      <c r="H826" s="4"/>
      <c r="I826" s="4"/>
      <c r="J826" s="4"/>
      <c r="K826" s="4"/>
      <c r="L826" s="4"/>
      <c r="M826" s="4"/>
      <c r="N826" s="4"/>
      <c r="O826" s="4"/>
      <c r="P826" s="4"/>
      <c r="Q826" s="4"/>
      <c r="R826" s="4"/>
      <c r="S826" s="4"/>
      <c r="T826" s="4"/>
      <c r="U826" s="4"/>
      <c r="V826" s="4"/>
      <c r="W826" s="4"/>
    </row>
    <row r="827" spans="1:23" ht="12.75">
      <c r="A827" s="4"/>
      <c r="B827" s="4"/>
      <c r="C827" s="4"/>
      <c r="D827" s="4"/>
      <c r="E827" s="4"/>
      <c r="F827" s="4"/>
      <c r="G827" s="4"/>
      <c r="H827" s="4"/>
      <c r="I827" s="4"/>
      <c r="J827" s="4"/>
      <c r="K827" s="4"/>
      <c r="L827" s="4"/>
      <c r="M827" s="4"/>
      <c r="N827" s="4"/>
      <c r="O827" s="4"/>
      <c r="P827" s="4"/>
      <c r="Q827" s="4"/>
      <c r="R827" s="4"/>
      <c r="S827" s="4"/>
      <c r="T827" s="4"/>
      <c r="U827" s="4"/>
      <c r="V827" s="4"/>
      <c r="W827" s="4"/>
    </row>
    <row r="828" spans="1:23" ht="12.75">
      <c r="A828" s="4"/>
      <c r="B828" s="4"/>
      <c r="C828" s="4"/>
      <c r="D828" s="4"/>
      <c r="E828" s="4"/>
      <c r="F828" s="4"/>
      <c r="G828" s="4"/>
      <c r="H828" s="4"/>
      <c r="I828" s="4"/>
      <c r="J828" s="4"/>
      <c r="K828" s="4"/>
      <c r="L828" s="4"/>
      <c r="M828" s="4"/>
      <c r="N828" s="4"/>
      <c r="O828" s="4"/>
      <c r="P828" s="4"/>
      <c r="Q828" s="4"/>
      <c r="R828" s="4"/>
      <c r="S828" s="4"/>
      <c r="T828" s="4"/>
      <c r="U828" s="4"/>
      <c r="V828" s="4"/>
      <c r="W828" s="4"/>
    </row>
    <row r="829" spans="1:23" ht="12.75">
      <c r="A829" s="4"/>
      <c r="B829" s="4"/>
      <c r="C829" s="4"/>
      <c r="D829" s="4"/>
      <c r="E829" s="4"/>
      <c r="F829" s="4"/>
      <c r="G829" s="4"/>
      <c r="H829" s="4"/>
      <c r="I829" s="4"/>
      <c r="J829" s="4"/>
      <c r="K829" s="4"/>
      <c r="L829" s="4"/>
      <c r="M829" s="4"/>
      <c r="N829" s="4"/>
      <c r="O829" s="4"/>
      <c r="P829" s="4"/>
      <c r="Q829" s="4"/>
      <c r="R829" s="4"/>
      <c r="S829" s="4"/>
      <c r="T829" s="4"/>
      <c r="U829" s="4"/>
      <c r="V829" s="4"/>
      <c r="W829" s="4"/>
    </row>
    <row r="830" spans="1:23" ht="12.75">
      <c r="A830" s="4"/>
      <c r="B830" s="4"/>
      <c r="C830" s="4"/>
      <c r="D830" s="4"/>
      <c r="E830" s="4"/>
      <c r="F830" s="4"/>
      <c r="G830" s="4"/>
      <c r="H830" s="4"/>
      <c r="I830" s="4"/>
      <c r="J830" s="4"/>
      <c r="K830" s="4"/>
      <c r="L830" s="4"/>
      <c r="M830" s="4"/>
      <c r="N830" s="4"/>
      <c r="O830" s="4"/>
      <c r="P830" s="4"/>
      <c r="Q830" s="4"/>
      <c r="R830" s="4"/>
      <c r="S830" s="4"/>
      <c r="T830" s="4"/>
      <c r="U830" s="4"/>
      <c r="V830" s="4"/>
      <c r="W830" s="4"/>
    </row>
    <row r="831" spans="1:23" ht="12.75">
      <c r="A831" s="4"/>
      <c r="B831" s="4"/>
      <c r="C831" s="4"/>
      <c r="D831" s="4"/>
      <c r="E831" s="4"/>
      <c r="F831" s="4"/>
      <c r="G831" s="4"/>
      <c r="H831" s="4"/>
      <c r="I831" s="4"/>
      <c r="J831" s="4"/>
      <c r="K831" s="4"/>
      <c r="L831" s="4"/>
      <c r="M831" s="4"/>
      <c r="N831" s="4"/>
      <c r="O831" s="4"/>
      <c r="P831" s="4"/>
      <c r="Q831" s="4"/>
      <c r="R831" s="4"/>
      <c r="S831" s="4"/>
      <c r="T831" s="4"/>
      <c r="U831" s="4"/>
      <c r="V831" s="4"/>
      <c r="W831" s="4"/>
    </row>
    <row r="832" spans="1:23" ht="12.75">
      <c r="A832" s="4"/>
      <c r="B832" s="4"/>
      <c r="C832" s="4"/>
      <c r="D832" s="4"/>
      <c r="E832" s="4"/>
      <c r="F832" s="4"/>
      <c r="G832" s="4"/>
      <c r="H832" s="4"/>
      <c r="I832" s="4"/>
      <c r="J832" s="4"/>
      <c r="K832" s="4"/>
      <c r="L832" s="4"/>
      <c r="M832" s="4"/>
      <c r="N832" s="4"/>
      <c r="O832" s="4"/>
      <c r="P832" s="4"/>
      <c r="Q832" s="4"/>
      <c r="R832" s="4"/>
      <c r="S832" s="4"/>
      <c r="T832" s="4"/>
      <c r="U832" s="4"/>
      <c r="V832" s="4"/>
      <c r="W832" s="4"/>
    </row>
    <row r="833" spans="1:23" ht="12.75">
      <c r="A833" s="4"/>
      <c r="B833" s="4"/>
      <c r="C833" s="4"/>
      <c r="D833" s="4"/>
      <c r="E833" s="4"/>
      <c r="F833" s="4"/>
      <c r="G833" s="4"/>
      <c r="H833" s="4"/>
      <c r="I833" s="4"/>
      <c r="J833" s="4"/>
      <c r="K833" s="4"/>
      <c r="L833" s="4"/>
      <c r="M833" s="4"/>
      <c r="N833" s="4"/>
      <c r="O833" s="4"/>
      <c r="P833" s="4"/>
      <c r="Q833" s="4"/>
      <c r="R833" s="4"/>
      <c r="S833" s="4"/>
      <c r="T833" s="4"/>
      <c r="U833" s="4"/>
      <c r="V833" s="4"/>
      <c r="W833" s="4"/>
    </row>
    <row r="834" spans="1:23" ht="12.75">
      <c r="A834" s="4"/>
      <c r="B834" s="4"/>
      <c r="C834" s="4"/>
      <c r="D834" s="4"/>
      <c r="E834" s="4"/>
      <c r="F834" s="4"/>
      <c r="G834" s="4"/>
      <c r="H834" s="4"/>
      <c r="I834" s="4"/>
      <c r="J834" s="4"/>
      <c r="K834" s="4"/>
      <c r="L834" s="4"/>
      <c r="M834" s="4"/>
      <c r="N834" s="4"/>
      <c r="O834" s="4"/>
      <c r="P834" s="4"/>
      <c r="Q834" s="4"/>
      <c r="R834" s="4"/>
      <c r="S834" s="4"/>
      <c r="T834" s="4"/>
      <c r="U834" s="4"/>
      <c r="V834" s="4"/>
      <c r="W834" s="4"/>
    </row>
    <row r="835" spans="1:23" ht="12.75">
      <c r="A835" s="4"/>
      <c r="B835" s="4"/>
      <c r="C835" s="4"/>
      <c r="D835" s="4"/>
      <c r="E835" s="4"/>
      <c r="F835" s="4"/>
      <c r="G835" s="4"/>
      <c r="H835" s="4"/>
      <c r="I835" s="4"/>
      <c r="J835" s="4"/>
      <c r="K835" s="4"/>
      <c r="L835" s="4"/>
      <c r="M835" s="4"/>
      <c r="N835" s="4"/>
      <c r="O835" s="4"/>
      <c r="P835" s="4"/>
      <c r="Q835" s="4"/>
      <c r="R835" s="4"/>
      <c r="S835" s="4"/>
      <c r="T835" s="4"/>
      <c r="U835" s="4"/>
      <c r="V835" s="4"/>
      <c r="W835" s="4"/>
    </row>
    <row r="836" spans="1:23" ht="12.75">
      <c r="A836" s="4"/>
      <c r="B836" s="4"/>
      <c r="C836" s="4"/>
      <c r="D836" s="4"/>
      <c r="E836" s="4"/>
      <c r="F836" s="4"/>
      <c r="G836" s="4"/>
      <c r="H836" s="4"/>
      <c r="I836" s="4"/>
      <c r="J836" s="4"/>
      <c r="K836" s="4"/>
      <c r="L836" s="4"/>
      <c r="M836" s="4"/>
      <c r="N836" s="4"/>
      <c r="O836" s="4"/>
      <c r="P836" s="4"/>
      <c r="Q836" s="4"/>
      <c r="R836" s="4"/>
      <c r="S836" s="4"/>
      <c r="T836" s="4"/>
      <c r="U836" s="4"/>
      <c r="V836" s="4"/>
      <c r="W836" s="4"/>
    </row>
    <row r="837" spans="1:23" ht="12.75">
      <c r="A837" s="4"/>
      <c r="B837" s="4"/>
      <c r="C837" s="4"/>
      <c r="D837" s="4"/>
      <c r="E837" s="4"/>
      <c r="F837" s="4"/>
      <c r="G837" s="4"/>
      <c r="H837" s="4"/>
      <c r="I837" s="4"/>
      <c r="J837" s="4"/>
      <c r="K837" s="4"/>
      <c r="L837" s="4"/>
      <c r="M837" s="4"/>
      <c r="N837" s="4"/>
      <c r="O837" s="4"/>
      <c r="P837" s="4"/>
      <c r="Q837" s="4"/>
      <c r="R837" s="4"/>
      <c r="S837" s="4"/>
      <c r="T837" s="4"/>
      <c r="U837" s="4"/>
      <c r="V837" s="4"/>
      <c r="W837" s="4"/>
    </row>
    <row r="838" spans="1:23" ht="12.75">
      <c r="A838" s="4"/>
      <c r="B838" s="4"/>
      <c r="C838" s="4"/>
      <c r="D838" s="4"/>
      <c r="E838" s="4"/>
      <c r="F838" s="4"/>
      <c r="G838" s="4"/>
      <c r="H838" s="4"/>
      <c r="I838" s="4"/>
      <c r="J838" s="4"/>
      <c r="K838" s="4"/>
      <c r="L838" s="4"/>
      <c r="M838" s="4"/>
      <c r="N838" s="4"/>
      <c r="O838" s="4"/>
      <c r="P838" s="4"/>
      <c r="Q838" s="4"/>
      <c r="R838" s="4"/>
      <c r="S838" s="4"/>
      <c r="T838" s="4"/>
      <c r="U838" s="4"/>
      <c r="V838" s="4"/>
      <c r="W838" s="4"/>
    </row>
    <row r="839" spans="1:23" ht="12.75">
      <c r="A839" s="4"/>
      <c r="B839" s="4"/>
      <c r="C839" s="4"/>
      <c r="D839" s="4"/>
      <c r="E839" s="4"/>
      <c r="F839" s="4"/>
      <c r="G839" s="4"/>
      <c r="H839" s="4"/>
      <c r="I839" s="4"/>
      <c r="J839" s="4"/>
      <c r="K839" s="4"/>
      <c r="L839" s="4"/>
      <c r="M839" s="4"/>
      <c r="N839" s="4"/>
      <c r="O839" s="4"/>
      <c r="P839" s="4"/>
      <c r="Q839" s="4"/>
      <c r="R839" s="4"/>
      <c r="S839" s="4"/>
      <c r="T839" s="4"/>
      <c r="U839" s="4"/>
      <c r="V839" s="4"/>
      <c r="W839" s="4"/>
    </row>
    <row r="840" spans="1:23" ht="12.75">
      <c r="A840" s="4"/>
      <c r="B840" s="4"/>
      <c r="C840" s="4"/>
      <c r="D840" s="4"/>
      <c r="E840" s="4"/>
      <c r="F840" s="4"/>
      <c r="G840" s="4"/>
      <c r="H840" s="4"/>
      <c r="I840" s="4"/>
      <c r="J840" s="4"/>
      <c r="K840" s="4"/>
      <c r="L840" s="4"/>
      <c r="M840" s="4"/>
      <c r="N840" s="4"/>
      <c r="O840" s="4"/>
      <c r="P840" s="4"/>
      <c r="Q840" s="4"/>
      <c r="R840" s="4"/>
      <c r="S840" s="4"/>
      <c r="T840" s="4"/>
      <c r="U840" s="4"/>
      <c r="V840" s="4"/>
      <c r="W840" s="4"/>
    </row>
    <row r="841" spans="1:23" ht="12.75">
      <c r="A841" s="4"/>
      <c r="B841" s="4"/>
      <c r="C841" s="4"/>
      <c r="D841" s="4"/>
      <c r="E841" s="4"/>
      <c r="F841" s="4"/>
      <c r="G841" s="4"/>
      <c r="H841" s="4"/>
      <c r="I841" s="4"/>
      <c r="J841" s="4"/>
      <c r="K841" s="4"/>
      <c r="L841" s="4"/>
      <c r="M841" s="4"/>
      <c r="N841" s="4"/>
      <c r="O841" s="4"/>
      <c r="P841" s="4"/>
      <c r="Q841" s="4"/>
      <c r="R841" s="4"/>
      <c r="S841" s="4"/>
      <c r="T841" s="4"/>
      <c r="U841" s="4"/>
      <c r="V841" s="4"/>
      <c r="W841" s="4"/>
    </row>
    <row r="842" spans="1:23" ht="12.75">
      <c r="A842" s="4"/>
      <c r="B842" s="4"/>
      <c r="C842" s="4"/>
      <c r="D842" s="4"/>
      <c r="E842" s="4"/>
      <c r="F842" s="4"/>
      <c r="G842" s="4"/>
      <c r="H842" s="4"/>
      <c r="I842" s="4"/>
      <c r="J842" s="4"/>
      <c r="K842" s="4"/>
      <c r="L842" s="4"/>
      <c r="M842" s="4"/>
      <c r="N842" s="4"/>
      <c r="O842" s="4"/>
      <c r="P842" s="4"/>
      <c r="Q842" s="4"/>
      <c r="R842" s="4"/>
      <c r="S842" s="4"/>
      <c r="T842" s="4"/>
      <c r="U842" s="4"/>
      <c r="V842" s="4"/>
      <c r="W842" s="4"/>
    </row>
    <row r="843" spans="1:23" ht="12.75">
      <c r="A843" s="4"/>
      <c r="B843" s="4"/>
      <c r="C843" s="4"/>
      <c r="D843" s="4"/>
      <c r="E843" s="4"/>
      <c r="F843" s="4"/>
      <c r="G843" s="4"/>
      <c r="H843" s="4"/>
      <c r="I843" s="4"/>
      <c r="J843" s="4"/>
      <c r="K843" s="4"/>
      <c r="L843" s="4"/>
      <c r="M843" s="4"/>
      <c r="N843" s="4"/>
      <c r="O843" s="4"/>
      <c r="P843" s="4"/>
      <c r="Q843" s="4"/>
      <c r="R843" s="4"/>
      <c r="S843" s="4"/>
      <c r="T843" s="4"/>
      <c r="U843" s="4"/>
      <c r="V843" s="4"/>
      <c r="W843" s="4"/>
    </row>
    <row r="844" spans="1:23" ht="12.75">
      <c r="A844" s="4"/>
      <c r="B844" s="4"/>
      <c r="C844" s="4"/>
      <c r="D844" s="4"/>
      <c r="E844" s="4"/>
      <c r="F844" s="4"/>
      <c r="G844" s="4"/>
      <c r="H844" s="4"/>
      <c r="I844" s="4"/>
      <c r="J844" s="4"/>
      <c r="K844" s="4"/>
      <c r="L844" s="4"/>
      <c r="M844" s="4"/>
      <c r="N844" s="4"/>
      <c r="O844" s="4"/>
      <c r="P844" s="4"/>
      <c r="Q844" s="4"/>
      <c r="R844" s="4"/>
      <c r="S844" s="4"/>
      <c r="T844" s="4"/>
      <c r="U844" s="4"/>
      <c r="V844" s="4"/>
      <c r="W844" s="4"/>
    </row>
    <row r="845" spans="1:23" ht="12.75">
      <c r="A845" s="4"/>
      <c r="B845" s="4"/>
      <c r="C845" s="4"/>
      <c r="D845" s="4"/>
      <c r="E845" s="4"/>
      <c r="F845" s="4"/>
      <c r="G845" s="4"/>
      <c r="H845" s="4"/>
      <c r="I845" s="4"/>
      <c r="J845" s="4"/>
      <c r="K845" s="4"/>
      <c r="L845" s="4"/>
      <c r="M845" s="4"/>
      <c r="N845" s="4"/>
      <c r="O845" s="4"/>
      <c r="P845" s="4"/>
      <c r="Q845" s="4"/>
      <c r="R845" s="4"/>
      <c r="S845" s="4"/>
      <c r="T845" s="4"/>
      <c r="U845" s="4"/>
      <c r="V845" s="4"/>
      <c r="W845" s="4"/>
    </row>
    <row r="846" spans="1:23" ht="12.75">
      <c r="A846" s="4"/>
      <c r="B846" s="4"/>
      <c r="C846" s="4"/>
      <c r="D846" s="4"/>
      <c r="E846" s="4"/>
      <c r="F846" s="4"/>
      <c r="G846" s="4"/>
      <c r="H846" s="4"/>
      <c r="I846" s="4"/>
      <c r="J846" s="4"/>
      <c r="K846" s="4"/>
      <c r="L846" s="4"/>
      <c r="M846" s="4"/>
      <c r="N846" s="4"/>
      <c r="O846" s="4"/>
      <c r="P846" s="4"/>
      <c r="Q846" s="4"/>
      <c r="R846" s="4"/>
      <c r="S846" s="4"/>
      <c r="T846" s="4"/>
      <c r="U846" s="4"/>
      <c r="V846" s="4"/>
      <c r="W846" s="4"/>
    </row>
    <row r="847" spans="1:23" ht="12.75">
      <c r="A847" s="4"/>
      <c r="B847" s="4"/>
      <c r="C847" s="4"/>
      <c r="D847" s="4"/>
      <c r="E847" s="4"/>
      <c r="F847" s="4"/>
      <c r="G847" s="4"/>
      <c r="H847" s="4"/>
      <c r="I847" s="4"/>
      <c r="J847" s="4"/>
      <c r="K847" s="4"/>
      <c r="L847" s="4"/>
      <c r="M847" s="4"/>
      <c r="N847" s="4"/>
      <c r="O847" s="4"/>
      <c r="P847" s="4"/>
      <c r="Q847" s="4"/>
      <c r="R847" s="4"/>
      <c r="S847" s="4"/>
      <c r="T847" s="4"/>
      <c r="U847" s="4"/>
      <c r="V847" s="4"/>
      <c r="W847" s="4"/>
    </row>
    <row r="848" spans="1:23" ht="12.75">
      <c r="A848" s="4"/>
      <c r="B848" s="4"/>
      <c r="C848" s="4"/>
      <c r="D848" s="4"/>
      <c r="E848" s="4"/>
      <c r="F848" s="4"/>
      <c r="G848" s="4"/>
      <c r="H848" s="4"/>
      <c r="I848" s="4"/>
      <c r="J848" s="4"/>
      <c r="K848" s="4"/>
      <c r="L848" s="4"/>
      <c r="M848" s="4"/>
      <c r="N848" s="4"/>
      <c r="O848" s="4"/>
      <c r="P848" s="4"/>
      <c r="Q848" s="4"/>
      <c r="R848" s="4"/>
      <c r="S848" s="4"/>
      <c r="T848" s="4"/>
      <c r="U848" s="4"/>
      <c r="V848" s="4"/>
      <c r="W848" s="4"/>
    </row>
    <row r="849" spans="1:23" ht="12.75">
      <c r="A849" s="4"/>
      <c r="B849" s="4"/>
      <c r="C849" s="4"/>
      <c r="D849" s="4"/>
      <c r="E849" s="4"/>
      <c r="F849" s="4"/>
      <c r="G849" s="4"/>
      <c r="H849" s="4"/>
      <c r="I849" s="4"/>
      <c r="J849" s="4"/>
      <c r="K849" s="4"/>
      <c r="L849" s="4"/>
      <c r="M849" s="4"/>
      <c r="N849" s="4"/>
      <c r="O849" s="4"/>
      <c r="P849" s="4"/>
      <c r="Q849" s="4"/>
      <c r="R849" s="4"/>
      <c r="S849" s="4"/>
      <c r="T849" s="4"/>
      <c r="U849" s="4"/>
      <c r="V849" s="4"/>
      <c r="W849" s="4"/>
    </row>
    <row r="850" spans="1:23" ht="12.75">
      <c r="A850" s="4"/>
      <c r="B850" s="4"/>
      <c r="C850" s="4"/>
      <c r="D850" s="4"/>
      <c r="E850" s="4"/>
      <c r="F850" s="4"/>
      <c r="G850" s="4"/>
      <c r="H850" s="4"/>
      <c r="I850" s="4"/>
      <c r="J850" s="4"/>
      <c r="K850" s="4"/>
      <c r="L850" s="4"/>
      <c r="M850" s="4"/>
      <c r="N850" s="4"/>
      <c r="O850" s="4"/>
      <c r="P850" s="4"/>
      <c r="Q850" s="4"/>
      <c r="R850" s="4"/>
      <c r="S850" s="4"/>
      <c r="T850" s="4"/>
      <c r="U850" s="4"/>
      <c r="V850" s="4"/>
      <c r="W850" s="4"/>
    </row>
    <row r="851" spans="1:23" ht="12.75">
      <c r="A851" s="4"/>
      <c r="B851" s="4"/>
      <c r="C851" s="4"/>
      <c r="D851" s="4"/>
      <c r="E851" s="4"/>
      <c r="F851" s="4"/>
      <c r="G851" s="4"/>
      <c r="H851" s="4"/>
      <c r="I851" s="4"/>
      <c r="J851" s="4"/>
      <c r="K851" s="4"/>
      <c r="L851" s="4"/>
      <c r="M851" s="4"/>
      <c r="N851" s="4"/>
      <c r="O851" s="4"/>
      <c r="P851" s="4"/>
      <c r="Q851" s="4"/>
      <c r="R851" s="4"/>
      <c r="S851" s="4"/>
      <c r="T851" s="4"/>
      <c r="U851" s="4"/>
      <c r="V851" s="4"/>
      <c r="W851" s="4"/>
    </row>
    <row r="852" spans="1:23" ht="12.75">
      <c r="A852" s="4"/>
      <c r="B852" s="4"/>
      <c r="C852" s="4"/>
      <c r="D852" s="4"/>
      <c r="E852" s="4"/>
      <c r="F852" s="4"/>
      <c r="G852" s="4"/>
      <c r="H852" s="4"/>
      <c r="I852" s="4"/>
      <c r="J852" s="4"/>
      <c r="K852" s="4"/>
      <c r="L852" s="4"/>
      <c r="M852" s="4"/>
      <c r="N852" s="4"/>
      <c r="O852" s="4"/>
      <c r="P852" s="4"/>
      <c r="Q852" s="4"/>
      <c r="R852" s="4"/>
      <c r="S852" s="4"/>
      <c r="T852" s="4"/>
      <c r="U852" s="4"/>
      <c r="V852" s="4"/>
      <c r="W852" s="4"/>
    </row>
    <row r="853" spans="1:23" ht="12.75">
      <c r="A853" s="4"/>
      <c r="B853" s="4"/>
      <c r="C853" s="4"/>
      <c r="D853" s="4"/>
      <c r="E853" s="4"/>
      <c r="F853" s="4"/>
      <c r="G853" s="4"/>
      <c r="H853" s="4"/>
      <c r="I853" s="4"/>
      <c r="J853" s="4"/>
      <c r="K853" s="4"/>
      <c r="L853" s="4"/>
      <c r="M853" s="4"/>
      <c r="N853" s="4"/>
      <c r="O853" s="4"/>
      <c r="P853" s="4"/>
      <c r="Q853" s="4"/>
      <c r="R853" s="4"/>
      <c r="S853" s="4"/>
      <c r="T853" s="4"/>
      <c r="U853" s="4"/>
      <c r="V853" s="4"/>
      <c r="W853" s="4"/>
    </row>
    <row r="854" spans="1:23" ht="12.75">
      <c r="A854" s="4"/>
      <c r="B854" s="4"/>
      <c r="C854" s="4"/>
      <c r="D854" s="4"/>
      <c r="E854" s="4"/>
      <c r="F854" s="4"/>
      <c r="G854" s="4"/>
      <c r="H854" s="4"/>
      <c r="I854" s="4"/>
      <c r="J854" s="4"/>
      <c r="K854" s="4"/>
      <c r="L854" s="4"/>
      <c r="M854" s="4"/>
      <c r="N854" s="4"/>
      <c r="O854" s="4"/>
      <c r="P854" s="4"/>
      <c r="Q854" s="4"/>
      <c r="R854" s="4"/>
      <c r="S854" s="4"/>
      <c r="T854" s="4"/>
      <c r="U854" s="4"/>
      <c r="V854" s="4"/>
      <c r="W854" s="4"/>
    </row>
    <row r="855" spans="1:23" ht="12.75">
      <c r="A855" s="4"/>
      <c r="B855" s="4"/>
      <c r="C855" s="4"/>
      <c r="D855" s="4"/>
      <c r="E855" s="4"/>
      <c r="F855" s="4"/>
      <c r="G855" s="4"/>
      <c r="H855" s="4"/>
      <c r="I855" s="4"/>
      <c r="J855" s="4"/>
      <c r="K855" s="4"/>
      <c r="L855" s="4"/>
      <c r="M855" s="4"/>
      <c r="N855" s="4"/>
      <c r="O855" s="4"/>
      <c r="P855" s="4"/>
      <c r="Q855" s="4"/>
      <c r="R855" s="4"/>
      <c r="S855" s="4"/>
      <c r="T855" s="4"/>
      <c r="U855" s="4"/>
      <c r="V855" s="4"/>
      <c r="W855" s="4"/>
    </row>
    <row r="856" spans="1:23" ht="12.75">
      <c r="A856" s="4"/>
      <c r="B856" s="4"/>
      <c r="C856" s="4"/>
      <c r="D856" s="4"/>
      <c r="E856" s="4"/>
      <c r="F856" s="4"/>
      <c r="G856" s="4"/>
      <c r="H856" s="4"/>
      <c r="I856" s="4"/>
      <c r="J856" s="4"/>
      <c r="K856" s="4"/>
      <c r="L856" s="4"/>
      <c r="M856" s="4"/>
      <c r="N856" s="4"/>
      <c r="O856" s="4"/>
      <c r="P856" s="4"/>
      <c r="Q856" s="4"/>
      <c r="R856" s="4"/>
      <c r="S856" s="4"/>
      <c r="T856" s="4"/>
      <c r="U856" s="4"/>
      <c r="V856" s="4"/>
      <c r="W856" s="4"/>
    </row>
    <row r="857" spans="1:23" ht="12.75">
      <c r="A857" s="4"/>
      <c r="B857" s="4"/>
      <c r="C857" s="4"/>
      <c r="D857" s="4"/>
      <c r="E857" s="4"/>
      <c r="F857" s="4"/>
      <c r="G857" s="4"/>
      <c r="H857" s="4"/>
      <c r="I857" s="4"/>
      <c r="J857" s="4"/>
      <c r="K857" s="4"/>
      <c r="L857" s="4"/>
      <c r="M857" s="4"/>
      <c r="N857" s="4"/>
      <c r="O857" s="4"/>
      <c r="P857" s="4"/>
      <c r="Q857" s="4"/>
      <c r="R857" s="4"/>
      <c r="S857" s="4"/>
      <c r="T857" s="4"/>
      <c r="U857" s="4"/>
      <c r="V857" s="4"/>
      <c r="W857" s="4"/>
    </row>
    <row r="858" spans="1:23" ht="12.75">
      <c r="A858" s="4"/>
      <c r="B858" s="4"/>
      <c r="C858" s="4"/>
      <c r="D858" s="4"/>
      <c r="E858" s="4"/>
      <c r="F858" s="4"/>
      <c r="G858" s="4"/>
      <c r="H858" s="4"/>
      <c r="I858" s="4"/>
      <c r="J858" s="4"/>
      <c r="K858" s="4"/>
      <c r="L858" s="4"/>
      <c r="M858" s="4"/>
      <c r="N858" s="4"/>
      <c r="O858" s="4"/>
      <c r="P858" s="4"/>
      <c r="Q858" s="4"/>
      <c r="R858" s="4"/>
      <c r="S858" s="4"/>
      <c r="T858" s="4"/>
      <c r="U858" s="4"/>
      <c r="V858" s="4"/>
      <c r="W858" s="4"/>
    </row>
    <row r="859" spans="1:23" ht="12.75">
      <c r="A859" s="4"/>
      <c r="B859" s="4"/>
      <c r="C859" s="4"/>
      <c r="D859" s="4"/>
      <c r="E859" s="4"/>
      <c r="F859" s="4"/>
      <c r="G859" s="4"/>
      <c r="H859" s="4"/>
      <c r="I859" s="4"/>
      <c r="J859" s="4"/>
      <c r="K859" s="4"/>
      <c r="L859" s="4"/>
      <c r="M859" s="4"/>
      <c r="N859" s="4"/>
      <c r="O859" s="4"/>
      <c r="P859" s="4"/>
      <c r="Q859" s="4"/>
      <c r="R859" s="4"/>
      <c r="S859" s="4"/>
      <c r="T859" s="4"/>
      <c r="U859" s="4"/>
      <c r="V859" s="4"/>
      <c r="W859" s="4"/>
    </row>
    <row r="860" spans="1:23" ht="12.75">
      <c r="A860" s="4"/>
      <c r="B860" s="4"/>
      <c r="C860" s="4"/>
      <c r="D860" s="4"/>
      <c r="E860" s="4"/>
      <c r="F860" s="4"/>
      <c r="G860" s="4"/>
      <c r="H860" s="4"/>
      <c r="I860" s="4"/>
      <c r="J860" s="4"/>
      <c r="K860" s="4"/>
      <c r="L860" s="4"/>
      <c r="M860" s="4"/>
      <c r="N860" s="4"/>
      <c r="O860" s="4"/>
      <c r="P860" s="4"/>
      <c r="Q860" s="4"/>
      <c r="R860" s="4"/>
      <c r="S860" s="4"/>
      <c r="T860" s="4"/>
      <c r="U860" s="4"/>
      <c r="V860" s="4"/>
      <c r="W860" s="4"/>
    </row>
    <row r="861" spans="1:23" ht="12.75">
      <c r="A861" s="4"/>
      <c r="B861" s="4"/>
      <c r="C861" s="4"/>
      <c r="D861" s="4"/>
      <c r="E861" s="4"/>
      <c r="F861" s="4"/>
      <c r="G861" s="4"/>
      <c r="H861" s="4"/>
      <c r="I861" s="4"/>
      <c r="J861" s="4"/>
      <c r="K861" s="4"/>
      <c r="L861" s="4"/>
      <c r="M861" s="4"/>
      <c r="N861" s="4"/>
      <c r="O861" s="4"/>
      <c r="P861" s="4"/>
      <c r="Q861" s="4"/>
      <c r="R861" s="4"/>
      <c r="S861" s="4"/>
      <c r="T861" s="4"/>
      <c r="U861" s="4"/>
      <c r="V861" s="4"/>
      <c r="W861" s="4"/>
    </row>
    <row r="862" spans="1:23" ht="12.75">
      <c r="A862" s="4"/>
      <c r="B862" s="4"/>
      <c r="C862" s="4"/>
      <c r="D862" s="4"/>
      <c r="E862" s="4"/>
      <c r="F862" s="4"/>
      <c r="G862" s="4"/>
      <c r="H862" s="4"/>
      <c r="I862" s="4"/>
      <c r="J862" s="4"/>
      <c r="K862" s="4"/>
      <c r="L862" s="4"/>
      <c r="M862" s="4"/>
      <c r="N862" s="4"/>
      <c r="O862" s="4"/>
      <c r="P862" s="4"/>
      <c r="Q862" s="4"/>
      <c r="R862" s="4"/>
      <c r="S862" s="4"/>
      <c r="T862" s="4"/>
      <c r="U862" s="4"/>
      <c r="V862" s="4"/>
      <c r="W862" s="4"/>
    </row>
    <row r="863" spans="1:23" ht="12.75">
      <c r="A863" s="4"/>
      <c r="B863" s="4"/>
      <c r="C863" s="4"/>
      <c r="D863" s="4"/>
      <c r="E863" s="4"/>
      <c r="F863" s="4"/>
      <c r="G863" s="4"/>
      <c r="H863" s="4"/>
      <c r="I863" s="4"/>
      <c r="J863" s="4"/>
      <c r="K863" s="4"/>
      <c r="L863" s="4"/>
      <c r="M863" s="4"/>
      <c r="N863" s="4"/>
      <c r="O863" s="4"/>
      <c r="P863" s="4"/>
      <c r="Q863" s="4"/>
      <c r="R863" s="4"/>
      <c r="S863" s="4"/>
      <c r="T863" s="4"/>
      <c r="U863" s="4"/>
      <c r="V863" s="4"/>
      <c r="W863" s="4"/>
    </row>
    <row r="864" spans="1:23" ht="12.75">
      <c r="A864" s="4"/>
      <c r="B864" s="4"/>
      <c r="C864" s="4"/>
      <c r="D864" s="4"/>
      <c r="E864" s="4"/>
      <c r="F864" s="4"/>
      <c r="G864" s="4"/>
      <c r="H864" s="4"/>
      <c r="I864" s="4"/>
      <c r="J864" s="4"/>
      <c r="K864" s="4"/>
      <c r="L864" s="4"/>
      <c r="M864" s="4"/>
      <c r="N864" s="4"/>
      <c r="O864" s="4"/>
      <c r="P864" s="4"/>
      <c r="Q864" s="4"/>
      <c r="R864" s="4"/>
      <c r="S864" s="4"/>
      <c r="T864" s="4"/>
      <c r="U864" s="4"/>
      <c r="V864" s="4"/>
      <c r="W864" s="4"/>
    </row>
    <row r="865" spans="1:23" ht="12.75">
      <c r="A865" s="4"/>
      <c r="B865" s="4"/>
      <c r="C865" s="4"/>
      <c r="D865" s="4"/>
      <c r="E865" s="4"/>
      <c r="F865" s="4"/>
      <c r="G865" s="4"/>
      <c r="H865" s="4"/>
      <c r="I865" s="4"/>
      <c r="J865" s="4"/>
      <c r="K865" s="4"/>
      <c r="L865" s="4"/>
      <c r="M865" s="4"/>
      <c r="N865" s="4"/>
      <c r="O865" s="4"/>
      <c r="P865" s="4"/>
      <c r="Q865" s="4"/>
      <c r="R865" s="4"/>
      <c r="S865" s="4"/>
      <c r="T865" s="4"/>
      <c r="U865" s="4"/>
      <c r="V865" s="4"/>
      <c r="W865" s="4"/>
    </row>
    <row r="866" spans="1:23" ht="12.75">
      <c r="A866" s="4"/>
      <c r="B866" s="4"/>
      <c r="C866" s="4"/>
      <c r="D866" s="4"/>
      <c r="E866" s="4"/>
      <c r="F866" s="4"/>
      <c r="G866" s="4"/>
      <c r="H866" s="4"/>
      <c r="I866" s="4"/>
      <c r="J866" s="4"/>
      <c r="K866" s="4"/>
      <c r="L866" s="4"/>
      <c r="M866" s="4"/>
      <c r="N866" s="4"/>
      <c r="O866" s="4"/>
      <c r="P866" s="4"/>
      <c r="Q866" s="4"/>
      <c r="R866" s="4"/>
      <c r="S866" s="4"/>
      <c r="T866" s="4"/>
      <c r="U866" s="4"/>
      <c r="V866" s="4"/>
      <c r="W866" s="4"/>
    </row>
    <row r="867" spans="1:23" ht="12.75">
      <c r="A867" s="4"/>
      <c r="B867" s="4"/>
      <c r="C867" s="4"/>
      <c r="D867" s="4"/>
      <c r="E867" s="4"/>
      <c r="F867" s="4"/>
      <c r="G867" s="4"/>
      <c r="H867" s="4"/>
      <c r="I867" s="4"/>
      <c r="J867" s="4"/>
      <c r="K867" s="4"/>
      <c r="L867" s="4"/>
      <c r="M867" s="4"/>
      <c r="N867" s="4"/>
      <c r="O867" s="4"/>
      <c r="P867" s="4"/>
      <c r="Q867" s="4"/>
      <c r="R867" s="4"/>
      <c r="S867" s="4"/>
      <c r="T867" s="4"/>
      <c r="U867" s="4"/>
      <c r="V867" s="4"/>
      <c r="W867" s="4"/>
    </row>
    <row r="868" spans="1:23" ht="12.75">
      <c r="A868" s="4"/>
      <c r="B868" s="4"/>
      <c r="C868" s="4"/>
      <c r="D868" s="4"/>
      <c r="E868" s="4"/>
      <c r="F868" s="4"/>
      <c r="G868" s="4"/>
      <c r="H868" s="4"/>
      <c r="I868" s="4"/>
      <c r="J868" s="4"/>
      <c r="K868" s="4"/>
      <c r="L868" s="4"/>
      <c r="M868" s="4"/>
      <c r="N868" s="4"/>
      <c r="O868" s="4"/>
      <c r="P868" s="4"/>
      <c r="Q868" s="4"/>
      <c r="R868" s="4"/>
      <c r="S868" s="4"/>
      <c r="T868" s="4"/>
      <c r="U868" s="4"/>
      <c r="V868" s="4"/>
      <c r="W868" s="4"/>
    </row>
    <row r="869" spans="1:23" ht="12.75">
      <c r="A869" s="4"/>
      <c r="B869" s="4"/>
      <c r="C869" s="4"/>
      <c r="D869" s="4"/>
      <c r="E869" s="4"/>
      <c r="F869" s="4"/>
      <c r="G869" s="4"/>
      <c r="H869" s="4"/>
      <c r="I869" s="4"/>
      <c r="J869" s="4"/>
      <c r="K869" s="4"/>
      <c r="L869" s="4"/>
      <c r="M869" s="4"/>
      <c r="N869" s="4"/>
      <c r="O869" s="4"/>
      <c r="P869" s="4"/>
      <c r="Q869" s="4"/>
      <c r="R869" s="4"/>
      <c r="S869" s="4"/>
      <c r="T869" s="4"/>
      <c r="U869" s="4"/>
      <c r="V869" s="4"/>
      <c r="W869" s="4"/>
    </row>
    <row r="870" spans="1:23" ht="12.75">
      <c r="A870" s="4"/>
      <c r="B870" s="4"/>
      <c r="C870" s="4"/>
      <c r="D870" s="4"/>
      <c r="E870" s="4"/>
      <c r="F870" s="4"/>
      <c r="G870" s="4"/>
      <c r="H870" s="4"/>
      <c r="I870" s="4"/>
      <c r="J870" s="4"/>
      <c r="K870" s="4"/>
      <c r="L870" s="4"/>
      <c r="M870" s="4"/>
      <c r="N870" s="4"/>
      <c r="O870" s="4"/>
      <c r="P870" s="4"/>
      <c r="Q870" s="4"/>
      <c r="R870" s="4"/>
      <c r="S870" s="4"/>
      <c r="T870" s="4"/>
      <c r="U870" s="4"/>
      <c r="V870" s="4"/>
      <c r="W870" s="4"/>
    </row>
    <row r="871" spans="1:23" ht="12.75">
      <c r="A871" s="4"/>
      <c r="B871" s="4"/>
      <c r="C871" s="4"/>
      <c r="D871" s="4"/>
      <c r="E871" s="4"/>
      <c r="F871" s="4"/>
      <c r="G871" s="4"/>
      <c r="H871" s="4"/>
      <c r="I871" s="4"/>
      <c r="J871" s="4"/>
      <c r="K871" s="4"/>
      <c r="L871" s="4"/>
      <c r="M871" s="4"/>
      <c r="N871" s="4"/>
      <c r="O871" s="4"/>
      <c r="P871" s="4"/>
      <c r="Q871" s="4"/>
      <c r="R871" s="4"/>
      <c r="S871" s="4"/>
      <c r="T871" s="4"/>
      <c r="U871" s="4"/>
      <c r="V871" s="4"/>
      <c r="W871" s="4"/>
    </row>
    <row r="872" spans="1:23" ht="12.75">
      <c r="A872" s="4"/>
      <c r="B872" s="4"/>
      <c r="C872" s="4"/>
      <c r="D872" s="4"/>
      <c r="E872" s="4"/>
      <c r="F872" s="4"/>
      <c r="G872" s="4"/>
      <c r="H872" s="4"/>
      <c r="I872" s="4"/>
      <c r="J872" s="4"/>
      <c r="K872" s="4"/>
      <c r="L872" s="4"/>
      <c r="M872" s="4"/>
      <c r="N872" s="4"/>
      <c r="O872" s="4"/>
      <c r="P872" s="4"/>
      <c r="Q872" s="4"/>
      <c r="R872" s="4"/>
      <c r="S872" s="4"/>
      <c r="T872" s="4"/>
      <c r="U872" s="4"/>
      <c r="V872" s="4"/>
      <c r="W872" s="4"/>
    </row>
    <row r="873" spans="1:23" ht="12.75">
      <c r="A873" s="4"/>
      <c r="B873" s="4"/>
      <c r="C873" s="4"/>
      <c r="D873" s="4"/>
      <c r="E873" s="4"/>
      <c r="F873" s="4"/>
      <c r="G873" s="4"/>
      <c r="H873" s="4"/>
      <c r="I873" s="4"/>
      <c r="J873" s="4"/>
      <c r="K873" s="4"/>
      <c r="L873" s="4"/>
      <c r="M873" s="4"/>
      <c r="N873" s="4"/>
      <c r="O873" s="4"/>
      <c r="P873" s="4"/>
      <c r="Q873" s="4"/>
      <c r="R873" s="4"/>
      <c r="S873" s="4"/>
      <c r="T873" s="4"/>
      <c r="U873" s="4"/>
      <c r="V873" s="4"/>
      <c r="W873" s="4"/>
    </row>
    <row r="874" spans="1:23" ht="12.75">
      <c r="A874" s="4"/>
      <c r="B874" s="4"/>
      <c r="C874" s="4"/>
      <c r="D874" s="4"/>
      <c r="E874" s="4"/>
      <c r="F874" s="4"/>
      <c r="G874" s="4"/>
      <c r="H874" s="4"/>
      <c r="I874" s="4"/>
      <c r="J874" s="4"/>
      <c r="K874" s="4"/>
      <c r="L874" s="4"/>
      <c r="M874" s="4"/>
      <c r="N874" s="4"/>
      <c r="O874" s="4"/>
      <c r="P874" s="4"/>
      <c r="Q874" s="4"/>
      <c r="R874" s="4"/>
      <c r="S874" s="4"/>
      <c r="T874" s="4"/>
      <c r="U874" s="4"/>
      <c r="V874" s="4"/>
      <c r="W874" s="4"/>
    </row>
    <row r="875" spans="1:23" ht="12.75">
      <c r="A875" s="4"/>
      <c r="B875" s="4"/>
      <c r="C875" s="4"/>
      <c r="D875" s="4"/>
      <c r="E875" s="4"/>
      <c r="F875" s="4"/>
      <c r="G875" s="4"/>
      <c r="H875" s="4"/>
      <c r="I875" s="4"/>
      <c r="J875" s="4"/>
      <c r="K875" s="4"/>
      <c r="L875" s="4"/>
      <c r="M875" s="4"/>
      <c r="N875" s="4"/>
      <c r="O875" s="4"/>
      <c r="P875" s="4"/>
      <c r="Q875" s="4"/>
      <c r="R875" s="4"/>
      <c r="S875" s="4"/>
      <c r="T875" s="4"/>
      <c r="U875" s="4"/>
      <c r="V875" s="4"/>
      <c r="W875" s="4"/>
    </row>
    <row r="876" spans="1:23" ht="12.75">
      <c r="A876" s="4"/>
      <c r="B876" s="4"/>
      <c r="C876" s="4"/>
      <c r="D876" s="4"/>
      <c r="E876" s="4"/>
      <c r="F876" s="4"/>
      <c r="G876" s="4"/>
      <c r="H876" s="4"/>
      <c r="I876" s="4"/>
      <c r="J876" s="4"/>
      <c r="K876" s="4"/>
      <c r="L876" s="4"/>
      <c r="M876" s="4"/>
      <c r="N876" s="4"/>
      <c r="O876" s="4"/>
      <c r="P876" s="4"/>
      <c r="Q876" s="4"/>
      <c r="R876" s="4"/>
      <c r="S876" s="4"/>
      <c r="T876" s="4"/>
      <c r="U876" s="4"/>
      <c r="V876" s="4"/>
      <c r="W876" s="4"/>
    </row>
    <row r="877" spans="1:23" ht="12.75">
      <c r="A877" s="4"/>
      <c r="B877" s="4"/>
      <c r="C877" s="4"/>
      <c r="D877" s="4"/>
      <c r="E877" s="4"/>
      <c r="F877" s="4"/>
      <c r="G877" s="4"/>
      <c r="H877" s="4"/>
      <c r="I877" s="4"/>
      <c r="J877" s="4"/>
      <c r="K877" s="4"/>
      <c r="L877" s="4"/>
      <c r="M877" s="4"/>
      <c r="N877" s="4"/>
      <c r="O877" s="4"/>
      <c r="P877" s="4"/>
      <c r="Q877" s="4"/>
      <c r="R877" s="4"/>
      <c r="S877" s="4"/>
      <c r="T877" s="4"/>
      <c r="U877" s="4"/>
      <c r="V877" s="4"/>
      <c r="W877" s="4"/>
    </row>
    <row r="878" spans="1:23" ht="12.75">
      <c r="A878" s="4"/>
      <c r="B878" s="4"/>
      <c r="C878" s="4"/>
      <c r="D878" s="4"/>
      <c r="E878" s="4"/>
      <c r="F878" s="4"/>
      <c r="G878" s="4"/>
      <c r="H878" s="4"/>
      <c r="I878" s="4"/>
      <c r="J878" s="4"/>
      <c r="K878" s="4"/>
      <c r="L878" s="4"/>
      <c r="M878" s="4"/>
      <c r="N878" s="4"/>
      <c r="O878" s="4"/>
      <c r="P878" s="4"/>
      <c r="Q878" s="4"/>
      <c r="R878" s="4"/>
      <c r="S878" s="4"/>
      <c r="T878" s="4"/>
      <c r="U878" s="4"/>
      <c r="V878" s="4"/>
      <c r="W878" s="4"/>
    </row>
    <row r="879" spans="1:23" ht="12.75">
      <c r="A879" s="4"/>
      <c r="B879" s="4"/>
      <c r="C879" s="4"/>
      <c r="D879" s="4"/>
      <c r="E879" s="4"/>
      <c r="F879" s="4"/>
      <c r="G879" s="4"/>
      <c r="H879" s="4"/>
      <c r="I879" s="4"/>
      <c r="J879" s="4"/>
      <c r="K879" s="4"/>
      <c r="L879" s="4"/>
      <c r="M879" s="4"/>
      <c r="N879" s="4"/>
      <c r="O879" s="4"/>
      <c r="P879" s="4"/>
      <c r="Q879" s="4"/>
      <c r="R879" s="4"/>
      <c r="S879" s="4"/>
      <c r="T879" s="4"/>
      <c r="U879" s="4"/>
      <c r="V879" s="4"/>
      <c r="W879" s="4"/>
    </row>
    <row r="880" spans="1:23" ht="12.75">
      <c r="A880" s="4"/>
      <c r="B880" s="4"/>
      <c r="C880" s="4"/>
      <c r="D880" s="4"/>
      <c r="E880" s="4"/>
      <c r="F880" s="4"/>
      <c r="G880" s="4"/>
      <c r="H880" s="4"/>
      <c r="I880" s="4"/>
      <c r="J880" s="4"/>
      <c r="K880" s="4"/>
      <c r="L880" s="4"/>
      <c r="M880" s="4"/>
      <c r="N880" s="4"/>
      <c r="O880" s="4"/>
      <c r="P880" s="4"/>
      <c r="Q880" s="4"/>
      <c r="R880" s="4"/>
      <c r="S880" s="4"/>
      <c r="T880" s="4"/>
      <c r="U880" s="4"/>
      <c r="V880" s="4"/>
      <c r="W880" s="4"/>
    </row>
    <row r="881" spans="1:23" ht="12.75">
      <c r="A881" s="4"/>
      <c r="B881" s="4"/>
      <c r="C881" s="4"/>
      <c r="D881" s="4"/>
      <c r="E881" s="4"/>
      <c r="F881" s="4"/>
      <c r="G881" s="4"/>
      <c r="H881" s="4"/>
      <c r="I881" s="4"/>
      <c r="J881" s="4"/>
      <c r="K881" s="4"/>
      <c r="L881" s="4"/>
      <c r="M881" s="4"/>
      <c r="N881" s="4"/>
      <c r="O881" s="4"/>
      <c r="P881" s="4"/>
      <c r="Q881" s="4"/>
      <c r="R881" s="4"/>
      <c r="S881" s="4"/>
      <c r="T881" s="4"/>
      <c r="U881" s="4"/>
      <c r="V881" s="4"/>
      <c r="W881" s="4"/>
    </row>
    <row r="882" spans="1:23" ht="12.75">
      <c r="A882" s="4"/>
      <c r="B882" s="4"/>
      <c r="C882" s="4"/>
      <c r="D882" s="4"/>
      <c r="E882" s="4"/>
      <c r="F882" s="4"/>
      <c r="G882" s="4"/>
      <c r="H882" s="4"/>
      <c r="I882" s="4"/>
      <c r="J882" s="4"/>
      <c r="K882" s="4"/>
      <c r="L882" s="4"/>
      <c r="M882" s="4"/>
      <c r="N882" s="4"/>
      <c r="O882" s="4"/>
      <c r="P882" s="4"/>
      <c r="Q882" s="4"/>
      <c r="R882" s="4"/>
      <c r="S882" s="4"/>
      <c r="T882" s="4"/>
      <c r="U882" s="4"/>
      <c r="V882" s="4"/>
      <c r="W882" s="4"/>
    </row>
    <row r="883" spans="1:23" ht="12.75">
      <c r="A883" s="4"/>
      <c r="B883" s="4"/>
      <c r="C883" s="4"/>
      <c r="D883" s="4"/>
      <c r="E883" s="4"/>
      <c r="F883" s="4"/>
      <c r="G883" s="4"/>
      <c r="H883" s="4"/>
      <c r="I883" s="4"/>
      <c r="J883" s="4"/>
      <c r="K883" s="4"/>
      <c r="L883" s="4"/>
      <c r="M883" s="4"/>
      <c r="N883" s="4"/>
      <c r="O883" s="4"/>
      <c r="P883" s="4"/>
      <c r="Q883" s="4"/>
      <c r="R883" s="4"/>
      <c r="S883" s="4"/>
      <c r="T883" s="4"/>
      <c r="U883" s="4"/>
      <c r="V883" s="4"/>
      <c r="W883" s="4"/>
    </row>
    <row r="884" spans="1:23" ht="12.75">
      <c r="A884" s="4"/>
      <c r="B884" s="4"/>
      <c r="C884" s="4"/>
      <c r="D884" s="4"/>
      <c r="E884" s="4"/>
      <c r="F884" s="4"/>
      <c r="G884" s="4"/>
      <c r="H884" s="4"/>
      <c r="I884" s="4"/>
      <c r="J884" s="4"/>
      <c r="K884" s="4"/>
      <c r="L884" s="4"/>
      <c r="M884" s="4"/>
      <c r="N884" s="4"/>
      <c r="O884" s="4"/>
      <c r="P884" s="4"/>
      <c r="Q884" s="4"/>
      <c r="R884" s="4"/>
      <c r="S884" s="4"/>
      <c r="T884" s="4"/>
      <c r="U884" s="4"/>
      <c r="V884" s="4"/>
      <c r="W884" s="4"/>
    </row>
    <row r="885" spans="1:23" ht="12.75">
      <c r="A885" s="4"/>
      <c r="B885" s="4"/>
      <c r="C885" s="4"/>
      <c r="D885" s="4"/>
      <c r="E885" s="4"/>
      <c r="F885" s="4"/>
      <c r="G885" s="4"/>
      <c r="H885" s="4"/>
      <c r="I885" s="4"/>
      <c r="J885" s="4"/>
      <c r="K885" s="4"/>
      <c r="L885" s="4"/>
      <c r="M885" s="4"/>
      <c r="N885" s="4"/>
      <c r="O885" s="4"/>
      <c r="P885" s="4"/>
      <c r="Q885" s="4"/>
      <c r="R885" s="4"/>
      <c r="S885" s="4"/>
      <c r="T885" s="4"/>
      <c r="U885" s="4"/>
      <c r="V885" s="4"/>
      <c r="W885" s="4"/>
    </row>
    <row r="886" spans="1:23" ht="12.75">
      <c r="A886" s="4"/>
      <c r="B886" s="4"/>
      <c r="C886" s="4"/>
      <c r="D886" s="4"/>
      <c r="E886" s="4"/>
      <c r="F886" s="4"/>
      <c r="G886" s="4"/>
      <c r="H886" s="4"/>
      <c r="I886" s="4"/>
      <c r="J886" s="4"/>
      <c r="K886" s="4"/>
      <c r="L886" s="4"/>
      <c r="M886" s="4"/>
      <c r="N886" s="4"/>
      <c r="O886" s="4"/>
      <c r="P886" s="4"/>
      <c r="Q886" s="4"/>
      <c r="R886" s="4"/>
      <c r="S886" s="4"/>
      <c r="T886" s="4"/>
      <c r="U886" s="4"/>
      <c r="V886" s="4"/>
      <c r="W886" s="4"/>
    </row>
    <row r="887" spans="1:23" ht="12.75">
      <c r="A887" s="4"/>
      <c r="B887" s="4"/>
      <c r="C887" s="4"/>
      <c r="D887" s="4"/>
      <c r="E887" s="4"/>
      <c r="F887" s="4"/>
      <c r="G887" s="4"/>
      <c r="H887" s="4"/>
      <c r="I887" s="4"/>
      <c r="J887" s="4"/>
      <c r="K887" s="4"/>
      <c r="L887" s="4"/>
      <c r="M887" s="4"/>
      <c r="N887" s="4"/>
      <c r="O887" s="4"/>
      <c r="P887" s="4"/>
      <c r="Q887" s="4"/>
      <c r="R887" s="4"/>
      <c r="S887" s="4"/>
      <c r="T887" s="4"/>
      <c r="U887" s="4"/>
      <c r="V887" s="4"/>
      <c r="W887" s="4"/>
    </row>
    <row r="888" spans="1:23" ht="12.75">
      <c r="A888" s="4"/>
      <c r="B888" s="4"/>
      <c r="C888" s="4"/>
      <c r="D888" s="4"/>
      <c r="E888" s="4"/>
      <c r="F888" s="4"/>
      <c r="G888" s="4"/>
      <c r="H888" s="4"/>
      <c r="I888" s="4"/>
      <c r="J888" s="4"/>
      <c r="K888" s="4"/>
      <c r="L888" s="4"/>
      <c r="M888" s="4"/>
      <c r="N888" s="4"/>
      <c r="O888" s="4"/>
      <c r="P888" s="4"/>
      <c r="Q888" s="4"/>
      <c r="R888" s="4"/>
      <c r="S888" s="4"/>
      <c r="T888" s="4"/>
      <c r="U888" s="4"/>
      <c r="V888" s="4"/>
      <c r="W888" s="4"/>
    </row>
    <row r="889" spans="1:23" ht="12.75">
      <c r="A889" s="4"/>
      <c r="B889" s="4"/>
      <c r="C889" s="4"/>
      <c r="D889" s="4"/>
      <c r="E889" s="4"/>
      <c r="F889" s="4"/>
      <c r="G889" s="4"/>
      <c r="H889" s="4"/>
      <c r="I889" s="4"/>
      <c r="J889" s="4"/>
      <c r="K889" s="4"/>
      <c r="L889" s="4"/>
      <c r="M889" s="4"/>
      <c r="N889" s="4"/>
      <c r="O889" s="4"/>
      <c r="P889" s="4"/>
      <c r="Q889" s="4"/>
      <c r="R889" s="4"/>
      <c r="S889" s="4"/>
      <c r="T889" s="4"/>
      <c r="U889" s="4"/>
      <c r="V889" s="4"/>
      <c r="W889" s="4"/>
    </row>
    <row r="890" spans="1:23" ht="12.75">
      <c r="A890" s="4"/>
      <c r="B890" s="4"/>
      <c r="C890" s="4"/>
      <c r="D890" s="4"/>
      <c r="E890" s="4"/>
      <c r="F890" s="4"/>
      <c r="G890" s="4"/>
      <c r="H890" s="4"/>
      <c r="I890" s="4"/>
      <c r="J890" s="4"/>
      <c r="K890" s="4"/>
      <c r="L890" s="4"/>
      <c r="M890" s="4"/>
      <c r="N890" s="4"/>
      <c r="O890" s="4"/>
      <c r="P890" s="4"/>
      <c r="Q890" s="4"/>
      <c r="R890" s="4"/>
      <c r="S890" s="4"/>
      <c r="T890" s="4"/>
      <c r="U890" s="4"/>
      <c r="V890" s="4"/>
      <c r="W890" s="4"/>
    </row>
    <row r="891" spans="1:23" ht="12.75">
      <c r="A891" s="4"/>
      <c r="B891" s="4"/>
      <c r="C891" s="4"/>
      <c r="D891" s="4"/>
      <c r="E891" s="4"/>
      <c r="F891" s="4"/>
      <c r="G891" s="4"/>
      <c r="H891" s="4"/>
      <c r="I891" s="4"/>
      <c r="J891" s="4"/>
      <c r="K891" s="4"/>
      <c r="L891" s="4"/>
      <c r="M891" s="4"/>
      <c r="N891" s="4"/>
      <c r="O891" s="4"/>
      <c r="P891" s="4"/>
      <c r="Q891" s="4"/>
      <c r="R891" s="4"/>
      <c r="S891" s="4"/>
      <c r="T891" s="4"/>
      <c r="U891" s="4"/>
      <c r="V891" s="4"/>
      <c r="W891" s="4"/>
    </row>
    <row r="892" spans="1:23" ht="12.75">
      <c r="A892" s="4"/>
      <c r="B892" s="4"/>
      <c r="C892" s="4"/>
      <c r="D892" s="4"/>
      <c r="E892" s="4"/>
      <c r="F892" s="4"/>
      <c r="G892" s="4"/>
      <c r="H892" s="4"/>
      <c r="I892" s="4"/>
      <c r="J892" s="4"/>
      <c r="K892" s="4"/>
      <c r="L892" s="4"/>
      <c r="M892" s="4"/>
      <c r="N892" s="4"/>
      <c r="O892" s="4"/>
      <c r="P892" s="4"/>
      <c r="Q892" s="4"/>
      <c r="R892" s="4"/>
      <c r="S892" s="4"/>
      <c r="T892" s="4"/>
      <c r="U892" s="4"/>
      <c r="V892" s="4"/>
      <c r="W892" s="4"/>
    </row>
    <row r="893" spans="1:23" ht="12.75">
      <c r="A893" s="4"/>
      <c r="B893" s="4"/>
      <c r="C893" s="4"/>
      <c r="D893" s="4"/>
      <c r="E893" s="4"/>
      <c r="F893" s="4"/>
      <c r="G893" s="4"/>
      <c r="H893" s="4"/>
      <c r="I893" s="4"/>
      <c r="J893" s="4"/>
      <c r="K893" s="4"/>
      <c r="L893" s="4"/>
      <c r="M893" s="4"/>
      <c r="N893" s="4"/>
      <c r="O893" s="4"/>
      <c r="P893" s="4"/>
      <c r="Q893" s="4"/>
      <c r="R893" s="4"/>
      <c r="S893" s="4"/>
      <c r="T893" s="4"/>
      <c r="U893" s="4"/>
      <c r="V893" s="4"/>
      <c r="W893" s="4"/>
    </row>
    <row r="894" spans="1:23" ht="12.75">
      <c r="A894" s="4"/>
      <c r="B894" s="4"/>
      <c r="C894" s="4"/>
      <c r="D894" s="4"/>
      <c r="E894" s="4"/>
      <c r="F894" s="4"/>
      <c r="G894" s="4"/>
      <c r="H894" s="4"/>
      <c r="I894" s="4"/>
      <c r="J894" s="4"/>
      <c r="K894" s="4"/>
      <c r="L894" s="4"/>
      <c r="M894" s="4"/>
      <c r="N894" s="4"/>
      <c r="O894" s="4"/>
      <c r="P894" s="4"/>
      <c r="Q894" s="4"/>
      <c r="R894" s="4"/>
      <c r="S894" s="4"/>
      <c r="T894" s="4"/>
      <c r="U894" s="4"/>
      <c r="V894" s="4"/>
      <c r="W894" s="4"/>
    </row>
    <row r="895" spans="1:23" ht="12.75">
      <c r="A895" s="4"/>
      <c r="B895" s="4"/>
      <c r="C895" s="4"/>
      <c r="D895" s="4"/>
      <c r="E895" s="4"/>
      <c r="F895" s="4"/>
      <c r="G895" s="4"/>
      <c r="H895" s="4"/>
      <c r="I895" s="4"/>
      <c r="J895" s="4"/>
      <c r="K895" s="4"/>
      <c r="L895" s="4"/>
      <c r="M895" s="4"/>
      <c r="N895" s="4"/>
      <c r="O895" s="4"/>
      <c r="P895" s="4"/>
      <c r="Q895" s="4"/>
      <c r="R895" s="4"/>
      <c r="S895" s="4"/>
      <c r="T895" s="4"/>
      <c r="U895" s="4"/>
      <c r="V895" s="4"/>
      <c r="W895" s="4"/>
    </row>
    <row r="896" spans="1:23" ht="12.75">
      <c r="A896" s="4"/>
      <c r="B896" s="4"/>
      <c r="C896" s="4"/>
      <c r="D896" s="4"/>
      <c r="E896" s="4"/>
      <c r="F896" s="4"/>
      <c r="G896" s="4"/>
      <c r="H896" s="4"/>
      <c r="I896" s="4"/>
      <c r="J896" s="4"/>
      <c r="K896" s="4"/>
      <c r="L896" s="4"/>
      <c r="M896" s="4"/>
      <c r="N896" s="4"/>
      <c r="O896" s="4"/>
      <c r="P896" s="4"/>
      <c r="Q896" s="4"/>
      <c r="R896" s="4"/>
      <c r="S896" s="4"/>
      <c r="T896" s="4"/>
      <c r="U896" s="4"/>
      <c r="V896" s="4"/>
      <c r="W896" s="4"/>
    </row>
    <row r="897" spans="1:23" ht="12.75">
      <c r="A897" s="4"/>
      <c r="B897" s="4"/>
      <c r="C897" s="4"/>
      <c r="D897" s="4"/>
      <c r="E897" s="4"/>
      <c r="F897" s="4"/>
      <c r="G897" s="4"/>
      <c r="H897" s="4"/>
      <c r="I897" s="4"/>
      <c r="J897" s="4"/>
      <c r="K897" s="4"/>
      <c r="L897" s="4"/>
      <c r="M897" s="4"/>
      <c r="N897" s="4"/>
      <c r="O897" s="4"/>
      <c r="P897" s="4"/>
      <c r="Q897" s="4"/>
      <c r="R897" s="4"/>
      <c r="S897" s="4"/>
      <c r="T897" s="4"/>
      <c r="U897" s="4"/>
      <c r="V897" s="4"/>
      <c r="W897" s="4"/>
    </row>
    <row r="898" spans="1:23" ht="12.75">
      <c r="A898" s="4"/>
      <c r="B898" s="4"/>
      <c r="C898" s="4"/>
      <c r="D898" s="4"/>
      <c r="E898" s="4"/>
      <c r="F898" s="4"/>
      <c r="G898" s="4"/>
      <c r="H898" s="4"/>
      <c r="I898" s="4"/>
      <c r="J898" s="4"/>
      <c r="K898" s="4"/>
      <c r="L898" s="4"/>
      <c r="M898" s="4"/>
      <c r="N898" s="4"/>
      <c r="O898" s="4"/>
      <c r="P898" s="4"/>
      <c r="Q898" s="4"/>
      <c r="R898" s="4"/>
      <c r="S898" s="4"/>
      <c r="T898" s="4"/>
      <c r="U898" s="4"/>
      <c r="V898" s="4"/>
      <c r="W898" s="4"/>
    </row>
    <row r="899" spans="1:23" ht="12.75">
      <c r="A899" s="4"/>
      <c r="B899" s="4"/>
      <c r="C899" s="4"/>
      <c r="D899" s="4"/>
      <c r="E899" s="4"/>
      <c r="F899" s="4"/>
      <c r="G899" s="4"/>
      <c r="H899" s="4"/>
      <c r="I899" s="4"/>
      <c r="J899" s="4"/>
      <c r="K899" s="4"/>
      <c r="L899" s="4"/>
      <c r="M899" s="4"/>
      <c r="N899" s="4"/>
      <c r="O899" s="4"/>
      <c r="P899" s="4"/>
      <c r="Q899" s="4"/>
      <c r="R899" s="4"/>
      <c r="S899" s="4"/>
      <c r="T899" s="4"/>
      <c r="U899" s="4"/>
      <c r="V899" s="4"/>
      <c r="W899" s="4"/>
    </row>
    <row r="900" spans="1:23" ht="12.75">
      <c r="A900" s="4"/>
      <c r="B900" s="4"/>
      <c r="C900" s="4"/>
      <c r="D900" s="4"/>
      <c r="E900" s="4"/>
      <c r="F900" s="4"/>
      <c r="G900" s="4"/>
      <c r="H900" s="4"/>
      <c r="I900" s="4"/>
      <c r="J900" s="4"/>
      <c r="K900" s="4"/>
      <c r="L900" s="4"/>
      <c r="M900" s="4"/>
      <c r="N900" s="4"/>
      <c r="O900" s="4"/>
      <c r="P900" s="4"/>
      <c r="Q900" s="4"/>
      <c r="R900" s="4"/>
      <c r="S900" s="4"/>
      <c r="T900" s="4"/>
      <c r="U900" s="4"/>
      <c r="V900" s="4"/>
      <c r="W900" s="4"/>
    </row>
    <row r="901" spans="1:23" ht="12.75">
      <c r="A901" s="4"/>
      <c r="B901" s="4"/>
      <c r="C901" s="4"/>
      <c r="D901" s="4"/>
      <c r="E901" s="4"/>
      <c r="F901" s="4"/>
      <c r="G901" s="4"/>
      <c r="H901" s="4"/>
      <c r="I901" s="4"/>
      <c r="J901" s="4"/>
      <c r="K901" s="4"/>
      <c r="L901" s="4"/>
      <c r="M901" s="4"/>
      <c r="N901" s="4"/>
      <c r="O901" s="4"/>
      <c r="P901" s="4"/>
      <c r="Q901" s="4"/>
      <c r="R901" s="4"/>
      <c r="S901" s="4"/>
      <c r="T901" s="4"/>
      <c r="U901" s="4"/>
      <c r="V901" s="4"/>
      <c r="W901" s="4"/>
    </row>
    <row r="902" spans="1:23" ht="12.75">
      <c r="A902" s="4"/>
      <c r="B902" s="4"/>
      <c r="C902" s="4"/>
      <c r="D902" s="4"/>
      <c r="E902" s="4"/>
      <c r="F902" s="4"/>
      <c r="G902" s="4"/>
      <c r="H902" s="4"/>
      <c r="I902" s="4"/>
      <c r="J902" s="4"/>
      <c r="K902" s="4"/>
      <c r="L902" s="4"/>
      <c r="M902" s="4"/>
      <c r="N902" s="4"/>
      <c r="O902" s="4"/>
      <c r="P902" s="4"/>
      <c r="Q902" s="4"/>
      <c r="R902" s="4"/>
      <c r="S902" s="4"/>
      <c r="T902" s="4"/>
      <c r="U902" s="4"/>
      <c r="V902" s="4"/>
      <c r="W902" s="4"/>
    </row>
    <row r="903" spans="1:23" ht="12.75">
      <c r="A903" s="4"/>
      <c r="B903" s="4"/>
      <c r="C903" s="4"/>
      <c r="D903" s="4"/>
      <c r="E903" s="4"/>
      <c r="F903" s="4"/>
      <c r="G903" s="4"/>
      <c r="H903" s="4"/>
      <c r="I903" s="4"/>
      <c r="J903" s="4"/>
      <c r="K903" s="4"/>
      <c r="L903" s="4"/>
      <c r="M903" s="4"/>
      <c r="N903" s="4"/>
      <c r="O903" s="4"/>
      <c r="P903" s="4"/>
      <c r="Q903" s="4"/>
      <c r="R903" s="4"/>
      <c r="S903" s="4"/>
      <c r="T903" s="4"/>
      <c r="U903" s="4"/>
      <c r="V903" s="4"/>
      <c r="W903" s="4"/>
    </row>
    <row r="904" spans="1:23" ht="12.75">
      <c r="A904" s="4"/>
      <c r="B904" s="4"/>
      <c r="C904" s="4"/>
      <c r="D904" s="4"/>
      <c r="E904" s="4"/>
      <c r="F904" s="4"/>
      <c r="G904" s="4"/>
      <c r="H904" s="4"/>
      <c r="I904" s="4"/>
      <c r="J904" s="4"/>
      <c r="K904" s="4"/>
      <c r="L904" s="4"/>
      <c r="M904" s="4"/>
      <c r="N904" s="4"/>
      <c r="O904" s="4"/>
      <c r="P904" s="4"/>
      <c r="Q904" s="4"/>
      <c r="R904" s="4"/>
      <c r="S904" s="4"/>
      <c r="T904" s="4"/>
      <c r="U904" s="4"/>
      <c r="V904" s="4"/>
      <c r="W904" s="4"/>
    </row>
    <row r="905" spans="1:23" ht="12.75">
      <c r="A905" s="4"/>
      <c r="B905" s="4"/>
      <c r="C905" s="4"/>
      <c r="D905" s="4"/>
      <c r="E905" s="4"/>
      <c r="F905" s="4"/>
      <c r="G905" s="4"/>
      <c r="H905" s="4"/>
      <c r="I905" s="4"/>
      <c r="J905" s="4"/>
      <c r="K905" s="4"/>
      <c r="L905" s="4"/>
      <c r="M905" s="4"/>
      <c r="N905" s="4"/>
      <c r="O905" s="4"/>
      <c r="P905" s="4"/>
      <c r="Q905" s="4"/>
      <c r="R905" s="4"/>
      <c r="S905" s="4"/>
      <c r="T905" s="4"/>
      <c r="U905" s="4"/>
      <c r="V905" s="4"/>
      <c r="W905" s="4"/>
    </row>
    <row r="906" spans="1:23" ht="12.75">
      <c r="A906" s="4"/>
      <c r="B906" s="4"/>
      <c r="C906" s="4"/>
      <c r="D906" s="4"/>
      <c r="E906" s="4"/>
      <c r="F906" s="4"/>
      <c r="G906" s="4"/>
      <c r="H906" s="4"/>
      <c r="I906" s="4"/>
      <c r="J906" s="4"/>
      <c r="K906" s="4"/>
      <c r="L906" s="4"/>
      <c r="M906" s="4"/>
      <c r="N906" s="4"/>
      <c r="O906" s="4"/>
      <c r="P906" s="4"/>
      <c r="Q906" s="4"/>
      <c r="R906" s="4"/>
      <c r="S906" s="4"/>
      <c r="T906" s="4"/>
      <c r="U906" s="4"/>
      <c r="V906" s="4"/>
      <c r="W906" s="4"/>
    </row>
    <row r="907" spans="1:23" ht="12.75">
      <c r="A907" s="4"/>
      <c r="B907" s="4"/>
      <c r="C907" s="4"/>
      <c r="D907" s="4"/>
      <c r="E907" s="4"/>
      <c r="F907" s="4"/>
      <c r="G907" s="4"/>
      <c r="H907" s="4"/>
      <c r="I907" s="4"/>
      <c r="J907" s="4"/>
      <c r="K907" s="4"/>
      <c r="L907" s="4"/>
      <c r="M907" s="4"/>
      <c r="N907" s="4"/>
      <c r="O907" s="4"/>
      <c r="P907" s="4"/>
      <c r="Q907" s="4"/>
      <c r="R907" s="4"/>
      <c r="S907" s="4"/>
      <c r="T907" s="4"/>
      <c r="U907" s="4"/>
      <c r="V907" s="4"/>
      <c r="W907" s="4"/>
    </row>
    <row r="908" spans="1:23" ht="12.75">
      <c r="A908" s="4"/>
      <c r="B908" s="4"/>
      <c r="C908" s="4"/>
      <c r="D908" s="4"/>
      <c r="E908" s="4"/>
      <c r="F908" s="4"/>
      <c r="G908" s="4"/>
      <c r="H908" s="4"/>
      <c r="I908" s="4"/>
      <c r="J908" s="4"/>
      <c r="K908" s="4"/>
      <c r="L908" s="4"/>
      <c r="M908" s="4"/>
      <c r="N908" s="4"/>
      <c r="O908" s="4"/>
      <c r="P908" s="4"/>
      <c r="Q908" s="4"/>
      <c r="R908" s="4"/>
      <c r="S908" s="4"/>
      <c r="T908" s="4"/>
      <c r="U908" s="4"/>
      <c r="V908" s="4"/>
      <c r="W908" s="4"/>
    </row>
    <row r="909" spans="1:23" ht="12.75">
      <c r="A909" s="4"/>
      <c r="B909" s="4"/>
      <c r="C909" s="4"/>
      <c r="D909" s="4"/>
      <c r="E909" s="4"/>
      <c r="F909" s="4"/>
      <c r="G909" s="4"/>
      <c r="H909" s="4"/>
      <c r="I909" s="4"/>
      <c r="J909" s="4"/>
      <c r="K909" s="4"/>
      <c r="L909" s="4"/>
      <c r="M909" s="4"/>
      <c r="N909" s="4"/>
      <c r="O909" s="4"/>
      <c r="P909" s="4"/>
      <c r="Q909" s="4"/>
      <c r="R909" s="4"/>
      <c r="S909" s="4"/>
      <c r="T909" s="4"/>
      <c r="U909" s="4"/>
      <c r="V909" s="4"/>
      <c r="W909" s="4"/>
    </row>
    <row r="910" spans="1:23" ht="12.75">
      <c r="A910" s="4"/>
      <c r="B910" s="4"/>
      <c r="C910" s="4"/>
      <c r="D910" s="4"/>
      <c r="E910" s="4"/>
      <c r="F910" s="4"/>
      <c r="G910" s="4"/>
      <c r="H910" s="4"/>
      <c r="I910" s="4"/>
      <c r="J910" s="4"/>
      <c r="K910" s="4"/>
      <c r="L910" s="4"/>
      <c r="M910" s="4"/>
      <c r="N910" s="4"/>
      <c r="O910" s="4"/>
      <c r="P910" s="4"/>
      <c r="Q910" s="4"/>
      <c r="R910" s="4"/>
      <c r="S910" s="4"/>
      <c r="T910" s="4"/>
      <c r="U910" s="4"/>
      <c r="V910" s="4"/>
      <c r="W910" s="4"/>
    </row>
    <row r="911" spans="1:23" ht="12.75">
      <c r="A911" s="4"/>
      <c r="B911" s="4"/>
      <c r="C911" s="4"/>
      <c r="D911" s="4"/>
      <c r="E911" s="4"/>
      <c r="F911" s="4"/>
      <c r="G911" s="4"/>
      <c r="H911" s="4"/>
      <c r="I911" s="4"/>
      <c r="J911" s="4"/>
      <c r="K911" s="4"/>
      <c r="L911" s="4"/>
      <c r="M911" s="4"/>
      <c r="N911" s="4"/>
      <c r="O911" s="4"/>
      <c r="P911" s="4"/>
      <c r="Q911" s="4"/>
      <c r="R911" s="4"/>
      <c r="S911" s="4"/>
      <c r="T911" s="4"/>
      <c r="U911" s="4"/>
      <c r="V911" s="4"/>
      <c r="W911" s="4"/>
    </row>
    <row r="912" spans="1:23" ht="12.75">
      <c r="A912" s="4"/>
      <c r="B912" s="4"/>
      <c r="C912" s="4"/>
      <c r="D912" s="4"/>
      <c r="E912" s="4"/>
      <c r="F912" s="4"/>
      <c r="G912" s="4"/>
      <c r="H912" s="4"/>
      <c r="I912" s="4"/>
      <c r="J912" s="4"/>
      <c r="K912" s="4"/>
      <c r="L912" s="4"/>
      <c r="M912" s="4"/>
      <c r="N912" s="4"/>
      <c r="O912" s="4"/>
      <c r="P912" s="4"/>
      <c r="Q912" s="4"/>
      <c r="R912" s="4"/>
      <c r="S912" s="4"/>
      <c r="T912" s="4"/>
      <c r="U912" s="4"/>
      <c r="V912" s="4"/>
      <c r="W912" s="4"/>
    </row>
    <row r="913" spans="1:23" ht="12.75">
      <c r="A913" s="4"/>
      <c r="B913" s="4"/>
      <c r="C913" s="4"/>
      <c r="D913" s="4"/>
      <c r="E913" s="4"/>
      <c r="F913" s="4"/>
      <c r="G913" s="4"/>
      <c r="H913" s="4"/>
      <c r="I913" s="4"/>
      <c r="J913" s="4"/>
      <c r="K913" s="4"/>
      <c r="L913" s="4"/>
      <c r="M913" s="4"/>
      <c r="N913" s="4"/>
      <c r="O913" s="4"/>
      <c r="P913" s="4"/>
      <c r="Q913" s="4"/>
      <c r="R913" s="4"/>
      <c r="S913" s="4"/>
      <c r="T913" s="4"/>
      <c r="U913" s="4"/>
      <c r="V913" s="4"/>
      <c r="W913" s="4"/>
    </row>
    <row r="914" spans="1:23" ht="12.75">
      <c r="A914" s="4"/>
      <c r="B914" s="4"/>
      <c r="C914" s="4"/>
      <c r="D914" s="4"/>
      <c r="E914" s="4"/>
      <c r="F914" s="4"/>
      <c r="G914" s="4"/>
      <c r="H914" s="4"/>
      <c r="I914" s="4"/>
      <c r="J914" s="4"/>
      <c r="K914" s="4"/>
      <c r="L914" s="4"/>
      <c r="M914" s="4"/>
      <c r="N914" s="4"/>
      <c r="O914" s="4"/>
      <c r="P914" s="4"/>
      <c r="Q914" s="4"/>
      <c r="R914" s="4"/>
      <c r="S914" s="4"/>
      <c r="T914" s="4"/>
      <c r="U914" s="4"/>
      <c r="V914" s="4"/>
      <c r="W914" s="4"/>
    </row>
    <row r="915" spans="1:23" ht="12.75">
      <c r="A915" s="4"/>
      <c r="B915" s="4"/>
      <c r="C915" s="4"/>
      <c r="D915" s="4"/>
      <c r="E915" s="4"/>
      <c r="F915" s="4"/>
      <c r="G915" s="4"/>
      <c r="H915" s="4"/>
      <c r="I915" s="4"/>
      <c r="J915" s="4"/>
      <c r="K915" s="4"/>
      <c r="L915" s="4"/>
      <c r="M915" s="4"/>
      <c r="N915" s="4"/>
      <c r="O915" s="4"/>
      <c r="P915" s="4"/>
      <c r="Q915" s="4"/>
      <c r="R915" s="4"/>
      <c r="S915" s="4"/>
      <c r="T915" s="4"/>
      <c r="U915" s="4"/>
      <c r="V915" s="4"/>
      <c r="W915" s="4"/>
    </row>
    <row r="916" spans="1:23" ht="12.75">
      <c r="A916" s="4"/>
      <c r="B916" s="4"/>
      <c r="C916" s="4"/>
      <c r="D916" s="4"/>
      <c r="E916" s="4"/>
      <c r="F916" s="4"/>
      <c r="G916" s="4"/>
      <c r="H916" s="4"/>
      <c r="I916" s="4"/>
      <c r="J916" s="4"/>
      <c r="K916" s="4"/>
      <c r="L916" s="4"/>
      <c r="M916" s="4"/>
      <c r="N916" s="4"/>
      <c r="O916" s="4"/>
      <c r="P916" s="4"/>
      <c r="Q916" s="4"/>
      <c r="R916" s="4"/>
      <c r="S916" s="4"/>
      <c r="T916" s="4"/>
      <c r="U916" s="4"/>
      <c r="V916" s="4"/>
      <c r="W916" s="4"/>
    </row>
    <row r="917" spans="1:23" ht="12.75">
      <c r="A917" s="4"/>
      <c r="B917" s="4"/>
      <c r="C917" s="4"/>
      <c r="D917" s="4"/>
      <c r="E917" s="4"/>
      <c r="F917" s="4"/>
      <c r="G917" s="4"/>
      <c r="H917" s="4"/>
      <c r="I917" s="4"/>
      <c r="J917" s="4"/>
      <c r="K917" s="4"/>
      <c r="L917" s="4"/>
      <c r="M917" s="4"/>
      <c r="N917" s="4"/>
      <c r="O917" s="4"/>
      <c r="P917" s="4"/>
      <c r="Q917" s="4"/>
      <c r="R917" s="4"/>
      <c r="S917" s="4"/>
      <c r="T917" s="4"/>
      <c r="U917" s="4"/>
      <c r="V917" s="4"/>
      <c r="W917" s="4"/>
    </row>
    <row r="918" spans="1:23" ht="12.75">
      <c r="A918" s="4"/>
      <c r="B918" s="4"/>
      <c r="C918" s="4"/>
      <c r="D918" s="4"/>
      <c r="E918" s="4"/>
      <c r="F918" s="4"/>
      <c r="G918" s="4"/>
      <c r="H918" s="4"/>
      <c r="I918" s="4"/>
      <c r="J918" s="4"/>
      <c r="K918" s="4"/>
      <c r="L918" s="4"/>
      <c r="M918" s="4"/>
      <c r="N918" s="4"/>
      <c r="O918" s="4"/>
      <c r="P918" s="4"/>
      <c r="Q918" s="4"/>
      <c r="R918" s="4"/>
      <c r="S918" s="4"/>
      <c r="T918" s="4"/>
      <c r="U918" s="4"/>
      <c r="V918" s="4"/>
      <c r="W918" s="4"/>
    </row>
    <row r="919" spans="1:23" ht="12.75">
      <c r="A919" s="4"/>
      <c r="B919" s="4"/>
      <c r="C919" s="4"/>
      <c r="D919" s="4"/>
      <c r="E919" s="4"/>
      <c r="F919" s="4"/>
      <c r="G919" s="4"/>
      <c r="H919" s="4"/>
      <c r="I919" s="4"/>
      <c r="J919" s="4"/>
      <c r="K919" s="4"/>
      <c r="L919" s="4"/>
      <c r="M919" s="4"/>
      <c r="N919" s="4"/>
      <c r="O919" s="4"/>
      <c r="P919" s="4"/>
      <c r="Q919" s="4"/>
      <c r="R919" s="4"/>
      <c r="S919" s="4"/>
      <c r="T919" s="4"/>
      <c r="U919" s="4"/>
      <c r="V919" s="4"/>
      <c r="W919" s="4"/>
    </row>
    <row r="920" spans="1:23" ht="12.75">
      <c r="A920" s="4"/>
      <c r="B920" s="4"/>
      <c r="C920" s="4"/>
      <c r="D920" s="4"/>
      <c r="E920" s="4"/>
      <c r="F920" s="4"/>
      <c r="G920" s="4"/>
      <c r="H920" s="4"/>
      <c r="I920" s="4"/>
      <c r="J920" s="4"/>
      <c r="K920" s="4"/>
      <c r="L920" s="4"/>
      <c r="M920" s="4"/>
      <c r="N920" s="4"/>
      <c r="O920" s="4"/>
      <c r="P920" s="4"/>
      <c r="Q920" s="4"/>
      <c r="R920" s="4"/>
      <c r="S920" s="4"/>
      <c r="T920" s="4"/>
      <c r="U920" s="4"/>
      <c r="V920" s="4"/>
      <c r="W920" s="4"/>
    </row>
    <row r="921" spans="1:23" ht="12.75">
      <c r="A921" s="4"/>
      <c r="B921" s="4"/>
      <c r="C921" s="4"/>
      <c r="D921" s="4"/>
      <c r="E921" s="4"/>
      <c r="F921" s="4"/>
      <c r="G921" s="4"/>
      <c r="H921" s="4"/>
      <c r="I921" s="4"/>
      <c r="J921" s="4"/>
      <c r="K921" s="4"/>
      <c r="L921" s="4"/>
      <c r="M921" s="4"/>
      <c r="N921" s="4"/>
      <c r="O921" s="4"/>
      <c r="P921" s="4"/>
      <c r="Q921" s="4"/>
      <c r="R921" s="4"/>
      <c r="S921" s="4"/>
      <c r="T921" s="4"/>
      <c r="U921" s="4"/>
      <c r="V921" s="4"/>
      <c r="W921" s="4"/>
    </row>
    <row r="922" spans="1:23" ht="12.75">
      <c r="A922" s="4"/>
      <c r="B922" s="4"/>
      <c r="C922" s="4"/>
      <c r="D922" s="4"/>
      <c r="E922" s="4"/>
      <c r="F922" s="4"/>
      <c r="G922" s="4"/>
      <c r="H922" s="4"/>
      <c r="I922" s="4"/>
      <c r="J922" s="4"/>
      <c r="K922" s="4"/>
      <c r="L922" s="4"/>
      <c r="M922" s="4"/>
      <c r="N922" s="4"/>
      <c r="O922" s="4"/>
      <c r="P922" s="4"/>
      <c r="Q922" s="4"/>
      <c r="R922" s="4"/>
      <c r="S922" s="4"/>
      <c r="T922" s="4"/>
      <c r="U922" s="4"/>
      <c r="V922" s="4"/>
      <c r="W922" s="4"/>
    </row>
    <row r="923" spans="1:23" ht="12.75">
      <c r="A923" s="4"/>
      <c r="B923" s="4"/>
      <c r="C923" s="4"/>
      <c r="D923" s="4"/>
      <c r="E923" s="4"/>
      <c r="F923" s="4"/>
      <c r="G923" s="4"/>
      <c r="H923" s="4"/>
      <c r="I923" s="4"/>
      <c r="J923" s="4"/>
      <c r="K923" s="4"/>
      <c r="L923" s="4"/>
      <c r="M923" s="4"/>
      <c r="N923" s="4"/>
      <c r="O923" s="4"/>
      <c r="P923" s="4"/>
      <c r="Q923" s="4"/>
      <c r="R923" s="4"/>
      <c r="S923" s="4"/>
      <c r="T923" s="4"/>
      <c r="U923" s="4"/>
      <c r="V923" s="4"/>
      <c r="W923" s="4"/>
    </row>
    <row r="924" spans="1:23" ht="12.75">
      <c r="A924" s="4"/>
      <c r="B924" s="4"/>
      <c r="C924" s="4"/>
      <c r="D924" s="4"/>
      <c r="E924" s="4"/>
      <c r="F924" s="4"/>
      <c r="G924" s="4"/>
      <c r="H924" s="4"/>
      <c r="I924" s="4"/>
      <c r="J924" s="4"/>
      <c r="K924" s="4"/>
      <c r="L924" s="4"/>
      <c r="M924" s="4"/>
      <c r="N924" s="4"/>
      <c r="O924" s="4"/>
      <c r="P924" s="4"/>
      <c r="Q924" s="4"/>
      <c r="R924" s="4"/>
      <c r="S924" s="4"/>
      <c r="T924" s="4"/>
      <c r="U924" s="4"/>
      <c r="V924" s="4"/>
      <c r="W924" s="4"/>
    </row>
    <row r="925" spans="1:23" ht="12.75">
      <c r="A925" s="4"/>
      <c r="B925" s="4"/>
      <c r="C925" s="4"/>
      <c r="D925" s="4"/>
      <c r="E925" s="4"/>
      <c r="F925" s="4"/>
      <c r="G925" s="4"/>
      <c r="H925" s="4"/>
      <c r="I925" s="4"/>
      <c r="J925" s="4"/>
      <c r="K925" s="4"/>
      <c r="L925" s="4"/>
      <c r="M925" s="4"/>
      <c r="N925" s="4"/>
      <c r="O925" s="4"/>
      <c r="P925" s="4"/>
      <c r="Q925" s="4"/>
      <c r="R925" s="4"/>
      <c r="S925" s="4"/>
      <c r="T925" s="4"/>
      <c r="U925" s="4"/>
      <c r="V925" s="4"/>
      <c r="W925" s="4"/>
    </row>
    <row r="926" spans="1:23" ht="12.75">
      <c r="A926" s="4"/>
      <c r="B926" s="4"/>
      <c r="C926" s="4"/>
      <c r="D926" s="4"/>
      <c r="E926" s="4"/>
      <c r="F926" s="4"/>
      <c r="G926" s="4"/>
      <c r="H926" s="4"/>
      <c r="I926" s="4"/>
      <c r="J926" s="4"/>
      <c r="K926" s="4"/>
      <c r="L926" s="4"/>
      <c r="M926" s="4"/>
      <c r="N926" s="4"/>
      <c r="O926" s="4"/>
      <c r="P926" s="4"/>
      <c r="Q926" s="4"/>
      <c r="R926" s="4"/>
      <c r="S926" s="4"/>
      <c r="T926" s="4"/>
      <c r="U926" s="4"/>
      <c r="V926" s="4"/>
      <c r="W926" s="4"/>
    </row>
    <row r="927" spans="1:23" ht="12.75">
      <c r="A927" s="4"/>
      <c r="B927" s="4"/>
      <c r="C927" s="4"/>
      <c r="D927" s="4"/>
      <c r="E927" s="4"/>
      <c r="F927" s="4"/>
      <c r="G927" s="4"/>
      <c r="H927" s="4"/>
      <c r="I927" s="4"/>
      <c r="J927" s="4"/>
      <c r="K927" s="4"/>
      <c r="L927" s="4"/>
      <c r="M927" s="4"/>
      <c r="N927" s="4"/>
      <c r="O927" s="4"/>
      <c r="P927" s="4"/>
      <c r="Q927" s="4"/>
      <c r="R927" s="4"/>
      <c r="S927" s="4"/>
      <c r="T927" s="4"/>
      <c r="U927" s="4"/>
      <c r="V927" s="4"/>
      <c r="W927" s="4"/>
    </row>
    <row r="928" spans="1:23" ht="12.75">
      <c r="A928" s="4"/>
      <c r="B928" s="4"/>
      <c r="C928" s="4"/>
      <c r="D928" s="4"/>
      <c r="E928" s="4"/>
      <c r="F928" s="4"/>
      <c r="G928" s="4"/>
      <c r="H928" s="4"/>
      <c r="I928" s="4"/>
      <c r="J928" s="4"/>
      <c r="K928" s="4"/>
      <c r="L928" s="4"/>
      <c r="M928" s="4"/>
      <c r="N928" s="4"/>
      <c r="O928" s="4"/>
      <c r="P928" s="4"/>
      <c r="Q928" s="4"/>
      <c r="R928" s="4"/>
      <c r="S928" s="4"/>
      <c r="T928" s="4"/>
      <c r="U928" s="4"/>
      <c r="V928" s="4"/>
      <c r="W928" s="4"/>
    </row>
    <row r="929" spans="1:23" ht="12.75">
      <c r="A929" s="4"/>
      <c r="B929" s="4"/>
      <c r="C929" s="4"/>
      <c r="D929" s="4"/>
      <c r="E929" s="4"/>
      <c r="F929" s="4"/>
      <c r="G929" s="4"/>
      <c r="H929" s="4"/>
      <c r="I929" s="4"/>
      <c r="J929" s="4"/>
      <c r="K929" s="4"/>
      <c r="L929" s="4"/>
      <c r="M929" s="4"/>
      <c r="N929" s="4"/>
      <c r="O929" s="4"/>
      <c r="P929" s="4"/>
      <c r="Q929" s="4"/>
      <c r="R929" s="4"/>
      <c r="S929" s="4"/>
      <c r="T929" s="4"/>
      <c r="U929" s="4"/>
      <c r="V929" s="4"/>
      <c r="W929" s="4"/>
    </row>
    <row r="930" spans="1:23" ht="12.75">
      <c r="A930" s="4"/>
      <c r="B930" s="4"/>
      <c r="C930" s="4"/>
      <c r="D930" s="4"/>
      <c r="E930" s="4"/>
      <c r="F930" s="4"/>
      <c r="G930" s="4"/>
      <c r="H930" s="4"/>
      <c r="I930" s="4"/>
      <c r="J930" s="4"/>
      <c r="K930" s="4"/>
      <c r="L930" s="4"/>
      <c r="M930" s="4"/>
      <c r="N930" s="4"/>
      <c r="O930" s="4"/>
      <c r="P930" s="4"/>
      <c r="Q930" s="4"/>
      <c r="R930" s="4"/>
      <c r="S930" s="4"/>
      <c r="T930" s="4"/>
      <c r="U930" s="4"/>
      <c r="V930" s="4"/>
      <c r="W930" s="4"/>
    </row>
    <row r="931" spans="1:23" ht="12.75">
      <c r="A931" s="4"/>
      <c r="B931" s="4"/>
      <c r="C931" s="4"/>
      <c r="D931" s="4"/>
      <c r="E931" s="4"/>
      <c r="F931" s="4"/>
      <c r="G931" s="4"/>
      <c r="H931" s="4"/>
      <c r="I931" s="4"/>
      <c r="J931" s="4"/>
      <c r="K931" s="4"/>
      <c r="L931" s="4"/>
      <c r="M931" s="4"/>
      <c r="N931" s="4"/>
      <c r="O931" s="4"/>
      <c r="P931" s="4"/>
      <c r="Q931" s="4"/>
      <c r="R931" s="4"/>
      <c r="S931" s="4"/>
      <c r="T931" s="4"/>
      <c r="U931" s="4"/>
      <c r="V931" s="4"/>
      <c r="W931" s="4"/>
    </row>
    <row r="932" spans="1:23" ht="12.75">
      <c r="A932" s="4"/>
      <c r="B932" s="4"/>
      <c r="C932" s="4"/>
      <c r="D932" s="4"/>
      <c r="E932" s="4"/>
      <c r="F932" s="4"/>
      <c r="G932" s="4"/>
      <c r="H932" s="4"/>
      <c r="I932" s="4"/>
      <c r="J932" s="4"/>
      <c r="K932" s="4"/>
      <c r="L932" s="4"/>
      <c r="M932" s="4"/>
      <c r="N932" s="4"/>
      <c r="O932" s="4"/>
      <c r="P932" s="4"/>
      <c r="Q932" s="4"/>
      <c r="R932" s="4"/>
      <c r="S932" s="4"/>
      <c r="T932" s="4"/>
      <c r="U932" s="4"/>
      <c r="V932" s="4"/>
      <c r="W932" s="4"/>
    </row>
    <row r="933" spans="1:23" ht="12.75">
      <c r="A933" s="4"/>
      <c r="B933" s="4"/>
      <c r="C933" s="4"/>
      <c r="D933" s="4"/>
      <c r="E933" s="4"/>
      <c r="F933" s="4"/>
      <c r="G933" s="4"/>
      <c r="H933" s="4"/>
      <c r="I933" s="4"/>
      <c r="J933" s="4"/>
      <c r="K933" s="4"/>
      <c r="L933" s="4"/>
      <c r="M933" s="4"/>
      <c r="N933" s="4"/>
      <c r="O933" s="4"/>
      <c r="P933" s="4"/>
      <c r="Q933" s="4"/>
      <c r="R933" s="4"/>
      <c r="S933" s="4"/>
      <c r="T933" s="4"/>
      <c r="U933" s="4"/>
      <c r="V933" s="4"/>
      <c r="W933" s="4"/>
    </row>
    <row r="934" spans="1:23" ht="12.75">
      <c r="A934" s="4"/>
      <c r="B934" s="4"/>
      <c r="C934" s="4"/>
      <c r="D934" s="4"/>
      <c r="E934" s="4"/>
      <c r="F934" s="4"/>
      <c r="G934" s="4"/>
      <c r="H934" s="4"/>
      <c r="I934" s="4"/>
      <c r="J934" s="4"/>
      <c r="K934" s="4"/>
      <c r="L934" s="4"/>
      <c r="M934" s="4"/>
      <c r="N934" s="4"/>
      <c r="O934" s="4"/>
      <c r="P934" s="4"/>
      <c r="Q934" s="4"/>
      <c r="R934" s="4"/>
      <c r="S934" s="4"/>
      <c r="T934" s="4"/>
      <c r="U934" s="4"/>
      <c r="V934" s="4"/>
      <c r="W934" s="4"/>
    </row>
    <row r="935" spans="1:23" ht="12.75">
      <c r="A935" s="4"/>
      <c r="B935" s="4"/>
      <c r="C935" s="4"/>
      <c r="D935" s="4"/>
      <c r="E935" s="4"/>
      <c r="F935" s="4"/>
      <c r="G935" s="4"/>
      <c r="H935" s="4"/>
      <c r="I935" s="4"/>
      <c r="J935" s="4"/>
      <c r="K935" s="4"/>
      <c r="L935" s="4"/>
      <c r="M935" s="4"/>
      <c r="N935" s="4"/>
      <c r="O935" s="4"/>
      <c r="P935" s="4"/>
      <c r="Q935" s="4"/>
      <c r="R935" s="4"/>
      <c r="S935" s="4"/>
      <c r="T935" s="4"/>
      <c r="U935" s="4"/>
      <c r="V935" s="4"/>
      <c r="W935" s="4"/>
    </row>
    <row r="936" spans="1:23" ht="12.75">
      <c r="A936" s="4"/>
      <c r="B936" s="4"/>
      <c r="C936" s="4"/>
      <c r="D936" s="4"/>
      <c r="E936" s="4"/>
      <c r="F936" s="4"/>
      <c r="G936" s="4"/>
      <c r="H936" s="4"/>
      <c r="I936" s="4"/>
      <c r="J936" s="4"/>
      <c r="K936" s="4"/>
      <c r="L936" s="4"/>
      <c r="M936" s="4"/>
      <c r="N936" s="4"/>
      <c r="O936" s="4"/>
      <c r="P936" s="4"/>
      <c r="Q936" s="4"/>
      <c r="R936" s="4"/>
      <c r="S936" s="4"/>
      <c r="T936" s="4"/>
      <c r="U936" s="4"/>
      <c r="V936" s="4"/>
      <c r="W936" s="4"/>
    </row>
    <row r="937" spans="1:23" ht="12.75">
      <c r="A937" s="4"/>
      <c r="B937" s="4"/>
      <c r="C937" s="4"/>
      <c r="D937" s="4"/>
      <c r="E937" s="4"/>
      <c r="F937" s="4"/>
      <c r="G937" s="4"/>
      <c r="H937" s="4"/>
      <c r="I937" s="4"/>
      <c r="J937" s="4"/>
      <c r="K937" s="4"/>
      <c r="L937" s="4"/>
      <c r="M937" s="4"/>
      <c r="N937" s="4"/>
      <c r="O937" s="4"/>
      <c r="P937" s="4"/>
      <c r="Q937" s="4"/>
      <c r="R937" s="4"/>
      <c r="S937" s="4"/>
      <c r="T937" s="4"/>
      <c r="U937" s="4"/>
      <c r="V937" s="4"/>
      <c r="W937" s="4"/>
    </row>
    <row r="938" spans="1:23" ht="12.75">
      <c r="A938" s="4"/>
      <c r="B938" s="4"/>
      <c r="C938" s="4"/>
      <c r="D938" s="4"/>
      <c r="E938" s="4"/>
      <c r="F938" s="4"/>
      <c r="G938" s="4"/>
      <c r="H938" s="4"/>
      <c r="I938" s="4"/>
      <c r="J938" s="4"/>
      <c r="K938" s="4"/>
      <c r="L938" s="4"/>
      <c r="M938" s="4"/>
      <c r="N938" s="4"/>
      <c r="O938" s="4"/>
      <c r="P938" s="4"/>
      <c r="Q938" s="4"/>
      <c r="R938" s="4"/>
      <c r="S938" s="4"/>
      <c r="T938" s="4"/>
      <c r="U938" s="4"/>
      <c r="V938" s="4"/>
      <c r="W938" s="4"/>
    </row>
    <row r="939" spans="1:23" ht="12.75">
      <c r="A939" s="4"/>
      <c r="B939" s="4"/>
      <c r="C939" s="4"/>
      <c r="D939" s="4"/>
      <c r="E939" s="4"/>
      <c r="F939" s="4"/>
      <c r="G939" s="4"/>
      <c r="H939" s="4"/>
      <c r="I939" s="4"/>
      <c r="J939" s="4"/>
      <c r="K939" s="4"/>
      <c r="L939" s="4"/>
      <c r="M939" s="4"/>
      <c r="N939" s="4"/>
      <c r="O939" s="4"/>
      <c r="P939" s="4"/>
      <c r="Q939" s="4"/>
      <c r="R939" s="4"/>
      <c r="S939" s="4"/>
      <c r="T939" s="4"/>
      <c r="U939" s="4"/>
      <c r="V939" s="4"/>
      <c r="W939" s="4"/>
    </row>
    <row r="940" spans="1:23" ht="12.75">
      <c r="A940" s="4"/>
      <c r="B940" s="4"/>
      <c r="C940" s="4"/>
      <c r="D940" s="4"/>
      <c r="E940" s="4"/>
      <c r="F940" s="4"/>
      <c r="G940" s="4"/>
      <c r="H940" s="4"/>
      <c r="I940" s="4"/>
      <c r="J940" s="4"/>
      <c r="K940" s="4"/>
      <c r="L940" s="4"/>
      <c r="M940" s="4"/>
      <c r="N940" s="4"/>
      <c r="O940" s="4"/>
      <c r="P940" s="4"/>
      <c r="Q940" s="4"/>
      <c r="R940" s="4"/>
      <c r="S940" s="4"/>
      <c r="T940" s="4"/>
      <c r="U940" s="4"/>
      <c r="V940" s="4"/>
      <c r="W940" s="4"/>
    </row>
    <row r="941" spans="1:23" ht="12.75">
      <c r="A941" s="4"/>
      <c r="B941" s="4"/>
      <c r="C941" s="4"/>
      <c r="D941" s="4"/>
      <c r="E941" s="4"/>
      <c r="F941" s="4"/>
      <c r="G941" s="4"/>
      <c r="H941" s="4"/>
      <c r="I941" s="4"/>
      <c r="J941" s="4"/>
      <c r="K941" s="4"/>
      <c r="L941" s="4"/>
      <c r="M941" s="4"/>
      <c r="N941" s="4"/>
      <c r="O941" s="4"/>
      <c r="P941" s="4"/>
      <c r="Q941" s="4"/>
      <c r="R941" s="4"/>
      <c r="S941" s="4"/>
      <c r="T941" s="4"/>
      <c r="U941" s="4"/>
      <c r="V941" s="4"/>
      <c r="W941" s="4"/>
    </row>
    <row r="942" spans="1:23" ht="12.75">
      <c r="A942" s="4"/>
      <c r="B942" s="4"/>
      <c r="C942" s="4"/>
      <c r="D942" s="4"/>
      <c r="E942" s="4"/>
      <c r="F942" s="4"/>
      <c r="G942" s="4"/>
      <c r="H942" s="4"/>
      <c r="I942" s="4"/>
      <c r="J942" s="4"/>
      <c r="K942" s="4"/>
      <c r="L942" s="4"/>
      <c r="M942" s="4"/>
      <c r="N942" s="4"/>
      <c r="O942" s="4"/>
      <c r="P942" s="4"/>
      <c r="Q942" s="4"/>
      <c r="R942" s="4"/>
      <c r="S942" s="4"/>
      <c r="T942" s="4"/>
      <c r="U942" s="4"/>
      <c r="V942" s="4"/>
      <c r="W942" s="4"/>
    </row>
    <row r="943" spans="1:23" ht="12.75">
      <c r="A943" s="4"/>
      <c r="B943" s="4"/>
      <c r="C943" s="4"/>
      <c r="D943" s="4"/>
      <c r="E943" s="4"/>
      <c r="F943" s="4"/>
      <c r="G943" s="4"/>
      <c r="H943" s="4"/>
      <c r="I943" s="4"/>
      <c r="J943" s="4"/>
      <c r="K943" s="4"/>
      <c r="L943" s="4"/>
      <c r="M943" s="4"/>
      <c r="N943" s="4"/>
      <c r="O943" s="4"/>
      <c r="P943" s="4"/>
      <c r="Q943" s="4"/>
      <c r="R943" s="4"/>
      <c r="S943" s="4"/>
      <c r="T943" s="4"/>
      <c r="U943" s="4"/>
      <c r="V943" s="4"/>
      <c r="W943" s="4"/>
    </row>
    <row r="944" spans="1:23" ht="12.75">
      <c r="A944" s="4"/>
      <c r="B944" s="4"/>
      <c r="C944" s="4"/>
      <c r="D944" s="4"/>
      <c r="E944" s="4"/>
      <c r="F944" s="4"/>
      <c r="G944" s="4"/>
      <c r="H944" s="4"/>
      <c r="I944" s="4"/>
      <c r="J944" s="4"/>
      <c r="K944" s="4"/>
      <c r="L944" s="4"/>
      <c r="M944" s="4"/>
      <c r="N944" s="4"/>
      <c r="O944" s="4"/>
      <c r="P944" s="4"/>
      <c r="Q944" s="4"/>
      <c r="R944" s="4"/>
      <c r="S944" s="4"/>
      <c r="T944" s="4"/>
      <c r="U944" s="4"/>
      <c r="V944" s="4"/>
      <c r="W944" s="4"/>
    </row>
    <row r="945" spans="1:23" ht="12.75">
      <c r="A945" s="4"/>
      <c r="B945" s="4"/>
      <c r="C945" s="4"/>
      <c r="D945" s="4"/>
      <c r="E945" s="4"/>
      <c r="F945" s="4"/>
      <c r="G945" s="4"/>
      <c r="H945" s="4"/>
      <c r="I945" s="4"/>
      <c r="J945" s="4"/>
      <c r="K945" s="4"/>
      <c r="L945" s="4"/>
      <c r="M945" s="4"/>
      <c r="N945" s="4"/>
      <c r="O945" s="4"/>
      <c r="P945" s="4"/>
      <c r="Q945" s="4"/>
      <c r="R945" s="4"/>
      <c r="S945" s="4"/>
      <c r="T945" s="4"/>
      <c r="U945" s="4"/>
      <c r="V945" s="4"/>
      <c r="W945" s="4"/>
    </row>
    <row r="946" spans="1:23" ht="12.75">
      <c r="A946" s="4"/>
      <c r="B946" s="4"/>
      <c r="C946" s="4"/>
      <c r="D946" s="4"/>
      <c r="E946" s="4"/>
      <c r="F946" s="4"/>
      <c r="G946" s="4"/>
      <c r="H946" s="4"/>
      <c r="I946" s="4"/>
      <c r="J946" s="4"/>
      <c r="K946" s="4"/>
      <c r="L946" s="4"/>
      <c r="M946" s="4"/>
      <c r="N946" s="4"/>
      <c r="O946" s="4"/>
      <c r="P946" s="4"/>
      <c r="Q946" s="4"/>
      <c r="R946" s="4"/>
      <c r="S946" s="4"/>
      <c r="T946" s="4"/>
      <c r="U946" s="4"/>
      <c r="V946" s="4"/>
      <c r="W946" s="4"/>
    </row>
    <row r="947" spans="1:23" ht="12.75">
      <c r="A947" s="4"/>
      <c r="B947" s="4"/>
      <c r="C947" s="4"/>
      <c r="D947" s="4"/>
      <c r="E947" s="4"/>
      <c r="F947" s="4"/>
      <c r="G947" s="4"/>
      <c r="H947" s="4"/>
      <c r="I947" s="4"/>
      <c r="J947" s="4"/>
      <c r="K947" s="4"/>
      <c r="L947" s="4"/>
      <c r="M947" s="4"/>
      <c r="N947" s="4"/>
      <c r="O947" s="4"/>
      <c r="P947" s="4"/>
      <c r="Q947" s="4"/>
      <c r="R947" s="4"/>
      <c r="S947" s="4"/>
      <c r="T947" s="4"/>
      <c r="U947" s="4"/>
      <c r="V947" s="4"/>
      <c r="W947" s="4"/>
    </row>
    <row r="948" spans="1:23" ht="12.75">
      <c r="A948" s="4"/>
      <c r="B948" s="4"/>
      <c r="C948" s="4"/>
      <c r="D948" s="4"/>
      <c r="E948" s="4"/>
      <c r="F948" s="4"/>
      <c r="G948" s="4"/>
      <c r="H948" s="4"/>
      <c r="I948" s="4"/>
      <c r="J948" s="4"/>
      <c r="K948" s="4"/>
      <c r="L948" s="4"/>
      <c r="M948" s="4"/>
      <c r="N948" s="4"/>
      <c r="O948" s="4"/>
      <c r="P948" s="4"/>
      <c r="Q948" s="4"/>
      <c r="R948" s="4"/>
      <c r="S948" s="4"/>
      <c r="T948" s="4"/>
      <c r="U948" s="4"/>
      <c r="V948" s="4"/>
      <c r="W948" s="4"/>
    </row>
    <row r="949" spans="1:23" ht="12.75">
      <c r="A949" s="4"/>
      <c r="B949" s="4"/>
      <c r="C949" s="4"/>
      <c r="D949" s="4"/>
      <c r="E949" s="4"/>
      <c r="F949" s="4"/>
      <c r="G949" s="4"/>
      <c r="H949" s="4"/>
      <c r="I949" s="4"/>
      <c r="J949" s="4"/>
      <c r="K949" s="4"/>
      <c r="L949" s="4"/>
      <c r="M949" s="4"/>
      <c r="N949" s="4"/>
      <c r="O949" s="4"/>
      <c r="P949" s="4"/>
      <c r="Q949" s="4"/>
      <c r="R949" s="4"/>
      <c r="S949" s="4"/>
      <c r="T949" s="4"/>
      <c r="U949" s="4"/>
      <c r="V949" s="4"/>
      <c r="W949" s="4"/>
    </row>
    <row r="950" spans="1:23" ht="12.75">
      <c r="A950" s="4"/>
      <c r="B950" s="4"/>
      <c r="C950" s="4"/>
      <c r="D950" s="4"/>
      <c r="E950" s="4"/>
      <c r="F950" s="4"/>
      <c r="G950" s="4"/>
      <c r="H950" s="4"/>
      <c r="I950" s="4"/>
      <c r="J950" s="4"/>
      <c r="K950" s="4"/>
      <c r="L950" s="4"/>
      <c r="M950" s="4"/>
      <c r="N950" s="4"/>
      <c r="O950" s="4"/>
      <c r="P950" s="4"/>
      <c r="Q950" s="4"/>
      <c r="R950" s="4"/>
      <c r="S950" s="4"/>
      <c r="T950" s="4"/>
      <c r="U950" s="4"/>
      <c r="V950" s="4"/>
      <c r="W950" s="4"/>
    </row>
    <row r="951" spans="1:23" ht="12.75">
      <c r="A951" s="4"/>
      <c r="B951" s="4"/>
      <c r="C951" s="4"/>
      <c r="D951" s="4"/>
      <c r="E951" s="4"/>
      <c r="F951" s="4"/>
      <c r="G951" s="4"/>
      <c r="H951" s="4"/>
      <c r="I951" s="4"/>
      <c r="J951" s="4"/>
      <c r="K951" s="4"/>
      <c r="L951" s="4"/>
      <c r="M951" s="4"/>
      <c r="N951" s="4"/>
      <c r="O951" s="4"/>
      <c r="P951" s="4"/>
      <c r="Q951" s="4"/>
      <c r="R951" s="4"/>
      <c r="S951" s="4"/>
      <c r="T951" s="4"/>
      <c r="U951" s="4"/>
      <c r="V951" s="4"/>
      <c r="W951" s="4"/>
    </row>
    <row r="952" spans="1:23" ht="12.75">
      <c r="A952" s="4"/>
      <c r="B952" s="4"/>
      <c r="C952" s="4"/>
      <c r="D952" s="4"/>
      <c r="E952" s="4"/>
      <c r="F952" s="4"/>
      <c r="G952" s="4"/>
      <c r="H952" s="4"/>
      <c r="I952" s="4"/>
      <c r="J952" s="4"/>
      <c r="K952" s="4"/>
      <c r="L952" s="4"/>
      <c r="M952" s="4"/>
      <c r="N952" s="4"/>
      <c r="O952" s="4"/>
      <c r="P952" s="4"/>
      <c r="Q952" s="4"/>
      <c r="R952" s="4"/>
      <c r="S952" s="4"/>
      <c r="T952" s="4"/>
      <c r="U952" s="4"/>
      <c r="V952" s="4"/>
      <c r="W952" s="4"/>
    </row>
    <row r="953" spans="1:23" ht="12.75">
      <c r="A953" s="4"/>
      <c r="B953" s="4"/>
      <c r="C953" s="4"/>
      <c r="D953" s="4"/>
      <c r="E953" s="4"/>
      <c r="F953" s="4"/>
      <c r="G953" s="4"/>
      <c r="H953" s="4"/>
      <c r="I953" s="4"/>
      <c r="J953" s="4"/>
      <c r="K953" s="4"/>
      <c r="L953" s="4"/>
      <c r="M953" s="4"/>
      <c r="N953" s="4"/>
      <c r="O953" s="4"/>
      <c r="P953" s="4"/>
      <c r="Q953" s="4"/>
      <c r="R953" s="4"/>
      <c r="S953" s="4"/>
      <c r="T953" s="4"/>
      <c r="U953" s="4"/>
      <c r="V953" s="4"/>
      <c r="W953" s="4"/>
    </row>
    <row r="954" spans="1:23" ht="12.75">
      <c r="A954" s="4"/>
      <c r="B954" s="4"/>
      <c r="C954" s="4"/>
      <c r="D954" s="4"/>
      <c r="E954" s="4"/>
      <c r="F954" s="4"/>
      <c r="G954" s="4"/>
      <c r="H954" s="4"/>
      <c r="I954" s="4"/>
      <c r="J954" s="4"/>
      <c r="K954" s="4"/>
      <c r="L954" s="4"/>
      <c r="M954" s="4"/>
      <c r="N954" s="4"/>
      <c r="O954" s="4"/>
      <c r="P954" s="4"/>
      <c r="Q954" s="4"/>
      <c r="R954" s="4"/>
      <c r="S954" s="4"/>
      <c r="T954" s="4"/>
      <c r="U954" s="4"/>
      <c r="V954" s="4"/>
      <c r="W954" s="4"/>
    </row>
    <row r="955" spans="1:23" ht="12.75">
      <c r="A955" s="4"/>
      <c r="B955" s="4"/>
      <c r="C955" s="4"/>
      <c r="D955" s="4"/>
      <c r="E955" s="4"/>
      <c r="F955" s="4"/>
      <c r="G955" s="4"/>
      <c r="H955" s="4"/>
      <c r="I955" s="4"/>
      <c r="J955" s="4"/>
      <c r="K955" s="4"/>
      <c r="L955" s="4"/>
      <c r="M955" s="4"/>
      <c r="N955" s="4"/>
      <c r="O955" s="4"/>
      <c r="P955" s="4"/>
      <c r="Q955" s="4"/>
      <c r="R955" s="4"/>
      <c r="S955" s="4"/>
      <c r="T955" s="4"/>
      <c r="U955" s="4"/>
      <c r="V955" s="4"/>
      <c r="W955" s="4"/>
    </row>
    <row r="956" spans="1:23" ht="12.75">
      <c r="A956" s="4"/>
      <c r="B956" s="4"/>
      <c r="C956" s="4"/>
      <c r="D956" s="4"/>
      <c r="E956" s="4"/>
      <c r="F956" s="4"/>
      <c r="G956" s="4"/>
      <c r="H956" s="4"/>
      <c r="I956" s="4"/>
      <c r="J956" s="4"/>
      <c r="K956" s="4"/>
      <c r="L956" s="4"/>
      <c r="M956" s="4"/>
      <c r="N956" s="4"/>
      <c r="O956" s="4"/>
      <c r="P956" s="4"/>
      <c r="Q956" s="4"/>
      <c r="R956" s="4"/>
      <c r="S956" s="4"/>
      <c r="T956" s="4"/>
      <c r="U956" s="4"/>
      <c r="V956" s="4"/>
      <c r="W956" s="4"/>
    </row>
    <row r="957" spans="1:23" ht="12.75">
      <c r="A957" s="4"/>
      <c r="B957" s="4"/>
      <c r="C957" s="4"/>
      <c r="D957" s="4"/>
      <c r="E957" s="4"/>
      <c r="F957" s="4"/>
      <c r="G957" s="4"/>
      <c r="H957" s="4"/>
      <c r="I957" s="4"/>
      <c r="J957" s="4"/>
      <c r="K957" s="4"/>
      <c r="L957" s="4"/>
      <c r="M957" s="4"/>
      <c r="N957" s="4"/>
      <c r="O957" s="4"/>
      <c r="P957" s="4"/>
      <c r="Q957" s="4"/>
      <c r="R957" s="4"/>
      <c r="S957" s="4"/>
      <c r="T957" s="4"/>
      <c r="U957" s="4"/>
      <c r="V957" s="4"/>
      <c r="W957" s="4"/>
    </row>
    <row r="958" spans="1:23" ht="12.75">
      <c r="A958" s="4"/>
      <c r="B958" s="4"/>
      <c r="C958" s="4"/>
      <c r="D958" s="4"/>
      <c r="E958" s="4"/>
      <c r="F958" s="4"/>
      <c r="G958" s="4"/>
      <c r="H958" s="4"/>
      <c r="I958" s="4"/>
      <c r="J958" s="4"/>
      <c r="K958" s="4"/>
      <c r="L958" s="4"/>
      <c r="M958" s="4"/>
      <c r="N958" s="4"/>
      <c r="O958" s="4"/>
      <c r="P958" s="4"/>
      <c r="Q958" s="4"/>
      <c r="R958" s="4"/>
      <c r="S958" s="4"/>
      <c r="T958" s="4"/>
      <c r="U958" s="4"/>
      <c r="V958" s="4"/>
      <c r="W958" s="4"/>
    </row>
    <row r="959" spans="1:23" ht="12.75">
      <c r="A959" s="4"/>
      <c r="B959" s="4"/>
      <c r="C959" s="4"/>
      <c r="D959" s="4"/>
      <c r="E959" s="4"/>
      <c r="F959" s="4"/>
      <c r="G959" s="4"/>
      <c r="H959" s="4"/>
      <c r="I959" s="4"/>
      <c r="J959" s="4"/>
      <c r="K959" s="4"/>
      <c r="L959" s="4"/>
      <c r="M959" s="4"/>
      <c r="N959" s="4"/>
      <c r="O959" s="4"/>
      <c r="P959" s="4"/>
      <c r="Q959" s="4"/>
      <c r="R959" s="4"/>
      <c r="S959" s="4"/>
      <c r="T959" s="4"/>
      <c r="U959" s="4"/>
      <c r="V959" s="4"/>
      <c r="W959" s="4"/>
    </row>
    <row r="960" spans="1:23" ht="12.75">
      <c r="A960" s="4"/>
      <c r="B960" s="4"/>
      <c r="C960" s="4"/>
      <c r="D960" s="4"/>
      <c r="E960" s="4"/>
      <c r="F960" s="4"/>
      <c r="G960" s="4"/>
      <c r="H960" s="4"/>
      <c r="I960" s="4"/>
      <c r="J960" s="4"/>
      <c r="K960" s="4"/>
      <c r="L960" s="4"/>
      <c r="M960" s="4"/>
      <c r="N960" s="4"/>
      <c r="O960" s="4"/>
      <c r="P960" s="4"/>
      <c r="Q960" s="4"/>
      <c r="R960" s="4"/>
      <c r="S960" s="4"/>
      <c r="T960" s="4"/>
      <c r="U960" s="4"/>
      <c r="V960" s="4"/>
      <c r="W960" s="4"/>
    </row>
    <row r="961" spans="1:23" ht="12.75">
      <c r="A961" s="4"/>
      <c r="B961" s="4"/>
      <c r="C961" s="4"/>
      <c r="D961" s="4"/>
      <c r="E961" s="4"/>
      <c r="F961" s="4"/>
      <c r="G961" s="4"/>
      <c r="H961" s="4"/>
      <c r="I961" s="4"/>
      <c r="J961" s="4"/>
      <c r="K961" s="4"/>
      <c r="L961" s="4"/>
      <c r="M961" s="4"/>
      <c r="N961" s="4"/>
      <c r="O961" s="4"/>
      <c r="P961" s="4"/>
      <c r="Q961" s="4"/>
      <c r="R961" s="4"/>
      <c r="S961" s="4"/>
      <c r="T961" s="4"/>
      <c r="U961" s="4"/>
      <c r="V961" s="4"/>
      <c r="W961" s="4"/>
    </row>
    <row r="962" spans="1:23" ht="12.75">
      <c r="A962" s="4"/>
      <c r="B962" s="4"/>
      <c r="C962" s="4"/>
      <c r="D962" s="4"/>
      <c r="E962" s="4"/>
      <c r="F962" s="4"/>
      <c r="G962" s="4"/>
      <c r="H962" s="4"/>
      <c r="I962" s="4"/>
      <c r="J962" s="4"/>
      <c r="K962" s="4"/>
      <c r="L962" s="4"/>
      <c r="M962" s="4"/>
      <c r="N962" s="4"/>
      <c r="O962" s="4"/>
      <c r="P962" s="4"/>
      <c r="Q962" s="4"/>
      <c r="R962" s="4"/>
      <c r="S962" s="4"/>
      <c r="T962" s="4"/>
      <c r="U962" s="4"/>
      <c r="V962" s="4"/>
      <c r="W962" s="4"/>
    </row>
    <row r="963" spans="1:23" ht="12.75">
      <c r="A963" s="4"/>
      <c r="B963" s="4"/>
      <c r="C963" s="4"/>
      <c r="D963" s="4"/>
      <c r="E963" s="4"/>
      <c r="F963" s="4"/>
      <c r="G963" s="4"/>
      <c r="H963" s="4"/>
      <c r="I963" s="4"/>
      <c r="J963" s="4"/>
      <c r="K963" s="4"/>
      <c r="L963" s="4"/>
      <c r="M963" s="4"/>
      <c r="N963" s="4"/>
      <c r="O963" s="4"/>
      <c r="P963" s="4"/>
      <c r="Q963" s="4"/>
      <c r="R963" s="4"/>
      <c r="S963" s="4"/>
      <c r="T963" s="4"/>
      <c r="U963" s="4"/>
      <c r="V963" s="4"/>
      <c r="W963" s="4"/>
    </row>
    <row r="964" spans="1:23" ht="12.75">
      <c r="A964" s="4"/>
      <c r="B964" s="4"/>
      <c r="C964" s="4"/>
      <c r="D964" s="4"/>
      <c r="E964" s="4"/>
      <c r="F964" s="4"/>
      <c r="G964" s="4"/>
      <c r="H964" s="4"/>
      <c r="I964" s="4"/>
      <c r="J964" s="4"/>
      <c r="K964" s="4"/>
      <c r="L964" s="4"/>
      <c r="M964" s="4"/>
      <c r="N964" s="4"/>
      <c r="O964" s="4"/>
      <c r="P964" s="4"/>
      <c r="Q964" s="4"/>
      <c r="R964" s="4"/>
      <c r="S964" s="4"/>
      <c r="T964" s="4"/>
      <c r="U964" s="4"/>
      <c r="V964" s="4"/>
      <c r="W964" s="4"/>
    </row>
    <row r="965" spans="1:23" ht="12.75">
      <c r="A965" s="4"/>
      <c r="B965" s="4"/>
      <c r="C965" s="4"/>
      <c r="D965" s="4"/>
      <c r="E965" s="4"/>
      <c r="F965" s="4"/>
      <c r="G965" s="4"/>
      <c r="H965" s="4"/>
      <c r="I965" s="4"/>
      <c r="J965" s="4"/>
      <c r="K965" s="4"/>
      <c r="L965" s="4"/>
      <c r="M965" s="4"/>
      <c r="N965" s="4"/>
      <c r="O965" s="4"/>
      <c r="P965" s="4"/>
      <c r="Q965" s="4"/>
      <c r="R965" s="4"/>
      <c r="S965" s="4"/>
      <c r="T965" s="4"/>
      <c r="U965" s="4"/>
      <c r="V965" s="4"/>
      <c r="W965" s="4"/>
    </row>
    <row r="966" spans="1:23" ht="12.75">
      <c r="A966" s="4"/>
      <c r="B966" s="4"/>
      <c r="C966" s="4"/>
      <c r="D966" s="4"/>
      <c r="E966" s="4"/>
      <c r="F966" s="4"/>
      <c r="G966" s="4"/>
      <c r="H966" s="4"/>
      <c r="I966" s="4"/>
      <c r="J966" s="4"/>
      <c r="K966" s="4"/>
      <c r="L966" s="4"/>
      <c r="M966" s="4"/>
      <c r="N966" s="4"/>
      <c r="O966" s="4"/>
      <c r="P966" s="4"/>
      <c r="Q966" s="4"/>
      <c r="R966" s="4"/>
      <c r="S966" s="4"/>
      <c r="T966" s="4"/>
      <c r="U966" s="4"/>
      <c r="V966" s="4"/>
      <c r="W966" s="4"/>
    </row>
    <row r="967" spans="1:23" ht="12.75">
      <c r="A967" s="4"/>
      <c r="B967" s="4"/>
      <c r="C967" s="4"/>
      <c r="D967" s="4"/>
      <c r="E967" s="4"/>
      <c r="F967" s="4"/>
      <c r="G967" s="4"/>
      <c r="H967" s="4"/>
      <c r="I967" s="4"/>
      <c r="J967" s="4"/>
      <c r="K967" s="4"/>
      <c r="L967" s="4"/>
      <c r="M967" s="4"/>
      <c r="N967" s="4"/>
      <c r="O967" s="4"/>
      <c r="P967" s="4"/>
      <c r="Q967" s="4"/>
      <c r="R967" s="4"/>
      <c r="S967" s="4"/>
      <c r="T967" s="4"/>
      <c r="U967" s="4"/>
      <c r="V967" s="4"/>
      <c r="W967" s="4"/>
    </row>
    <row r="968" spans="1:23" ht="12.75">
      <c r="A968" s="4"/>
      <c r="B968" s="4"/>
      <c r="C968" s="4"/>
      <c r="D968" s="4"/>
      <c r="E968" s="4"/>
      <c r="F968" s="4"/>
      <c r="G968" s="4"/>
      <c r="H968" s="4"/>
      <c r="I968" s="4"/>
      <c r="J968" s="4"/>
      <c r="K968" s="4"/>
      <c r="L968" s="4"/>
      <c r="M968" s="4"/>
      <c r="N968" s="4"/>
      <c r="O968" s="4"/>
      <c r="P968" s="4"/>
      <c r="Q968" s="4"/>
      <c r="R968" s="4"/>
      <c r="S968" s="4"/>
      <c r="T968" s="4"/>
      <c r="U968" s="4"/>
      <c r="V968" s="4"/>
      <c r="W968" s="4"/>
    </row>
    <row r="969" spans="1:23" ht="12.75">
      <c r="A969" s="4"/>
      <c r="B969" s="4"/>
      <c r="C969" s="4"/>
      <c r="D969" s="4"/>
      <c r="E969" s="4"/>
      <c r="F969" s="4"/>
      <c r="G969" s="4"/>
      <c r="H969" s="4"/>
      <c r="I969" s="4"/>
      <c r="J969" s="4"/>
      <c r="K969" s="4"/>
      <c r="L969" s="4"/>
      <c r="M969" s="4"/>
      <c r="N969" s="4"/>
      <c r="O969" s="4"/>
      <c r="P969" s="4"/>
      <c r="Q969" s="4"/>
      <c r="R969" s="4"/>
      <c r="S969" s="4"/>
      <c r="T969" s="4"/>
      <c r="U969" s="4"/>
      <c r="V969" s="4"/>
      <c r="W969" s="4"/>
    </row>
    <row r="970" spans="1:23" ht="12.75">
      <c r="A970" s="4"/>
      <c r="B970" s="4"/>
      <c r="C970" s="4"/>
      <c r="D970" s="4"/>
      <c r="E970" s="4"/>
      <c r="F970" s="4"/>
      <c r="G970" s="4"/>
      <c r="H970" s="4"/>
      <c r="I970" s="4"/>
      <c r="J970" s="4"/>
      <c r="K970" s="4"/>
      <c r="L970" s="4"/>
      <c r="M970" s="4"/>
      <c r="N970" s="4"/>
      <c r="O970" s="4"/>
      <c r="P970" s="4"/>
      <c r="Q970" s="4"/>
      <c r="R970" s="4"/>
      <c r="S970" s="4"/>
      <c r="T970" s="4"/>
      <c r="U970" s="4"/>
      <c r="V970" s="4"/>
      <c r="W970" s="4"/>
    </row>
    <row r="971" spans="1:23" ht="12.75">
      <c r="A971" s="4"/>
      <c r="B971" s="4"/>
      <c r="C971" s="4"/>
      <c r="D971" s="4"/>
      <c r="E971" s="4"/>
      <c r="F971" s="4"/>
      <c r="G971" s="4"/>
      <c r="H971" s="4"/>
      <c r="I971" s="4"/>
      <c r="J971" s="4"/>
      <c r="K971" s="4"/>
      <c r="L971" s="4"/>
      <c r="M971" s="4"/>
      <c r="N971" s="4"/>
      <c r="O971" s="4"/>
      <c r="P971" s="4"/>
      <c r="Q971" s="4"/>
      <c r="R971" s="4"/>
      <c r="S971" s="4"/>
      <c r="T971" s="4"/>
      <c r="U971" s="4"/>
      <c r="V971" s="4"/>
      <c r="W971" s="4"/>
    </row>
    <row r="972" spans="1:23" ht="12.75">
      <c r="A972" s="4"/>
      <c r="B972" s="4"/>
      <c r="C972" s="4"/>
      <c r="D972" s="4"/>
      <c r="E972" s="4"/>
      <c r="F972" s="4"/>
      <c r="G972" s="4"/>
      <c r="H972" s="4"/>
      <c r="I972" s="4"/>
      <c r="J972" s="4"/>
      <c r="K972" s="4"/>
      <c r="L972" s="4"/>
      <c r="M972" s="4"/>
      <c r="N972" s="4"/>
      <c r="O972" s="4"/>
      <c r="P972" s="4"/>
      <c r="Q972" s="4"/>
      <c r="R972" s="4"/>
      <c r="S972" s="4"/>
      <c r="T972" s="4"/>
      <c r="U972" s="4"/>
      <c r="V972" s="4"/>
      <c r="W972" s="4"/>
    </row>
    <row r="973" spans="1:23" ht="12.75">
      <c r="A973" s="4"/>
      <c r="B973" s="4"/>
      <c r="C973" s="4"/>
      <c r="D973" s="4"/>
      <c r="E973" s="4"/>
      <c r="F973" s="4"/>
      <c r="G973" s="4"/>
      <c r="H973" s="4"/>
      <c r="I973" s="4"/>
      <c r="J973" s="4"/>
      <c r="K973" s="4"/>
      <c r="L973" s="4"/>
      <c r="M973" s="4"/>
      <c r="N973" s="4"/>
      <c r="O973" s="4"/>
      <c r="P973" s="4"/>
      <c r="Q973" s="4"/>
      <c r="R973" s="4"/>
      <c r="S973" s="4"/>
      <c r="T973" s="4"/>
      <c r="U973" s="4"/>
      <c r="V973" s="4"/>
      <c r="W973" s="4"/>
    </row>
    <row r="974" spans="1:23" ht="12.75">
      <c r="A974" s="4"/>
      <c r="B974" s="4"/>
      <c r="C974" s="4"/>
      <c r="D974" s="4"/>
      <c r="E974" s="4"/>
      <c r="F974" s="4"/>
      <c r="G974" s="4"/>
      <c r="H974" s="4"/>
      <c r="I974" s="4"/>
      <c r="J974" s="4"/>
      <c r="K974" s="4"/>
      <c r="L974" s="4"/>
      <c r="M974" s="4"/>
      <c r="N974" s="4"/>
      <c r="O974" s="4"/>
      <c r="P974" s="4"/>
      <c r="Q974" s="4"/>
      <c r="R974" s="4"/>
      <c r="S974" s="4"/>
      <c r="T974" s="4"/>
      <c r="U974" s="4"/>
      <c r="V974" s="4"/>
      <c r="W974" s="4"/>
    </row>
    <row r="975" spans="1:23" ht="12.75">
      <c r="A975" s="4"/>
      <c r="B975" s="4"/>
      <c r="C975" s="4"/>
      <c r="D975" s="4"/>
      <c r="E975" s="4"/>
      <c r="F975" s="4"/>
      <c r="G975" s="4"/>
      <c r="H975" s="4"/>
      <c r="I975" s="4"/>
      <c r="J975" s="4"/>
      <c r="K975" s="4"/>
      <c r="L975" s="4"/>
      <c r="M975" s="4"/>
      <c r="N975" s="4"/>
      <c r="O975" s="4"/>
      <c r="P975" s="4"/>
      <c r="Q975" s="4"/>
      <c r="R975" s="4"/>
      <c r="S975" s="4"/>
      <c r="T975" s="4"/>
      <c r="U975" s="4"/>
      <c r="V975" s="4"/>
      <c r="W975" s="4"/>
    </row>
    <row r="976" spans="1:23" ht="12.75">
      <c r="A976" s="4"/>
      <c r="B976" s="4"/>
      <c r="C976" s="4"/>
      <c r="D976" s="4"/>
      <c r="E976" s="4"/>
      <c r="F976" s="4"/>
      <c r="G976" s="4"/>
      <c r="H976" s="4"/>
      <c r="I976" s="4"/>
      <c r="J976" s="4"/>
      <c r="K976" s="4"/>
      <c r="L976" s="4"/>
      <c r="M976" s="4"/>
      <c r="N976" s="4"/>
      <c r="O976" s="4"/>
      <c r="P976" s="4"/>
      <c r="Q976" s="4"/>
      <c r="R976" s="4"/>
      <c r="S976" s="4"/>
      <c r="T976" s="4"/>
      <c r="U976" s="4"/>
      <c r="V976" s="4"/>
      <c r="W976" s="4"/>
    </row>
    <row r="977" spans="1:23" ht="12.75">
      <c r="A977" s="4"/>
      <c r="B977" s="4"/>
      <c r="C977" s="4"/>
      <c r="D977" s="4"/>
      <c r="E977" s="4"/>
      <c r="F977" s="4"/>
      <c r="G977" s="4"/>
      <c r="H977" s="4"/>
      <c r="I977" s="4"/>
      <c r="J977" s="4"/>
      <c r="K977" s="4"/>
      <c r="L977" s="4"/>
      <c r="M977" s="4"/>
      <c r="N977" s="4"/>
      <c r="O977" s="4"/>
      <c r="P977" s="4"/>
      <c r="Q977" s="4"/>
      <c r="R977" s="4"/>
      <c r="S977" s="4"/>
      <c r="T977" s="4"/>
      <c r="U977" s="4"/>
      <c r="V977" s="4"/>
      <c r="W977" s="4"/>
    </row>
    <row r="978" spans="1:23" ht="12.75">
      <c r="A978" s="4"/>
      <c r="B978" s="4"/>
      <c r="C978" s="4"/>
      <c r="D978" s="4"/>
      <c r="E978" s="4"/>
      <c r="F978" s="4"/>
      <c r="G978" s="4"/>
      <c r="H978" s="4"/>
      <c r="I978" s="4"/>
      <c r="J978" s="4"/>
      <c r="K978" s="4"/>
      <c r="L978" s="4"/>
      <c r="M978" s="4"/>
      <c r="N978" s="4"/>
      <c r="O978" s="4"/>
      <c r="P978" s="4"/>
      <c r="Q978" s="4"/>
      <c r="R978" s="4"/>
      <c r="S978" s="4"/>
      <c r="T978" s="4"/>
      <c r="U978" s="4"/>
      <c r="V978" s="4"/>
      <c r="W978" s="4"/>
    </row>
    <row r="979" spans="1:23" ht="12.75">
      <c r="A979" s="4"/>
      <c r="B979" s="4"/>
      <c r="C979" s="4"/>
      <c r="D979" s="4"/>
      <c r="E979" s="4"/>
      <c r="F979" s="4"/>
      <c r="G979" s="4"/>
      <c r="H979" s="4"/>
      <c r="I979" s="4"/>
      <c r="J979" s="4"/>
      <c r="K979" s="4"/>
      <c r="L979" s="4"/>
      <c r="M979" s="4"/>
      <c r="N979" s="4"/>
      <c r="O979" s="4"/>
      <c r="P979" s="4"/>
      <c r="Q979" s="4"/>
      <c r="R979" s="4"/>
      <c r="S979" s="4"/>
      <c r="T979" s="4"/>
      <c r="U979" s="4"/>
      <c r="V979" s="4"/>
      <c r="W979" s="4"/>
    </row>
    <row r="980" spans="1:23" ht="12.75">
      <c r="A980" s="4"/>
      <c r="B980" s="4"/>
      <c r="C980" s="4"/>
      <c r="D980" s="4"/>
      <c r="E980" s="4"/>
      <c r="F980" s="4"/>
      <c r="G980" s="4"/>
      <c r="H980" s="4"/>
      <c r="I980" s="4"/>
      <c r="J980" s="4"/>
      <c r="K980" s="4"/>
      <c r="L980" s="4"/>
      <c r="M980" s="4"/>
      <c r="N980" s="4"/>
      <c r="O980" s="4"/>
      <c r="P980" s="4"/>
      <c r="Q980" s="4"/>
      <c r="R980" s="4"/>
      <c r="S980" s="4"/>
      <c r="T980" s="4"/>
      <c r="U980" s="4"/>
      <c r="V980" s="4"/>
      <c r="W980" s="4"/>
    </row>
    <row r="981" spans="1:23" ht="12.75">
      <c r="A981" s="4"/>
      <c r="B981" s="4"/>
      <c r="C981" s="4"/>
      <c r="D981" s="4"/>
      <c r="E981" s="4"/>
      <c r="F981" s="4"/>
      <c r="G981" s="4"/>
      <c r="H981" s="4"/>
      <c r="I981" s="4"/>
      <c r="J981" s="4"/>
      <c r="K981" s="4"/>
      <c r="L981" s="4"/>
      <c r="M981" s="4"/>
      <c r="N981" s="4"/>
      <c r="O981" s="4"/>
      <c r="P981" s="4"/>
      <c r="Q981" s="4"/>
      <c r="R981" s="4"/>
      <c r="S981" s="4"/>
      <c r="T981" s="4"/>
      <c r="U981" s="4"/>
      <c r="V981" s="4"/>
      <c r="W981" s="4"/>
    </row>
    <row r="982" spans="1:23" ht="12.75">
      <c r="A982" s="4"/>
      <c r="B982" s="4"/>
      <c r="C982" s="4"/>
      <c r="D982" s="4"/>
      <c r="E982" s="4"/>
      <c r="F982" s="4"/>
      <c r="G982" s="4"/>
      <c r="H982" s="4"/>
      <c r="I982" s="4"/>
      <c r="J982" s="4"/>
      <c r="K982" s="4"/>
      <c r="L982" s="4"/>
      <c r="M982" s="4"/>
      <c r="N982" s="4"/>
      <c r="O982" s="4"/>
      <c r="P982" s="4"/>
      <c r="Q982" s="4"/>
      <c r="R982" s="4"/>
      <c r="S982" s="4"/>
      <c r="T982" s="4"/>
      <c r="U982" s="4"/>
      <c r="V982" s="4"/>
      <c r="W982" s="4"/>
    </row>
    <row r="983" spans="1:23" ht="12.75">
      <c r="A983" s="4"/>
      <c r="B983" s="4"/>
      <c r="C983" s="4"/>
      <c r="D983" s="4"/>
      <c r="E983" s="4"/>
      <c r="F983" s="4"/>
      <c r="G983" s="4"/>
      <c r="H983" s="4"/>
      <c r="I983" s="4"/>
      <c r="J983" s="4"/>
      <c r="K983" s="4"/>
      <c r="L983" s="4"/>
      <c r="M983" s="4"/>
      <c r="N983" s="4"/>
      <c r="O983" s="4"/>
      <c r="P983" s="4"/>
      <c r="Q983" s="4"/>
      <c r="R983" s="4"/>
      <c r="S983" s="4"/>
      <c r="T983" s="4"/>
      <c r="U983" s="4"/>
      <c r="V983" s="4"/>
      <c r="W983" s="4"/>
    </row>
    <row r="984" spans="1:23" ht="12.75">
      <c r="A984" s="4"/>
      <c r="B984" s="4"/>
      <c r="C984" s="4"/>
      <c r="D984" s="4"/>
      <c r="E984" s="4"/>
      <c r="F984" s="4"/>
      <c r="G984" s="4"/>
      <c r="H984" s="4"/>
      <c r="I984" s="4"/>
      <c r="J984" s="4"/>
      <c r="K984" s="4"/>
      <c r="L984" s="4"/>
      <c r="M984" s="4"/>
      <c r="N984" s="4"/>
      <c r="O984" s="4"/>
      <c r="P984" s="4"/>
      <c r="Q984" s="4"/>
      <c r="R984" s="4"/>
      <c r="S984" s="4"/>
      <c r="T984" s="4"/>
      <c r="U984" s="4"/>
      <c r="V984" s="4"/>
      <c r="W984" s="4"/>
    </row>
    <row r="985" spans="1:23" ht="12.75">
      <c r="A985" s="4"/>
      <c r="B985" s="4"/>
      <c r="C985" s="4"/>
      <c r="D985" s="4"/>
      <c r="E985" s="4"/>
      <c r="F985" s="4"/>
      <c r="G985" s="4"/>
      <c r="H985" s="4"/>
      <c r="I985" s="4"/>
      <c r="J985" s="4"/>
      <c r="K985" s="4"/>
      <c r="L985" s="4"/>
      <c r="M985" s="4"/>
      <c r="N985" s="4"/>
      <c r="O985" s="4"/>
      <c r="P985" s="4"/>
      <c r="Q985" s="4"/>
      <c r="R985" s="4"/>
      <c r="S985" s="4"/>
      <c r="T985" s="4"/>
      <c r="U985" s="4"/>
      <c r="V985" s="4"/>
      <c r="W985" s="4"/>
    </row>
    <row r="986" spans="1:23" ht="12.75">
      <c r="A986" s="4"/>
      <c r="B986" s="4"/>
      <c r="C986" s="4"/>
      <c r="D986" s="4"/>
      <c r="E986" s="4"/>
      <c r="F986" s="4"/>
      <c r="G986" s="4"/>
      <c r="H986" s="4"/>
      <c r="I986" s="4"/>
      <c r="J986" s="4"/>
      <c r="K986" s="4"/>
      <c r="L986" s="4"/>
      <c r="M986" s="4"/>
      <c r="N986" s="4"/>
      <c r="O986" s="4"/>
      <c r="P986" s="4"/>
      <c r="Q986" s="4"/>
      <c r="R986" s="4"/>
      <c r="S986" s="4"/>
      <c r="T986" s="4"/>
      <c r="U986" s="4"/>
      <c r="V986" s="4"/>
      <c r="W986" s="4"/>
    </row>
    <row r="987" spans="1:23" ht="12.75">
      <c r="A987" s="4"/>
      <c r="B987" s="4"/>
      <c r="C987" s="4"/>
      <c r="D987" s="4"/>
      <c r="E987" s="4"/>
      <c r="F987" s="4"/>
      <c r="G987" s="4"/>
      <c r="H987" s="4"/>
      <c r="I987" s="4"/>
      <c r="J987" s="4"/>
      <c r="K987" s="4"/>
      <c r="L987" s="4"/>
      <c r="M987" s="4"/>
      <c r="N987" s="4"/>
      <c r="O987" s="4"/>
      <c r="P987" s="4"/>
      <c r="Q987" s="4"/>
      <c r="R987" s="4"/>
      <c r="S987" s="4"/>
      <c r="T987" s="4"/>
      <c r="U987" s="4"/>
      <c r="V987" s="4"/>
      <c r="W987" s="4"/>
    </row>
    <row r="988" spans="1:23" ht="12.75">
      <c r="A988" s="4"/>
      <c r="B988" s="4"/>
      <c r="C988" s="4"/>
      <c r="D988" s="4"/>
      <c r="E988" s="4"/>
      <c r="F988" s="4"/>
      <c r="G988" s="4"/>
      <c r="H988" s="4"/>
      <c r="I988" s="4"/>
      <c r="J988" s="4"/>
      <c r="K988" s="4"/>
      <c r="L988" s="4"/>
      <c r="M988" s="4"/>
      <c r="N988" s="4"/>
      <c r="O988" s="4"/>
      <c r="P988" s="4"/>
      <c r="Q988" s="4"/>
      <c r="R988" s="4"/>
      <c r="S988" s="4"/>
      <c r="T988" s="4"/>
      <c r="U988" s="4"/>
      <c r="V988" s="4"/>
      <c r="W988" s="4"/>
    </row>
    <row r="989" spans="1:23" ht="12.75">
      <c r="A989" s="4"/>
      <c r="B989" s="4"/>
      <c r="C989" s="4"/>
      <c r="D989" s="4"/>
      <c r="E989" s="4"/>
      <c r="F989" s="4"/>
      <c r="G989" s="4"/>
      <c r="H989" s="4"/>
      <c r="I989" s="4"/>
      <c r="J989" s="4"/>
      <c r="K989" s="4"/>
      <c r="L989" s="4"/>
      <c r="M989" s="4"/>
      <c r="N989" s="4"/>
      <c r="O989" s="4"/>
      <c r="P989" s="4"/>
      <c r="Q989" s="4"/>
      <c r="R989" s="4"/>
      <c r="S989" s="4"/>
      <c r="T989" s="4"/>
      <c r="U989" s="4"/>
      <c r="V989" s="4"/>
      <c r="W989" s="4"/>
    </row>
    <row r="990" spans="1:23" ht="12.75">
      <c r="A990" s="4"/>
      <c r="B990" s="4"/>
      <c r="C990" s="4"/>
      <c r="D990" s="4"/>
      <c r="E990" s="4"/>
      <c r="F990" s="4"/>
      <c r="G990" s="4"/>
      <c r="H990" s="4"/>
      <c r="I990" s="4"/>
      <c r="J990" s="4"/>
      <c r="K990" s="4"/>
      <c r="L990" s="4"/>
      <c r="M990" s="4"/>
      <c r="N990" s="4"/>
      <c r="O990" s="4"/>
      <c r="P990" s="4"/>
      <c r="Q990" s="4"/>
      <c r="R990" s="4"/>
      <c r="S990" s="4"/>
      <c r="T990" s="4"/>
      <c r="U990" s="4"/>
      <c r="V990" s="4"/>
      <c r="W990" s="4"/>
    </row>
    <row r="991" spans="1:23" ht="12.75">
      <c r="A991" s="4"/>
      <c r="B991" s="4"/>
      <c r="C991" s="4"/>
      <c r="D991" s="4"/>
      <c r="E991" s="4"/>
      <c r="F991" s="4"/>
      <c r="G991" s="4"/>
      <c r="H991" s="4"/>
      <c r="I991" s="4"/>
      <c r="J991" s="4"/>
      <c r="K991" s="4"/>
      <c r="L991" s="4"/>
      <c r="M991" s="4"/>
      <c r="N991" s="4"/>
      <c r="O991" s="4"/>
      <c r="P991" s="4"/>
      <c r="Q991" s="4"/>
      <c r="R991" s="4"/>
      <c r="S991" s="4"/>
      <c r="T991" s="4"/>
      <c r="U991" s="4"/>
      <c r="V991" s="4"/>
      <c r="W991" s="4"/>
    </row>
    <row r="992" spans="1:23" ht="12.75">
      <c r="A992" s="4"/>
      <c r="B992" s="4"/>
      <c r="C992" s="4"/>
      <c r="D992" s="4"/>
      <c r="E992" s="4"/>
      <c r="F992" s="4"/>
      <c r="G992" s="4"/>
      <c r="H992" s="4"/>
      <c r="I992" s="4"/>
      <c r="J992" s="4"/>
      <c r="K992" s="4"/>
      <c r="L992" s="4"/>
      <c r="M992" s="4"/>
      <c r="N992" s="4"/>
      <c r="O992" s="4"/>
      <c r="P992" s="4"/>
      <c r="Q992" s="4"/>
      <c r="R992" s="4"/>
      <c r="S992" s="4"/>
      <c r="T992" s="4"/>
      <c r="U992" s="4"/>
      <c r="V992" s="4"/>
      <c r="W992" s="4"/>
    </row>
    <row r="993" spans="1:23" ht="12.75">
      <c r="A993" s="4"/>
      <c r="B993" s="4"/>
      <c r="C993" s="4"/>
      <c r="D993" s="4"/>
      <c r="E993" s="4"/>
      <c r="F993" s="4"/>
      <c r="G993" s="4"/>
      <c r="H993" s="4"/>
      <c r="I993" s="4"/>
      <c r="J993" s="4"/>
      <c r="K993" s="4"/>
      <c r="L993" s="4"/>
      <c r="M993" s="4"/>
      <c r="N993" s="4"/>
      <c r="O993" s="4"/>
      <c r="P993" s="4"/>
      <c r="Q993" s="4"/>
      <c r="R993" s="4"/>
      <c r="S993" s="4"/>
      <c r="T993" s="4"/>
      <c r="U993" s="4"/>
      <c r="V993" s="4"/>
      <c r="W993" s="4"/>
    </row>
    <row r="994" spans="1:23" ht="12.75">
      <c r="A994" s="4"/>
      <c r="B994" s="4"/>
      <c r="C994" s="4"/>
      <c r="D994" s="4"/>
      <c r="E994" s="4"/>
      <c r="F994" s="4"/>
      <c r="G994" s="4"/>
      <c r="H994" s="4"/>
      <c r="I994" s="4"/>
      <c r="J994" s="4"/>
      <c r="K994" s="4"/>
      <c r="L994" s="4"/>
      <c r="M994" s="4"/>
      <c r="N994" s="4"/>
      <c r="O994" s="4"/>
      <c r="P994" s="4"/>
      <c r="Q994" s="4"/>
      <c r="R994" s="4"/>
      <c r="S994" s="4"/>
      <c r="T994" s="4"/>
      <c r="U994" s="4"/>
      <c r="V994" s="4"/>
      <c r="W994" s="4"/>
    </row>
    <row r="995" spans="1:23" ht="12.75">
      <c r="A995" s="4"/>
      <c r="B995" s="4"/>
      <c r="C995" s="4"/>
      <c r="D995" s="4"/>
      <c r="E995" s="4"/>
      <c r="F995" s="4"/>
      <c r="G995" s="4"/>
      <c r="H995" s="4"/>
      <c r="I995" s="4"/>
      <c r="J995" s="4"/>
      <c r="K995" s="4"/>
      <c r="L995" s="4"/>
      <c r="M995" s="4"/>
      <c r="N995" s="4"/>
      <c r="O995" s="4"/>
      <c r="P995" s="4"/>
      <c r="Q995" s="4"/>
      <c r="R995" s="4"/>
      <c r="S995" s="4"/>
      <c r="T995" s="4"/>
      <c r="U995" s="4"/>
      <c r="V995" s="4"/>
      <c r="W995" s="4"/>
    </row>
    <row r="996" spans="1:23" ht="12.75">
      <c r="A996" s="4"/>
      <c r="B996" s="4"/>
      <c r="C996" s="4"/>
      <c r="D996" s="4"/>
      <c r="E996" s="4"/>
      <c r="F996" s="4"/>
      <c r="G996" s="4"/>
      <c r="H996" s="4"/>
      <c r="I996" s="4"/>
      <c r="J996" s="4"/>
      <c r="K996" s="4"/>
      <c r="L996" s="4"/>
      <c r="M996" s="4"/>
      <c r="N996" s="4"/>
      <c r="O996" s="4"/>
      <c r="P996" s="4"/>
      <c r="Q996" s="4"/>
      <c r="R996" s="4"/>
      <c r="S996" s="4"/>
      <c r="T996" s="4"/>
      <c r="U996" s="4"/>
      <c r="V996" s="4"/>
      <c r="W996" s="4"/>
    </row>
    <row r="997" spans="1:23" ht="12.75">
      <c r="A997" s="4"/>
      <c r="B997" s="4"/>
      <c r="C997" s="4"/>
      <c r="D997" s="4"/>
      <c r="E997" s="4"/>
      <c r="F997" s="4"/>
      <c r="G997" s="4"/>
      <c r="H997" s="4"/>
      <c r="I997" s="4"/>
      <c r="J997" s="4"/>
      <c r="K997" s="4"/>
      <c r="L997" s="4"/>
      <c r="M997" s="4"/>
      <c r="N997" s="4"/>
      <c r="O997" s="4"/>
      <c r="P997" s="4"/>
      <c r="Q997" s="4"/>
      <c r="R997" s="4"/>
      <c r="S997" s="4"/>
      <c r="T997" s="4"/>
      <c r="U997" s="4"/>
      <c r="V997" s="4"/>
      <c r="W997" s="4"/>
    </row>
    <row r="998" spans="1:23" ht="12.75">
      <c r="A998" s="4"/>
      <c r="B998" s="4"/>
      <c r="C998" s="4"/>
      <c r="D998" s="4"/>
      <c r="E998" s="4"/>
      <c r="F998" s="4"/>
      <c r="G998" s="4"/>
      <c r="H998" s="4"/>
      <c r="I998" s="4"/>
      <c r="J998" s="4"/>
      <c r="K998" s="4"/>
      <c r="L998" s="4"/>
      <c r="M998" s="4"/>
      <c r="N998" s="4"/>
      <c r="O998" s="4"/>
      <c r="P998" s="4"/>
      <c r="Q998" s="4"/>
      <c r="R998" s="4"/>
      <c r="S998" s="4"/>
      <c r="T998" s="4"/>
      <c r="U998" s="4"/>
      <c r="V998" s="4"/>
      <c r="W998" s="4"/>
    </row>
    <row r="999" spans="1:23" ht="12.75">
      <c r="A999" s="4"/>
      <c r="B999" s="4"/>
      <c r="C999" s="4"/>
      <c r="D999" s="4"/>
      <c r="E999" s="4"/>
      <c r="F999" s="4"/>
      <c r="G999" s="4"/>
      <c r="H999" s="4"/>
      <c r="I999" s="4"/>
      <c r="J999" s="4"/>
      <c r="K999" s="4"/>
      <c r="L999" s="4"/>
      <c r="M999" s="4"/>
      <c r="N999" s="4"/>
      <c r="O999" s="4"/>
      <c r="P999" s="4"/>
      <c r="Q999" s="4"/>
      <c r="R999" s="4"/>
      <c r="S999" s="4"/>
      <c r="T999" s="4"/>
      <c r="U999" s="4"/>
      <c r="V999" s="4"/>
      <c r="W999" s="4"/>
    </row>
    <row r="1000" spans="1:23" ht="12.75">
      <c r="A1000" s="4"/>
      <c r="B1000" s="4"/>
      <c r="C1000" s="4"/>
      <c r="D1000" s="4"/>
      <c r="E1000" s="4"/>
      <c r="F1000" s="4"/>
      <c r="G1000" s="4"/>
      <c r="H1000" s="4"/>
      <c r="I1000" s="4"/>
      <c r="J1000" s="4"/>
      <c r="K1000" s="4"/>
      <c r="L1000" s="4"/>
      <c r="M1000" s="4"/>
      <c r="N1000" s="4"/>
      <c r="O1000" s="4"/>
      <c r="P1000" s="4"/>
      <c r="Q1000" s="4"/>
      <c r="R1000" s="4"/>
      <c r="S1000" s="4"/>
      <c r="T1000" s="4"/>
      <c r="U1000" s="4"/>
      <c r="V1000" s="4"/>
      <c r="W1000" s="4"/>
    </row>
  </sheetData>
  <hyperlinks>
    <hyperlink ref="Q9" r:id="rId1" xr:uid="{00000000-0004-0000-0000-000000000000}"/>
    <hyperlink ref="P16" r:id="rId2" xr:uid="{00000000-0004-0000-0000-000001000000}"/>
    <hyperlink ref="P71"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7"/>
  <sheetViews>
    <sheetView workbookViewId="0">
      <selection sqref="A1:Q1"/>
    </sheetView>
  </sheetViews>
  <sheetFormatPr defaultColWidth="14.42578125" defaultRowHeight="15.75" customHeight="1"/>
  <cols>
    <col min="8" max="8" width="24.42578125" customWidth="1"/>
    <col min="9" max="9" width="21.28515625" customWidth="1"/>
    <col min="10" max="10" width="19.42578125" customWidth="1"/>
    <col min="17" max="17" width="27" customWidth="1"/>
    <col min="18" max="18" width="26.140625" customWidth="1"/>
    <col min="19" max="19" width="87.28515625" customWidth="1"/>
    <col min="20" max="20" width="24.5703125" customWidth="1"/>
    <col min="22" max="22" width="21.85546875" customWidth="1"/>
  </cols>
  <sheetData>
    <row r="1" spans="1:25" ht="81" customHeight="1">
      <c r="A1" s="255" t="s">
        <v>480</v>
      </c>
      <c r="B1" s="256"/>
      <c r="C1" s="256"/>
      <c r="D1" s="256"/>
      <c r="E1" s="256"/>
      <c r="F1" s="256"/>
      <c r="G1" s="256"/>
      <c r="H1" s="256"/>
      <c r="I1" s="256"/>
      <c r="J1" s="256"/>
      <c r="K1" s="256"/>
      <c r="L1" s="256"/>
      <c r="M1" s="256"/>
      <c r="N1" s="256"/>
      <c r="O1" s="256"/>
      <c r="P1" s="256"/>
      <c r="Q1" s="256"/>
      <c r="R1" s="42"/>
      <c r="S1" s="42"/>
      <c r="T1" s="42"/>
      <c r="U1" s="42"/>
      <c r="V1" s="42"/>
      <c r="W1" s="42"/>
      <c r="X1" s="42"/>
      <c r="Y1" s="42"/>
    </row>
    <row r="2" spans="1:25" ht="63.75">
      <c r="A2" s="43" t="s">
        <v>481</v>
      </c>
      <c r="B2" s="43" t="s">
        <v>482</v>
      </c>
      <c r="C2" s="43" t="s">
        <v>483</v>
      </c>
      <c r="D2" s="43" t="s">
        <v>484</v>
      </c>
      <c r="E2" s="43" t="s">
        <v>485</v>
      </c>
      <c r="F2" s="44" t="s">
        <v>486</v>
      </c>
      <c r="G2" s="43" t="s">
        <v>487</v>
      </c>
      <c r="H2" s="45" t="s">
        <v>488</v>
      </c>
      <c r="I2" s="45" t="s">
        <v>489</v>
      </c>
      <c r="J2" s="43" t="s">
        <v>490</v>
      </c>
      <c r="K2" s="43" t="s">
        <v>491</v>
      </c>
      <c r="L2" s="43" t="s">
        <v>492</v>
      </c>
      <c r="M2" s="43" t="s">
        <v>493</v>
      </c>
      <c r="N2" s="43" t="s">
        <v>494</v>
      </c>
      <c r="O2" s="43" t="s">
        <v>495</v>
      </c>
      <c r="P2" s="46" t="s">
        <v>496</v>
      </c>
      <c r="Q2" s="46" t="s">
        <v>497</v>
      </c>
      <c r="R2" s="46" t="s">
        <v>498</v>
      </c>
      <c r="S2" s="46" t="s">
        <v>499</v>
      </c>
      <c r="T2" s="46" t="s">
        <v>500</v>
      </c>
      <c r="U2" s="46" t="s">
        <v>501</v>
      </c>
      <c r="V2" s="42"/>
      <c r="W2" s="42"/>
      <c r="X2" s="42"/>
      <c r="Y2" s="42"/>
    </row>
    <row r="3" spans="1:25" ht="12.75">
      <c r="A3" s="47" t="s">
        <v>502</v>
      </c>
      <c r="B3" s="48">
        <v>1</v>
      </c>
      <c r="C3" s="48">
        <v>155127096</v>
      </c>
      <c r="D3" s="49" t="s">
        <v>503</v>
      </c>
      <c r="E3" s="49" t="s">
        <v>504</v>
      </c>
      <c r="F3" s="50">
        <v>8.6099999999999996E-3</v>
      </c>
      <c r="G3" s="49" t="s">
        <v>505</v>
      </c>
      <c r="H3" s="51" t="s">
        <v>506</v>
      </c>
      <c r="I3" s="51" t="s">
        <v>23</v>
      </c>
      <c r="J3" s="52">
        <v>0.34</v>
      </c>
      <c r="K3" s="52">
        <v>9.2299999999999993E-2</v>
      </c>
      <c r="L3" s="52">
        <v>1.4</v>
      </c>
      <c r="M3" s="52">
        <v>1.17</v>
      </c>
      <c r="N3" s="52">
        <v>1.68</v>
      </c>
      <c r="O3" s="52">
        <v>2.31E-4</v>
      </c>
      <c r="P3" s="51" t="s">
        <v>23</v>
      </c>
      <c r="Q3" s="53" t="s">
        <v>507</v>
      </c>
      <c r="R3" s="54" t="s">
        <v>508</v>
      </c>
      <c r="S3" s="54" t="s">
        <v>509</v>
      </c>
      <c r="T3" s="55"/>
      <c r="U3" s="56" t="s">
        <v>510</v>
      </c>
      <c r="V3" s="57"/>
      <c r="W3" s="57"/>
      <c r="X3" s="57"/>
      <c r="Y3" s="42"/>
    </row>
    <row r="4" spans="1:25" ht="12.75">
      <c r="A4" s="58" t="s">
        <v>502</v>
      </c>
      <c r="B4" s="59">
        <v>1</v>
      </c>
      <c r="C4" s="59">
        <v>155127096</v>
      </c>
      <c r="D4" s="60" t="s">
        <v>503</v>
      </c>
      <c r="E4" s="60" t="s">
        <v>504</v>
      </c>
      <c r="F4" s="61">
        <v>8.1700000000000002E-3</v>
      </c>
      <c r="G4" s="60" t="s">
        <v>511</v>
      </c>
      <c r="H4" s="62" t="s">
        <v>506</v>
      </c>
      <c r="I4" s="62" t="s">
        <v>23</v>
      </c>
      <c r="J4" s="63">
        <v>0.27</v>
      </c>
      <c r="K4" s="63">
        <v>5.67E-2</v>
      </c>
      <c r="L4" s="63">
        <v>1.31</v>
      </c>
      <c r="M4" s="63">
        <v>1.17</v>
      </c>
      <c r="N4" s="63">
        <v>1.46</v>
      </c>
      <c r="O4" s="63">
        <v>1.95E-6</v>
      </c>
      <c r="P4" s="62" t="s">
        <v>23</v>
      </c>
      <c r="Q4" s="64" t="s">
        <v>507</v>
      </c>
      <c r="R4" s="64" t="s">
        <v>512</v>
      </c>
      <c r="S4" s="64" t="s">
        <v>509</v>
      </c>
      <c r="T4" s="65"/>
      <c r="U4" s="66" t="s">
        <v>510</v>
      </c>
      <c r="V4" s="57"/>
      <c r="W4" s="57"/>
      <c r="X4" s="57"/>
      <c r="Y4" s="42"/>
    </row>
    <row r="5" spans="1:25" ht="12.75">
      <c r="A5" s="58" t="s">
        <v>502</v>
      </c>
      <c r="B5" s="59">
        <v>1</v>
      </c>
      <c r="C5" s="59">
        <v>155127096</v>
      </c>
      <c r="D5" s="60" t="s">
        <v>503</v>
      </c>
      <c r="E5" s="60" t="s">
        <v>504</v>
      </c>
      <c r="F5" s="61">
        <v>8.2000000000000007E-3</v>
      </c>
      <c r="G5" s="60" t="s">
        <v>513</v>
      </c>
      <c r="H5" s="62" t="s">
        <v>506</v>
      </c>
      <c r="I5" s="62" t="s">
        <v>23</v>
      </c>
      <c r="J5" s="63">
        <v>0.13100000000000001</v>
      </c>
      <c r="K5" s="63">
        <v>2.1700000000000001E-2</v>
      </c>
      <c r="L5" s="63">
        <v>1.1399999999999999</v>
      </c>
      <c r="M5" s="63">
        <v>1.0900000000000001</v>
      </c>
      <c r="N5" s="63">
        <v>1.19</v>
      </c>
      <c r="O5" s="63">
        <v>1.9300000000000002E-9</v>
      </c>
      <c r="P5" s="63">
        <v>1.89E-2</v>
      </c>
      <c r="Q5" s="64" t="s">
        <v>507</v>
      </c>
      <c r="R5" s="67" t="s">
        <v>514</v>
      </c>
      <c r="S5" s="68" t="s">
        <v>509</v>
      </c>
      <c r="T5" s="65"/>
      <c r="U5" s="66" t="s">
        <v>510</v>
      </c>
      <c r="V5" s="57"/>
      <c r="W5" s="57"/>
      <c r="X5" s="57"/>
      <c r="Y5" s="42"/>
    </row>
    <row r="6" spans="1:25" ht="12.75">
      <c r="A6" s="58" t="s">
        <v>515</v>
      </c>
      <c r="B6" s="59">
        <v>1</v>
      </c>
      <c r="C6" s="59">
        <v>155203736</v>
      </c>
      <c r="D6" s="60" t="s">
        <v>516</v>
      </c>
      <c r="E6" s="60" t="s">
        <v>517</v>
      </c>
      <c r="F6" s="61">
        <v>9.7500000000000003E-2</v>
      </c>
      <c r="G6" s="60" t="s">
        <v>505</v>
      </c>
      <c r="H6" s="62" t="s">
        <v>506</v>
      </c>
      <c r="I6" s="62" t="s">
        <v>23</v>
      </c>
      <c r="J6" s="63">
        <v>-0.20100000000000001</v>
      </c>
      <c r="K6" s="63">
        <v>2.9499999999999998E-2</v>
      </c>
      <c r="L6" s="63">
        <v>0.81799999999999995</v>
      </c>
      <c r="M6" s="63">
        <v>0.77200000000000002</v>
      </c>
      <c r="N6" s="63">
        <v>0.86699999999999999</v>
      </c>
      <c r="O6" s="63">
        <v>9.1099999999999998E-12</v>
      </c>
      <c r="P6" s="62" t="s">
        <v>23</v>
      </c>
      <c r="Q6" s="64" t="s">
        <v>518</v>
      </c>
      <c r="R6" s="67" t="s">
        <v>519</v>
      </c>
      <c r="S6" s="68" t="s">
        <v>509</v>
      </c>
      <c r="T6" s="65"/>
      <c r="U6" s="66" t="s">
        <v>520</v>
      </c>
      <c r="V6" s="57"/>
      <c r="W6" s="57"/>
      <c r="X6" s="57"/>
      <c r="Y6" s="42"/>
    </row>
    <row r="7" spans="1:25" ht="12.75">
      <c r="A7" s="58" t="s">
        <v>515</v>
      </c>
      <c r="B7" s="59">
        <v>1</v>
      </c>
      <c r="C7" s="59">
        <v>155203736</v>
      </c>
      <c r="D7" s="60" t="s">
        <v>516</v>
      </c>
      <c r="E7" s="60" t="s">
        <v>517</v>
      </c>
      <c r="F7" s="61">
        <v>0.106</v>
      </c>
      <c r="G7" s="60" t="s">
        <v>511</v>
      </c>
      <c r="H7" s="62" t="s">
        <v>506</v>
      </c>
      <c r="I7" s="62" t="s">
        <v>23</v>
      </c>
      <c r="J7" s="63">
        <v>-0.106</v>
      </c>
      <c r="K7" s="63">
        <v>1.67E-2</v>
      </c>
      <c r="L7" s="63">
        <v>0.89900000000000002</v>
      </c>
      <c r="M7" s="63">
        <v>0.87</v>
      </c>
      <c r="N7" s="63">
        <v>0.92900000000000005</v>
      </c>
      <c r="O7" s="63">
        <v>1.7600000000000001E-10</v>
      </c>
      <c r="P7" s="63">
        <v>9.3700000000000006E-2</v>
      </c>
      <c r="Q7" s="64" t="s">
        <v>518</v>
      </c>
      <c r="R7" s="67" t="s">
        <v>521</v>
      </c>
      <c r="S7" s="68" t="s">
        <v>509</v>
      </c>
      <c r="T7" s="65"/>
      <c r="U7" s="66" t="s">
        <v>520</v>
      </c>
      <c r="V7" s="57"/>
      <c r="W7" s="57"/>
      <c r="X7" s="57"/>
      <c r="Y7" s="42"/>
    </row>
    <row r="8" spans="1:25" ht="12.75">
      <c r="A8" s="58" t="s">
        <v>515</v>
      </c>
      <c r="B8" s="59">
        <v>1</v>
      </c>
      <c r="C8" s="59">
        <v>155203736</v>
      </c>
      <c r="D8" s="60" t="s">
        <v>516</v>
      </c>
      <c r="E8" s="60" t="s">
        <v>517</v>
      </c>
      <c r="F8" s="61">
        <v>0.105</v>
      </c>
      <c r="G8" s="60" t="s">
        <v>513</v>
      </c>
      <c r="H8" s="62" t="s">
        <v>506</v>
      </c>
      <c r="I8" s="62" t="s">
        <v>23</v>
      </c>
      <c r="J8" s="63">
        <v>-7.3099999999999997E-3</v>
      </c>
      <c r="K8" s="63">
        <v>6.3400000000000001E-3</v>
      </c>
      <c r="L8" s="63">
        <v>0.99299999999999999</v>
      </c>
      <c r="M8" s="63">
        <v>0.98</v>
      </c>
      <c r="N8" s="63">
        <v>1.01</v>
      </c>
      <c r="O8" s="63">
        <v>0.249</v>
      </c>
      <c r="P8" s="62" t="s">
        <v>23</v>
      </c>
      <c r="Q8" s="64" t="s">
        <v>518</v>
      </c>
      <c r="R8" s="64" t="s">
        <v>522</v>
      </c>
      <c r="S8" s="68" t="s">
        <v>509</v>
      </c>
      <c r="T8" s="65"/>
      <c r="U8" s="66" t="s">
        <v>520</v>
      </c>
      <c r="V8" s="57"/>
      <c r="W8" s="57"/>
      <c r="X8" s="57"/>
      <c r="Y8" s="42"/>
    </row>
    <row r="9" spans="1:25" ht="12.75">
      <c r="A9" s="58" t="s">
        <v>523</v>
      </c>
      <c r="B9" s="59">
        <v>3</v>
      </c>
      <c r="C9" s="59">
        <v>45793925</v>
      </c>
      <c r="D9" s="60" t="s">
        <v>516</v>
      </c>
      <c r="E9" s="60" t="s">
        <v>517</v>
      </c>
      <c r="F9" s="61">
        <v>5.3400000000000003E-2</v>
      </c>
      <c r="G9" s="60" t="s">
        <v>505</v>
      </c>
      <c r="H9" s="62" t="s">
        <v>524</v>
      </c>
      <c r="I9" s="62" t="s">
        <v>525</v>
      </c>
      <c r="J9" s="63">
        <v>0.14699999999999999</v>
      </c>
      <c r="K9" s="63">
        <v>4.3400000000000001E-2</v>
      </c>
      <c r="L9" s="63">
        <v>1.1599999999999999</v>
      </c>
      <c r="M9" s="63">
        <v>1.06</v>
      </c>
      <c r="N9" s="63">
        <v>1.26</v>
      </c>
      <c r="O9" s="63">
        <v>7.4100000000000001E-4</v>
      </c>
      <c r="P9" s="62" t="s">
        <v>23</v>
      </c>
      <c r="Q9" s="64" t="s">
        <v>507</v>
      </c>
      <c r="R9" s="69" t="s">
        <v>526</v>
      </c>
      <c r="S9" s="65"/>
      <c r="T9" s="65"/>
      <c r="U9" s="66" t="s">
        <v>527</v>
      </c>
      <c r="V9" s="57"/>
      <c r="W9" s="57"/>
      <c r="X9" s="57"/>
      <c r="Y9" s="42"/>
    </row>
    <row r="10" spans="1:25" ht="12.75">
      <c r="A10" s="58" t="s">
        <v>523</v>
      </c>
      <c r="B10" s="59">
        <v>3</v>
      </c>
      <c r="C10" s="59">
        <v>45793925</v>
      </c>
      <c r="D10" s="60" t="s">
        <v>516</v>
      </c>
      <c r="E10" s="60" t="s">
        <v>517</v>
      </c>
      <c r="F10" s="61">
        <v>5.0700000000000002E-2</v>
      </c>
      <c r="G10" s="60" t="s">
        <v>511</v>
      </c>
      <c r="H10" s="62" t="s">
        <v>524</v>
      </c>
      <c r="I10" s="62" t="s">
        <v>525</v>
      </c>
      <c r="J10" s="63">
        <v>0.16400000000000001</v>
      </c>
      <c r="K10" s="63">
        <v>2.4500000000000001E-2</v>
      </c>
      <c r="L10" s="63">
        <v>1.18</v>
      </c>
      <c r="M10" s="63">
        <v>1.1200000000000001</v>
      </c>
      <c r="N10" s="63">
        <v>1.24</v>
      </c>
      <c r="O10" s="63">
        <v>2.2600000000000001E-11</v>
      </c>
      <c r="P10" s="62" t="s">
        <v>23</v>
      </c>
      <c r="Q10" s="64" t="s">
        <v>507</v>
      </c>
      <c r="R10" s="70" t="s">
        <v>526</v>
      </c>
      <c r="S10" s="65"/>
      <c r="T10" s="65"/>
      <c r="U10" s="66" t="s">
        <v>527</v>
      </c>
      <c r="V10" s="57"/>
      <c r="W10" s="57"/>
      <c r="X10" s="57"/>
      <c r="Y10" s="42"/>
    </row>
    <row r="11" spans="1:25" ht="12.75">
      <c r="A11" s="58" t="s">
        <v>523</v>
      </c>
      <c r="B11" s="59">
        <v>3</v>
      </c>
      <c r="C11" s="59">
        <v>45793925</v>
      </c>
      <c r="D11" s="60" t="s">
        <v>516</v>
      </c>
      <c r="E11" s="60" t="s">
        <v>517</v>
      </c>
      <c r="F11" s="61">
        <v>4.9399999999999999E-2</v>
      </c>
      <c r="G11" s="60" t="s">
        <v>513</v>
      </c>
      <c r="H11" s="62" t="s">
        <v>524</v>
      </c>
      <c r="I11" s="62" t="s">
        <v>525</v>
      </c>
      <c r="J11" s="63">
        <v>0.16500000000000001</v>
      </c>
      <c r="K11" s="63">
        <v>9.0399999999999994E-3</v>
      </c>
      <c r="L11" s="63">
        <v>1.18</v>
      </c>
      <c r="M11" s="63">
        <v>1.1599999999999999</v>
      </c>
      <c r="N11" s="63">
        <v>1.2</v>
      </c>
      <c r="O11" s="63">
        <v>2.5299999999999999E-74</v>
      </c>
      <c r="P11" s="63">
        <v>1.06E-7</v>
      </c>
      <c r="Q11" s="64" t="s">
        <v>507</v>
      </c>
      <c r="R11" s="69" t="s">
        <v>526</v>
      </c>
      <c r="S11" s="65"/>
      <c r="T11" s="65"/>
      <c r="U11" s="66" t="s">
        <v>527</v>
      </c>
      <c r="V11" s="57"/>
      <c r="W11" s="57"/>
      <c r="X11" s="57"/>
      <c r="Y11" s="42"/>
    </row>
    <row r="12" spans="1:25" ht="12.75">
      <c r="A12" s="58" t="s">
        <v>528</v>
      </c>
      <c r="B12" s="59">
        <v>3</v>
      </c>
      <c r="C12" s="59">
        <v>45838989</v>
      </c>
      <c r="D12" s="60" t="s">
        <v>504</v>
      </c>
      <c r="E12" s="60" t="s">
        <v>503</v>
      </c>
      <c r="F12" s="61">
        <v>7.7700000000000005E-2</v>
      </c>
      <c r="G12" s="60" t="s">
        <v>505</v>
      </c>
      <c r="H12" s="62" t="s">
        <v>524</v>
      </c>
      <c r="I12" s="62" t="s">
        <v>529</v>
      </c>
      <c r="J12" s="63">
        <v>0.59899999999999998</v>
      </c>
      <c r="K12" s="63">
        <v>2.9399999999999999E-2</v>
      </c>
      <c r="L12" s="63">
        <v>1.82</v>
      </c>
      <c r="M12" s="63">
        <v>1.72</v>
      </c>
      <c r="N12" s="63">
        <v>1.93</v>
      </c>
      <c r="O12" s="63">
        <v>1.78E-92</v>
      </c>
      <c r="P12" s="62" t="s">
        <v>23</v>
      </c>
      <c r="Q12" s="64" t="s">
        <v>518</v>
      </c>
      <c r="R12" s="69" t="s">
        <v>530</v>
      </c>
      <c r="S12" s="65"/>
      <c r="T12" s="65"/>
      <c r="U12" s="66" t="s">
        <v>531</v>
      </c>
      <c r="V12" s="57"/>
      <c r="W12" s="57"/>
      <c r="X12" s="57"/>
      <c r="Y12" s="42"/>
    </row>
    <row r="13" spans="1:25" ht="12.75">
      <c r="A13" s="58" t="s">
        <v>528</v>
      </c>
      <c r="B13" s="59">
        <v>3</v>
      </c>
      <c r="C13" s="59">
        <v>45838989</v>
      </c>
      <c r="D13" s="60" t="s">
        <v>504</v>
      </c>
      <c r="E13" s="60" t="s">
        <v>503</v>
      </c>
      <c r="F13" s="61">
        <v>7.5999999999999998E-2</v>
      </c>
      <c r="G13" s="60" t="s">
        <v>511</v>
      </c>
      <c r="H13" s="62" t="s">
        <v>524</v>
      </c>
      <c r="I13" s="62" t="s">
        <v>529</v>
      </c>
      <c r="J13" s="63">
        <v>0.40100000000000002</v>
      </c>
      <c r="K13" s="63">
        <v>1.89E-2</v>
      </c>
      <c r="L13" s="63">
        <v>1.49</v>
      </c>
      <c r="M13" s="63">
        <v>1.44</v>
      </c>
      <c r="N13" s="63">
        <v>1.55</v>
      </c>
      <c r="O13" s="63">
        <v>4.8099999999999999E-100</v>
      </c>
      <c r="P13" s="63">
        <v>9.4400000000000005E-9</v>
      </c>
      <c r="Q13" s="64" t="s">
        <v>518</v>
      </c>
      <c r="R13" s="69" t="s">
        <v>530</v>
      </c>
      <c r="S13" s="65"/>
      <c r="T13" s="65"/>
      <c r="U13" s="66" t="s">
        <v>531</v>
      </c>
      <c r="V13" s="57"/>
      <c r="W13" s="57"/>
      <c r="X13" s="57"/>
      <c r="Y13" s="42"/>
    </row>
    <row r="14" spans="1:25" ht="12.75">
      <c r="A14" s="58" t="s">
        <v>528</v>
      </c>
      <c r="B14" s="59">
        <v>3</v>
      </c>
      <c r="C14" s="59">
        <v>45838989</v>
      </c>
      <c r="D14" s="60" t="s">
        <v>504</v>
      </c>
      <c r="E14" s="60" t="s">
        <v>503</v>
      </c>
      <c r="F14" s="61">
        <v>7.5899999999999995E-2</v>
      </c>
      <c r="G14" s="60" t="s">
        <v>513</v>
      </c>
      <c r="H14" s="62" t="s">
        <v>524</v>
      </c>
      <c r="I14" s="62" t="s">
        <v>529</v>
      </c>
      <c r="J14" s="63">
        <v>8.3599999999999994E-2</v>
      </c>
      <c r="K14" s="63">
        <v>7.3699999999999998E-3</v>
      </c>
      <c r="L14" s="63">
        <v>1.0900000000000001</v>
      </c>
      <c r="M14" s="63">
        <v>1.07</v>
      </c>
      <c r="N14" s="63">
        <v>1.1000000000000001</v>
      </c>
      <c r="O14" s="63">
        <v>8.8499999999999993E-30</v>
      </c>
      <c r="P14" s="62" t="s">
        <v>23</v>
      </c>
      <c r="Q14" s="64" t="s">
        <v>518</v>
      </c>
      <c r="R14" s="69" t="s">
        <v>530</v>
      </c>
      <c r="S14" s="65"/>
      <c r="T14" s="65"/>
      <c r="U14" s="66" t="s">
        <v>531</v>
      </c>
      <c r="V14" s="57"/>
      <c r="W14" s="57"/>
      <c r="X14" s="57"/>
      <c r="Y14" s="42"/>
    </row>
    <row r="15" spans="1:25" ht="12.75">
      <c r="A15" s="58" t="s">
        <v>532</v>
      </c>
      <c r="B15" s="59">
        <v>3</v>
      </c>
      <c r="C15" s="59">
        <v>101780431</v>
      </c>
      <c r="D15" s="60" t="s">
        <v>504</v>
      </c>
      <c r="E15" s="60" t="s">
        <v>503</v>
      </c>
      <c r="F15" s="61">
        <v>0.34</v>
      </c>
      <c r="G15" s="60" t="s">
        <v>505</v>
      </c>
      <c r="H15" s="62" t="s">
        <v>524</v>
      </c>
      <c r="I15" s="62" t="s">
        <v>533</v>
      </c>
      <c r="J15" s="63">
        <v>-5.0099999999999999E-2</v>
      </c>
      <c r="K15" s="63">
        <v>1.9400000000000001E-2</v>
      </c>
      <c r="L15" s="63">
        <v>0.95099999999999996</v>
      </c>
      <c r="M15" s="63">
        <v>0.91600000000000004</v>
      </c>
      <c r="N15" s="63">
        <v>0.98799999999999999</v>
      </c>
      <c r="O15" s="63">
        <v>9.7599999999999996E-3</v>
      </c>
      <c r="P15" s="62" t="s">
        <v>23</v>
      </c>
      <c r="Q15" s="64" t="s">
        <v>507</v>
      </c>
      <c r="R15" s="64" t="s">
        <v>534</v>
      </c>
      <c r="S15" s="65"/>
      <c r="T15" s="64" t="s">
        <v>535</v>
      </c>
      <c r="U15" s="66" t="s">
        <v>536</v>
      </c>
      <c r="V15" s="57"/>
      <c r="W15" s="57"/>
      <c r="X15" s="57"/>
      <c r="Y15" s="42"/>
    </row>
    <row r="16" spans="1:25" ht="12.75">
      <c r="A16" s="58" t="s">
        <v>532</v>
      </c>
      <c r="B16" s="59">
        <v>3</v>
      </c>
      <c r="C16" s="59">
        <v>101780431</v>
      </c>
      <c r="D16" s="60" t="s">
        <v>504</v>
      </c>
      <c r="E16" s="60" t="s">
        <v>503</v>
      </c>
      <c r="F16" s="61">
        <v>0.33900000000000002</v>
      </c>
      <c r="G16" s="60" t="s">
        <v>511</v>
      </c>
      <c r="H16" s="62" t="s">
        <v>524</v>
      </c>
      <c r="I16" s="62" t="s">
        <v>533</v>
      </c>
      <c r="J16" s="63">
        <v>-5.3699999999999998E-2</v>
      </c>
      <c r="K16" s="63">
        <v>1.15E-2</v>
      </c>
      <c r="L16" s="63">
        <v>0.94799999999999995</v>
      </c>
      <c r="M16" s="63">
        <v>0.92700000000000005</v>
      </c>
      <c r="N16" s="63">
        <v>0.96899999999999997</v>
      </c>
      <c r="O16" s="63">
        <v>3.0299999999999998E-6</v>
      </c>
      <c r="P16" s="62" t="s">
        <v>23</v>
      </c>
      <c r="Q16" s="64" t="s">
        <v>507</v>
      </c>
      <c r="R16" s="64" t="s">
        <v>537</v>
      </c>
      <c r="S16" s="65"/>
      <c r="T16" s="64" t="s">
        <v>535</v>
      </c>
      <c r="U16" s="66" t="s">
        <v>536</v>
      </c>
      <c r="V16" s="57"/>
      <c r="W16" s="57"/>
      <c r="X16" s="57"/>
      <c r="Y16" s="42"/>
    </row>
    <row r="17" spans="1:25" ht="12.75">
      <c r="A17" s="58" t="s">
        <v>532</v>
      </c>
      <c r="B17" s="59">
        <v>3</v>
      </c>
      <c r="C17" s="59">
        <v>101780431</v>
      </c>
      <c r="D17" s="60" t="s">
        <v>504</v>
      </c>
      <c r="E17" s="60" t="s">
        <v>503</v>
      </c>
      <c r="F17" s="61">
        <v>0.34200000000000003</v>
      </c>
      <c r="G17" s="60" t="s">
        <v>513</v>
      </c>
      <c r="H17" s="62" t="s">
        <v>524</v>
      </c>
      <c r="I17" s="62" t="s">
        <v>533</v>
      </c>
      <c r="J17" s="63">
        <v>-4.3200000000000002E-2</v>
      </c>
      <c r="K17" s="63">
        <v>4.2300000000000003E-3</v>
      </c>
      <c r="L17" s="63">
        <v>0.95799999999999996</v>
      </c>
      <c r="M17" s="63">
        <v>0.95</v>
      </c>
      <c r="N17" s="63">
        <v>0.96599999999999997</v>
      </c>
      <c r="O17" s="63">
        <v>1.68E-24</v>
      </c>
      <c r="P17" s="63">
        <v>8.6699999999999999E-2</v>
      </c>
      <c r="Q17" s="64" t="s">
        <v>507</v>
      </c>
      <c r="R17" s="69" t="s">
        <v>538</v>
      </c>
      <c r="S17" s="65"/>
      <c r="T17" s="64" t="s">
        <v>535</v>
      </c>
      <c r="U17" s="66" t="s">
        <v>536</v>
      </c>
      <c r="V17" s="57"/>
      <c r="W17" s="57"/>
      <c r="X17" s="57"/>
      <c r="Y17" s="42"/>
    </row>
    <row r="18" spans="1:25" ht="12.75">
      <c r="A18" s="58" t="s">
        <v>539</v>
      </c>
      <c r="B18" s="59">
        <v>6</v>
      </c>
      <c r="C18" s="59">
        <v>31153455</v>
      </c>
      <c r="D18" s="60" t="s">
        <v>504</v>
      </c>
      <c r="E18" s="60" t="s">
        <v>503</v>
      </c>
      <c r="F18" s="61">
        <v>9.3299999999999994E-2</v>
      </c>
      <c r="G18" s="60" t="s">
        <v>505</v>
      </c>
      <c r="H18" s="62" t="s">
        <v>540</v>
      </c>
      <c r="I18" s="62" t="s">
        <v>539</v>
      </c>
      <c r="J18" s="63">
        <v>0.217</v>
      </c>
      <c r="K18" s="63">
        <v>2.87E-2</v>
      </c>
      <c r="L18" s="63">
        <v>1.24</v>
      </c>
      <c r="M18" s="63">
        <v>1.17</v>
      </c>
      <c r="N18" s="63">
        <v>1.31</v>
      </c>
      <c r="O18" s="63">
        <v>4.7299999999999998E-14</v>
      </c>
      <c r="P18" s="62" t="s">
        <v>23</v>
      </c>
      <c r="Q18" s="64" t="s">
        <v>518</v>
      </c>
      <c r="R18" s="69" t="s">
        <v>541</v>
      </c>
      <c r="S18" s="64" t="s">
        <v>542</v>
      </c>
      <c r="T18" s="64" t="s">
        <v>543</v>
      </c>
      <c r="U18" s="66" t="s">
        <v>544</v>
      </c>
      <c r="V18" s="57"/>
      <c r="W18" s="57"/>
      <c r="X18" s="57"/>
      <c r="Y18" s="42"/>
    </row>
    <row r="19" spans="1:25" ht="12.75">
      <c r="A19" s="58" t="s">
        <v>539</v>
      </c>
      <c r="B19" s="59">
        <v>6</v>
      </c>
      <c r="C19" s="59">
        <v>31153455</v>
      </c>
      <c r="D19" s="60" t="s">
        <v>504</v>
      </c>
      <c r="E19" s="60" t="s">
        <v>503</v>
      </c>
      <c r="F19" s="61">
        <v>8.6699999999999999E-2</v>
      </c>
      <c r="G19" s="60" t="s">
        <v>511</v>
      </c>
      <c r="H19" s="62" t="s">
        <v>540</v>
      </c>
      <c r="I19" s="62" t="s">
        <v>539</v>
      </c>
      <c r="J19" s="63">
        <v>0.12</v>
      </c>
      <c r="K19" s="63">
        <v>1.7999999999999999E-2</v>
      </c>
      <c r="L19" s="63">
        <v>1.1299999999999999</v>
      </c>
      <c r="M19" s="63">
        <v>1.0900000000000001</v>
      </c>
      <c r="N19" s="63">
        <v>1.17</v>
      </c>
      <c r="O19" s="63">
        <v>2.33E-11</v>
      </c>
      <c r="P19" s="63">
        <v>2.6599999999999999E-5</v>
      </c>
      <c r="Q19" s="64" t="s">
        <v>518</v>
      </c>
      <c r="R19" s="69" t="s">
        <v>545</v>
      </c>
      <c r="S19" s="64" t="s">
        <v>542</v>
      </c>
      <c r="T19" s="64" t="s">
        <v>543</v>
      </c>
      <c r="U19" s="66" t="s">
        <v>544</v>
      </c>
      <c r="V19" s="57"/>
      <c r="W19" s="57"/>
      <c r="X19" s="57"/>
      <c r="Y19" s="42"/>
    </row>
    <row r="20" spans="1:25" ht="12.75">
      <c r="A20" s="58" t="s">
        <v>539</v>
      </c>
      <c r="B20" s="59">
        <v>6</v>
      </c>
      <c r="C20" s="59">
        <v>31153455</v>
      </c>
      <c r="D20" s="60" t="s">
        <v>504</v>
      </c>
      <c r="E20" s="60" t="s">
        <v>503</v>
      </c>
      <c r="F20" s="61">
        <v>8.5199999999999998E-2</v>
      </c>
      <c r="G20" s="60" t="s">
        <v>513</v>
      </c>
      <c r="H20" s="62" t="s">
        <v>540</v>
      </c>
      <c r="I20" s="62" t="s">
        <v>539</v>
      </c>
      <c r="J20" s="63">
        <v>3.8300000000000001E-2</v>
      </c>
      <c r="K20" s="63">
        <v>7.28E-3</v>
      </c>
      <c r="L20" s="63">
        <v>1.04</v>
      </c>
      <c r="M20" s="63">
        <v>1.02</v>
      </c>
      <c r="N20" s="63">
        <v>1.05</v>
      </c>
      <c r="O20" s="63">
        <v>1.4399999999999999E-7</v>
      </c>
      <c r="P20" s="62" t="s">
        <v>23</v>
      </c>
      <c r="Q20" s="64" t="s">
        <v>518</v>
      </c>
      <c r="R20" s="69" t="s">
        <v>546</v>
      </c>
      <c r="S20" s="64" t="s">
        <v>542</v>
      </c>
      <c r="T20" s="64" t="s">
        <v>543</v>
      </c>
      <c r="U20" s="66" t="s">
        <v>544</v>
      </c>
      <c r="V20" s="57"/>
      <c r="W20" s="57"/>
      <c r="X20" s="57"/>
      <c r="Y20" s="42"/>
    </row>
    <row r="21" spans="1:25" ht="12.75">
      <c r="A21" s="58" t="s">
        <v>547</v>
      </c>
      <c r="B21" s="59">
        <v>6</v>
      </c>
      <c r="C21" s="59">
        <v>33076153</v>
      </c>
      <c r="D21" s="60" t="s">
        <v>517</v>
      </c>
      <c r="E21" s="60" t="s">
        <v>516</v>
      </c>
      <c r="F21" s="61">
        <v>0.17499999999999999</v>
      </c>
      <c r="G21" s="60" t="s">
        <v>505</v>
      </c>
      <c r="H21" s="62" t="s">
        <v>548</v>
      </c>
      <c r="I21" s="62" t="s">
        <v>23</v>
      </c>
      <c r="J21" s="63">
        <v>5.1999999999999998E-2</v>
      </c>
      <c r="K21" s="63">
        <v>2.1999999999999999E-2</v>
      </c>
      <c r="L21" s="63">
        <v>1.05</v>
      </c>
      <c r="M21" s="63">
        <v>1.01</v>
      </c>
      <c r="N21" s="63">
        <v>1.1000000000000001</v>
      </c>
      <c r="O21" s="63">
        <v>1.84E-2</v>
      </c>
      <c r="P21" s="62" t="s">
        <v>23</v>
      </c>
      <c r="Q21" s="64" t="s">
        <v>507</v>
      </c>
      <c r="R21" s="70" t="s">
        <v>549</v>
      </c>
      <c r="S21" s="68" t="s">
        <v>550</v>
      </c>
      <c r="T21" s="64" t="s">
        <v>550</v>
      </c>
      <c r="U21" s="66" t="s">
        <v>551</v>
      </c>
      <c r="V21" s="57"/>
      <c r="W21" s="57"/>
      <c r="X21" s="57"/>
      <c r="Y21" s="42"/>
    </row>
    <row r="22" spans="1:25" ht="12.75">
      <c r="A22" s="58" t="s">
        <v>547</v>
      </c>
      <c r="B22" s="59">
        <v>6</v>
      </c>
      <c r="C22" s="59">
        <v>33076153</v>
      </c>
      <c r="D22" s="60" t="s">
        <v>517</v>
      </c>
      <c r="E22" s="60" t="s">
        <v>516</v>
      </c>
      <c r="F22" s="61">
        <v>0.188</v>
      </c>
      <c r="G22" s="60" t="s">
        <v>511</v>
      </c>
      <c r="H22" s="62" t="s">
        <v>548</v>
      </c>
      <c r="I22" s="62" t="s">
        <v>23</v>
      </c>
      <c r="J22" s="63">
        <v>4.9599999999999998E-2</v>
      </c>
      <c r="K22" s="63">
        <v>1.2500000000000001E-2</v>
      </c>
      <c r="L22" s="63">
        <v>1.05</v>
      </c>
      <c r="M22" s="63">
        <v>1.03</v>
      </c>
      <c r="N22" s="63">
        <v>1.08</v>
      </c>
      <c r="O22" s="63">
        <v>7.8300000000000006E-5</v>
      </c>
      <c r="P22" s="62" t="s">
        <v>23</v>
      </c>
      <c r="Q22" s="64" t="s">
        <v>507</v>
      </c>
      <c r="R22" s="70" t="s">
        <v>549</v>
      </c>
      <c r="S22" s="68" t="s">
        <v>550</v>
      </c>
      <c r="T22" s="64" t="s">
        <v>550</v>
      </c>
      <c r="U22" s="66" t="s">
        <v>551</v>
      </c>
      <c r="V22" s="57"/>
      <c r="W22" s="57"/>
      <c r="X22" s="57"/>
      <c r="Y22" s="42"/>
    </row>
    <row r="23" spans="1:25" ht="12.75">
      <c r="A23" s="71" t="s">
        <v>547</v>
      </c>
      <c r="B23" s="72">
        <v>6</v>
      </c>
      <c r="C23" s="72">
        <v>33076153</v>
      </c>
      <c r="D23" s="73" t="s">
        <v>517</v>
      </c>
      <c r="E23" s="73" t="s">
        <v>516</v>
      </c>
      <c r="F23" s="74">
        <v>0.191</v>
      </c>
      <c r="G23" s="73" t="s">
        <v>513</v>
      </c>
      <c r="H23" s="75" t="s">
        <v>548</v>
      </c>
      <c r="I23" s="75" t="s">
        <v>23</v>
      </c>
      <c r="J23" s="76">
        <v>2.7199999999999998E-2</v>
      </c>
      <c r="K23" s="76">
        <v>4.9800000000000001E-3</v>
      </c>
      <c r="L23" s="76">
        <v>1.03</v>
      </c>
      <c r="M23" s="76">
        <v>1.02</v>
      </c>
      <c r="N23" s="76">
        <v>1.04</v>
      </c>
      <c r="O23" s="76">
        <v>4.6000000000000002E-8</v>
      </c>
      <c r="P23" s="76">
        <v>0.161</v>
      </c>
      <c r="Q23" s="77" t="s">
        <v>507</v>
      </c>
      <c r="R23" s="78" t="s">
        <v>549</v>
      </c>
      <c r="S23" s="79" t="s">
        <v>550</v>
      </c>
      <c r="T23" s="77" t="s">
        <v>550</v>
      </c>
      <c r="U23" s="80" t="s">
        <v>551</v>
      </c>
      <c r="V23" s="57"/>
      <c r="W23" s="57"/>
      <c r="X23" s="57"/>
      <c r="Y23" s="42"/>
    </row>
    <row r="24" spans="1:25" ht="12.75">
      <c r="A24" s="58" t="s">
        <v>552</v>
      </c>
      <c r="B24" s="59">
        <v>6</v>
      </c>
      <c r="C24" s="59">
        <v>41522644</v>
      </c>
      <c r="D24" s="60" t="s">
        <v>516</v>
      </c>
      <c r="E24" s="60" t="s">
        <v>503</v>
      </c>
      <c r="F24" s="61">
        <v>3.3700000000000001E-2</v>
      </c>
      <c r="G24" s="60" t="s">
        <v>505</v>
      </c>
      <c r="H24" s="62" t="s">
        <v>524</v>
      </c>
      <c r="I24" s="62" t="s">
        <v>553</v>
      </c>
      <c r="J24" s="63">
        <v>0.37</v>
      </c>
      <c r="K24" s="63">
        <v>5.4399999999999997E-2</v>
      </c>
      <c r="L24" s="63">
        <v>1.45</v>
      </c>
      <c r="M24" s="63">
        <v>1.3</v>
      </c>
      <c r="N24" s="63">
        <v>1.61</v>
      </c>
      <c r="O24" s="63">
        <v>1.1300000000000001E-11</v>
      </c>
      <c r="P24" s="62" t="s">
        <v>23</v>
      </c>
      <c r="Q24" s="64" t="s">
        <v>518</v>
      </c>
      <c r="R24" s="69" t="s">
        <v>554</v>
      </c>
      <c r="S24" s="65"/>
      <c r="T24" s="64" t="s">
        <v>554</v>
      </c>
      <c r="U24" s="66" t="s">
        <v>554</v>
      </c>
      <c r="V24" s="57"/>
      <c r="W24" s="57"/>
      <c r="X24" s="57"/>
      <c r="Y24" s="42"/>
    </row>
    <row r="25" spans="1:25" ht="12.75">
      <c r="A25" s="58" t="s">
        <v>552</v>
      </c>
      <c r="B25" s="59">
        <v>6</v>
      </c>
      <c r="C25" s="59">
        <v>41522644</v>
      </c>
      <c r="D25" s="60" t="s">
        <v>516</v>
      </c>
      <c r="E25" s="60" t="s">
        <v>503</v>
      </c>
      <c r="F25" s="61">
        <v>3.6700000000000003E-2</v>
      </c>
      <c r="G25" s="60" t="s">
        <v>511</v>
      </c>
      <c r="H25" s="62" t="s">
        <v>524</v>
      </c>
      <c r="I25" s="62" t="s">
        <v>553</v>
      </c>
      <c r="J25" s="63">
        <v>0.185</v>
      </c>
      <c r="K25" s="63">
        <v>2.58E-2</v>
      </c>
      <c r="L25" s="63">
        <v>1.2</v>
      </c>
      <c r="M25" s="63">
        <v>1.1399999999999999</v>
      </c>
      <c r="N25" s="63">
        <v>1.27</v>
      </c>
      <c r="O25" s="63">
        <v>6.8500000000000001E-13</v>
      </c>
      <c r="P25" s="63">
        <v>1.52E-5</v>
      </c>
      <c r="Q25" s="64" t="s">
        <v>518</v>
      </c>
      <c r="R25" s="69" t="s">
        <v>554</v>
      </c>
      <c r="S25" s="65"/>
      <c r="T25" s="64" t="s">
        <v>554</v>
      </c>
      <c r="U25" s="66" t="s">
        <v>554</v>
      </c>
      <c r="V25" s="57"/>
      <c r="W25" s="57"/>
      <c r="X25" s="57"/>
      <c r="Y25" s="42"/>
    </row>
    <row r="26" spans="1:25" ht="12.75">
      <c r="A26" s="58" t="s">
        <v>552</v>
      </c>
      <c r="B26" s="59">
        <v>6</v>
      </c>
      <c r="C26" s="59">
        <v>41522644</v>
      </c>
      <c r="D26" s="60" t="s">
        <v>516</v>
      </c>
      <c r="E26" s="60" t="s">
        <v>503</v>
      </c>
      <c r="F26" s="61">
        <v>3.7400000000000003E-2</v>
      </c>
      <c r="G26" s="60" t="s">
        <v>513</v>
      </c>
      <c r="H26" s="62" t="s">
        <v>524</v>
      </c>
      <c r="I26" s="62" t="s">
        <v>553</v>
      </c>
      <c r="J26" s="63">
        <v>5.8400000000000001E-2</v>
      </c>
      <c r="K26" s="63">
        <v>1.12E-2</v>
      </c>
      <c r="L26" s="63">
        <v>1.06</v>
      </c>
      <c r="M26" s="63">
        <v>1.04</v>
      </c>
      <c r="N26" s="63">
        <v>1.08</v>
      </c>
      <c r="O26" s="63">
        <v>1.61E-7</v>
      </c>
      <c r="P26" s="62" t="s">
        <v>23</v>
      </c>
      <c r="Q26" s="64" t="s">
        <v>518</v>
      </c>
      <c r="R26" s="69" t="s">
        <v>554</v>
      </c>
      <c r="S26" s="65"/>
      <c r="T26" s="64" t="s">
        <v>554</v>
      </c>
      <c r="U26" s="66" t="s">
        <v>554</v>
      </c>
      <c r="V26" s="57"/>
      <c r="W26" s="57"/>
      <c r="X26" s="57"/>
      <c r="Y26" s="42"/>
    </row>
    <row r="27" spans="1:25" ht="12.75">
      <c r="A27" s="58" t="s">
        <v>555</v>
      </c>
      <c r="B27" s="59">
        <v>9</v>
      </c>
      <c r="C27" s="59">
        <v>133273813</v>
      </c>
      <c r="D27" s="60" t="s">
        <v>503</v>
      </c>
      <c r="E27" s="60" t="s">
        <v>504</v>
      </c>
      <c r="F27" s="61">
        <v>0.65100000000000002</v>
      </c>
      <c r="G27" s="60" t="s">
        <v>505</v>
      </c>
      <c r="H27" s="62" t="s">
        <v>524</v>
      </c>
      <c r="I27" s="62" t="s">
        <v>556</v>
      </c>
      <c r="J27" s="63">
        <v>-0.11899999999999999</v>
      </c>
      <c r="K27" s="63">
        <v>1.78E-2</v>
      </c>
      <c r="L27" s="63">
        <v>0.88800000000000001</v>
      </c>
      <c r="M27" s="63">
        <v>0.85699999999999998</v>
      </c>
      <c r="N27" s="63">
        <v>0.91900000000000004</v>
      </c>
      <c r="O27" s="63">
        <v>2.5299999999999999E-11</v>
      </c>
      <c r="P27" s="62" t="s">
        <v>23</v>
      </c>
      <c r="Q27" s="64" t="s">
        <v>507</v>
      </c>
      <c r="R27" s="69" t="s">
        <v>557</v>
      </c>
      <c r="S27" s="64" t="s">
        <v>557</v>
      </c>
      <c r="T27" s="64" t="s">
        <v>558</v>
      </c>
      <c r="U27" s="66" t="s">
        <v>557</v>
      </c>
      <c r="V27" s="57"/>
      <c r="W27" s="57"/>
      <c r="X27" s="57"/>
      <c r="Y27" s="42"/>
    </row>
    <row r="28" spans="1:25" ht="12.75">
      <c r="A28" s="58" t="s">
        <v>555</v>
      </c>
      <c r="B28" s="59">
        <v>9</v>
      </c>
      <c r="C28" s="59">
        <v>133273813</v>
      </c>
      <c r="D28" s="60" t="s">
        <v>503</v>
      </c>
      <c r="E28" s="60" t="s">
        <v>504</v>
      </c>
      <c r="F28" s="61">
        <v>0.65800000000000003</v>
      </c>
      <c r="G28" s="60" t="s">
        <v>511</v>
      </c>
      <c r="H28" s="62" t="s">
        <v>524</v>
      </c>
      <c r="I28" s="62" t="s">
        <v>556</v>
      </c>
      <c r="J28" s="63">
        <v>-0.10299999999999999</v>
      </c>
      <c r="K28" s="63">
        <v>1.06E-2</v>
      </c>
      <c r="L28" s="63">
        <v>0.90200000000000002</v>
      </c>
      <c r="M28" s="63">
        <v>0.88400000000000001</v>
      </c>
      <c r="N28" s="63">
        <v>0.92100000000000004</v>
      </c>
      <c r="O28" s="63">
        <v>1.7100000000000001E-22</v>
      </c>
      <c r="P28" s="62" t="s">
        <v>23</v>
      </c>
      <c r="Q28" s="64" t="s">
        <v>507</v>
      </c>
      <c r="R28" s="69" t="s">
        <v>557</v>
      </c>
      <c r="S28" s="64" t="s">
        <v>557</v>
      </c>
      <c r="T28" s="64" t="s">
        <v>558</v>
      </c>
      <c r="U28" s="66" t="s">
        <v>557</v>
      </c>
      <c r="V28" s="57"/>
      <c r="W28" s="57"/>
      <c r="X28" s="57"/>
      <c r="Y28" s="42"/>
    </row>
    <row r="29" spans="1:25" ht="12.75">
      <c r="A29" s="58" t="s">
        <v>555</v>
      </c>
      <c r="B29" s="59">
        <v>9</v>
      </c>
      <c r="C29" s="59">
        <v>133273813</v>
      </c>
      <c r="D29" s="60" t="s">
        <v>503</v>
      </c>
      <c r="E29" s="60" t="s">
        <v>504</v>
      </c>
      <c r="F29" s="61">
        <v>0.65200000000000002</v>
      </c>
      <c r="G29" s="60" t="s">
        <v>513</v>
      </c>
      <c r="H29" s="62" t="s">
        <v>524</v>
      </c>
      <c r="I29" s="62" t="s">
        <v>556</v>
      </c>
      <c r="J29" s="63">
        <v>-7.85E-2</v>
      </c>
      <c r="K29" s="63">
        <v>4.0899999999999999E-3</v>
      </c>
      <c r="L29" s="63">
        <v>0.92500000000000004</v>
      </c>
      <c r="M29" s="63">
        <v>0.91700000000000004</v>
      </c>
      <c r="N29" s="63">
        <v>0.93200000000000005</v>
      </c>
      <c r="O29" s="63">
        <v>3.4100000000000002E-82</v>
      </c>
      <c r="P29" s="63">
        <v>8.8100000000000001E-7</v>
      </c>
      <c r="Q29" s="64" t="s">
        <v>507</v>
      </c>
      <c r="R29" s="69" t="s">
        <v>557</v>
      </c>
      <c r="S29" s="64" t="s">
        <v>557</v>
      </c>
      <c r="T29" s="64" t="s">
        <v>558</v>
      </c>
      <c r="U29" s="66" t="s">
        <v>557</v>
      </c>
      <c r="V29" s="57"/>
      <c r="W29" s="57"/>
      <c r="X29" s="57"/>
      <c r="Y29" s="42"/>
    </row>
    <row r="30" spans="1:25" ht="12.75">
      <c r="A30" s="58" t="s">
        <v>559</v>
      </c>
      <c r="B30" s="59">
        <v>10</v>
      </c>
      <c r="C30" s="59">
        <v>79946568</v>
      </c>
      <c r="D30" s="60" t="s">
        <v>517</v>
      </c>
      <c r="E30" s="60" t="s">
        <v>516</v>
      </c>
      <c r="F30" s="61">
        <v>0.42099999999999999</v>
      </c>
      <c r="G30" s="60" t="s">
        <v>505</v>
      </c>
      <c r="H30" s="62" t="s">
        <v>548</v>
      </c>
      <c r="I30" s="62" t="s">
        <v>23</v>
      </c>
      <c r="J30" s="63">
        <v>8.9899999999999994E-2</v>
      </c>
      <c r="K30" s="63">
        <v>1.7899999999999999E-2</v>
      </c>
      <c r="L30" s="63">
        <v>1.0900000000000001</v>
      </c>
      <c r="M30" s="63">
        <v>1.06</v>
      </c>
      <c r="N30" s="63">
        <v>1.1299999999999999</v>
      </c>
      <c r="O30" s="63">
        <v>4.8500000000000002E-7</v>
      </c>
      <c r="P30" s="62" t="s">
        <v>23</v>
      </c>
      <c r="Q30" s="64" t="s">
        <v>518</v>
      </c>
      <c r="R30" s="69" t="s">
        <v>560</v>
      </c>
      <c r="S30" s="64" t="s">
        <v>560</v>
      </c>
      <c r="T30" s="65"/>
      <c r="U30" s="66" t="s">
        <v>560</v>
      </c>
      <c r="V30" s="57"/>
      <c r="W30" s="57"/>
      <c r="X30" s="57"/>
      <c r="Y30" s="42"/>
    </row>
    <row r="31" spans="1:25" ht="12.75">
      <c r="A31" s="71" t="s">
        <v>559</v>
      </c>
      <c r="B31" s="72">
        <v>10</v>
      </c>
      <c r="C31" s="72">
        <v>79946568</v>
      </c>
      <c r="D31" s="73" t="s">
        <v>517</v>
      </c>
      <c r="E31" s="73" t="s">
        <v>516</v>
      </c>
      <c r="F31" s="74">
        <v>0.42599999999999999</v>
      </c>
      <c r="G31" s="73" t="s">
        <v>511</v>
      </c>
      <c r="H31" s="75" t="s">
        <v>548</v>
      </c>
      <c r="I31" s="75" t="s">
        <v>23</v>
      </c>
      <c r="J31" s="76">
        <v>5.8799999999999998E-2</v>
      </c>
      <c r="K31" s="76">
        <v>1.04E-2</v>
      </c>
      <c r="L31" s="76">
        <v>1.06</v>
      </c>
      <c r="M31" s="76">
        <v>1.04</v>
      </c>
      <c r="N31" s="76">
        <v>1.08</v>
      </c>
      <c r="O31" s="76">
        <v>1.6899999999999999E-8</v>
      </c>
      <c r="P31" s="76">
        <v>0.27200000000000002</v>
      </c>
      <c r="Q31" s="77" t="s">
        <v>518</v>
      </c>
      <c r="R31" s="81" t="s">
        <v>560</v>
      </c>
      <c r="S31" s="77" t="s">
        <v>560</v>
      </c>
      <c r="T31" s="82"/>
      <c r="U31" s="80" t="s">
        <v>560</v>
      </c>
      <c r="V31" s="57"/>
      <c r="W31" s="57"/>
      <c r="X31" s="57"/>
      <c r="Y31" s="42"/>
    </row>
    <row r="32" spans="1:25" ht="12.75">
      <c r="A32" s="58" t="s">
        <v>559</v>
      </c>
      <c r="B32" s="59">
        <v>10</v>
      </c>
      <c r="C32" s="59">
        <v>79946568</v>
      </c>
      <c r="D32" s="60" t="s">
        <v>517</v>
      </c>
      <c r="E32" s="60" t="s">
        <v>516</v>
      </c>
      <c r="F32" s="61">
        <v>0.42799999999999999</v>
      </c>
      <c r="G32" s="60" t="s">
        <v>513</v>
      </c>
      <c r="H32" s="62" t="s">
        <v>548</v>
      </c>
      <c r="I32" s="62" t="s">
        <v>23</v>
      </c>
      <c r="J32" s="63">
        <v>1.7600000000000001E-2</v>
      </c>
      <c r="K32" s="63">
        <v>3.96E-3</v>
      </c>
      <c r="L32" s="63">
        <v>1.02</v>
      </c>
      <c r="M32" s="63">
        <v>1.01</v>
      </c>
      <c r="N32" s="63">
        <v>1.03</v>
      </c>
      <c r="O32" s="63">
        <v>8.6999999999999997E-6</v>
      </c>
      <c r="P32" s="62" t="s">
        <v>23</v>
      </c>
      <c r="Q32" s="64" t="s">
        <v>518</v>
      </c>
      <c r="R32" s="69" t="s">
        <v>560</v>
      </c>
      <c r="S32" s="64" t="s">
        <v>560</v>
      </c>
      <c r="T32" s="65"/>
      <c r="U32" s="66" t="s">
        <v>560</v>
      </c>
      <c r="V32" s="57"/>
      <c r="W32" s="57"/>
      <c r="X32" s="57"/>
      <c r="Y32" s="42"/>
    </row>
    <row r="33" spans="1:25" ht="12.75">
      <c r="A33" s="58" t="s">
        <v>561</v>
      </c>
      <c r="B33" s="59">
        <v>11</v>
      </c>
      <c r="C33" s="59">
        <v>1219991</v>
      </c>
      <c r="D33" s="60" t="s">
        <v>516</v>
      </c>
      <c r="E33" s="60" t="s">
        <v>504</v>
      </c>
      <c r="F33" s="61">
        <v>0.106</v>
      </c>
      <c r="G33" s="60" t="s">
        <v>505</v>
      </c>
      <c r="H33" s="62" t="s">
        <v>548</v>
      </c>
      <c r="I33" s="62" t="s">
        <v>23</v>
      </c>
      <c r="J33" s="63">
        <v>-0.18099999999999999</v>
      </c>
      <c r="K33" s="63">
        <v>3.39E-2</v>
      </c>
      <c r="L33" s="63">
        <v>0.83399999999999996</v>
      </c>
      <c r="M33" s="63">
        <v>0.78100000000000003</v>
      </c>
      <c r="N33" s="63">
        <v>0.89200000000000002</v>
      </c>
      <c r="O33" s="63">
        <v>9.0400000000000002E-8</v>
      </c>
      <c r="P33" s="62" t="s">
        <v>23</v>
      </c>
      <c r="Q33" s="64" t="s">
        <v>518</v>
      </c>
      <c r="R33" s="69" t="s">
        <v>562</v>
      </c>
      <c r="S33" s="65"/>
      <c r="T33" s="64" t="s">
        <v>562</v>
      </c>
      <c r="U33" s="66" t="s">
        <v>562</v>
      </c>
      <c r="V33" s="57"/>
      <c r="W33" s="57"/>
      <c r="X33" s="57"/>
      <c r="Y33" s="42"/>
    </row>
    <row r="34" spans="1:25" ht="12.75">
      <c r="A34" s="58" t="s">
        <v>561</v>
      </c>
      <c r="B34" s="59">
        <v>11</v>
      </c>
      <c r="C34" s="59">
        <v>1219991</v>
      </c>
      <c r="D34" s="60" t="s">
        <v>516</v>
      </c>
      <c r="E34" s="60" t="s">
        <v>504</v>
      </c>
      <c r="F34" s="61">
        <v>0.10100000000000001</v>
      </c>
      <c r="G34" s="60" t="s">
        <v>511</v>
      </c>
      <c r="H34" s="62" t="s">
        <v>548</v>
      </c>
      <c r="I34" s="62" t="s">
        <v>23</v>
      </c>
      <c r="J34" s="63">
        <v>-0.112</v>
      </c>
      <c r="K34" s="63">
        <v>1.9199999999999998E-2</v>
      </c>
      <c r="L34" s="63">
        <v>0.89400000000000002</v>
      </c>
      <c r="M34" s="63">
        <v>0.86099999999999999</v>
      </c>
      <c r="N34" s="63">
        <v>0.92800000000000005</v>
      </c>
      <c r="O34" s="63">
        <v>6.4700000000000002E-9</v>
      </c>
      <c r="P34" s="63">
        <v>0.156</v>
      </c>
      <c r="Q34" s="64" t="s">
        <v>518</v>
      </c>
      <c r="R34" s="69" t="s">
        <v>562</v>
      </c>
      <c r="S34" s="65"/>
      <c r="T34" s="64" t="s">
        <v>562</v>
      </c>
      <c r="U34" s="66" t="s">
        <v>562</v>
      </c>
      <c r="V34" s="57"/>
      <c r="W34" s="57"/>
      <c r="X34" s="57"/>
      <c r="Y34" s="42"/>
    </row>
    <row r="35" spans="1:25" ht="12.75">
      <c r="A35" s="58" t="s">
        <v>561</v>
      </c>
      <c r="B35" s="59">
        <v>11</v>
      </c>
      <c r="C35" s="59">
        <v>1219991</v>
      </c>
      <c r="D35" s="60" t="s">
        <v>516</v>
      </c>
      <c r="E35" s="60" t="s">
        <v>504</v>
      </c>
      <c r="F35" s="61">
        <v>0.10100000000000001</v>
      </c>
      <c r="G35" s="60" t="s">
        <v>513</v>
      </c>
      <c r="H35" s="62" t="s">
        <v>548</v>
      </c>
      <c r="I35" s="62" t="s">
        <v>23</v>
      </c>
      <c r="J35" s="63">
        <v>-4.3E-3</v>
      </c>
      <c r="K35" s="63">
        <v>6.8700000000000002E-3</v>
      </c>
      <c r="L35" s="63">
        <v>0.996</v>
      </c>
      <c r="M35" s="63">
        <v>0.98199999999999998</v>
      </c>
      <c r="N35" s="63">
        <v>1.01</v>
      </c>
      <c r="O35" s="63">
        <v>0.53100000000000003</v>
      </c>
      <c r="P35" s="62" t="s">
        <v>23</v>
      </c>
      <c r="Q35" s="64" t="s">
        <v>518</v>
      </c>
      <c r="R35" s="69" t="s">
        <v>562</v>
      </c>
      <c r="S35" s="65"/>
      <c r="T35" s="64" t="s">
        <v>562</v>
      </c>
      <c r="U35" s="66" t="s">
        <v>562</v>
      </c>
      <c r="V35" s="57"/>
      <c r="W35" s="57"/>
      <c r="X35" s="57"/>
      <c r="Y35" s="42"/>
    </row>
    <row r="36" spans="1:25" ht="12.75">
      <c r="A36" s="58" t="s">
        <v>563</v>
      </c>
      <c r="B36" s="59">
        <v>11</v>
      </c>
      <c r="C36" s="59">
        <v>34507219</v>
      </c>
      <c r="D36" s="60" t="s">
        <v>503</v>
      </c>
      <c r="E36" s="60" t="s">
        <v>504</v>
      </c>
      <c r="F36" s="61">
        <v>0.34100000000000003</v>
      </c>
      <c r="G36" s="60" t="s">
        <v>505</v>
      </c>
      <c r="H36" s="62" t="s">
        <v>548</v>
      </c>
      <c r="I36" s="62" t="s">
        <v>23</v>
      </c>
      <c r="J36" s="63">
        <v>-0.108</v>
      </c>
      <c r="K36" s="63">
        <v>2.1700000000000001E-2</v>
      </c>
      <c r="L36" s="63">
        <v>0.89800000000000002</v>
      </c>
      <c r="M36" s="63">
        <v>0.86</v>
      </c>
      <c r="N36" s="63">
        <v>0.93700000000000006</v>
      </c>
      <c r="O36" s="63">
        <v>5.9699999999999996E-7</v>
      </c>
      <c r="P36" s="62" t="s">
        <v>23</v>
      </c>
      <c r="Q36" s="64" t="s">
        <v>518</v>
      </c>
      <c r="R36" s="69" t="s">
        <v>564</v>
      </c>
      <c r="S36" s="65"/>
      <c r="T36" s="64" t="s">
        <v>565</v>
      </c>
      <c r="U36" s="66" t="s">
        <v>564</v>
      </c>
      <c r="V36" s="57"/>
      <c r="W36" s="57"/>
      <c r="X36" s="57"/>
      <c r="Y36" s="42"/>
    </row>
    <row r="37" spans="1:25" ht="12.75">
      <c r="A37" s="58" t="s">
        <v>563</v>
      </c>
      <c r="B37" s="59">
        <v>11</v>
      </c>
      <c r="C37" s="59">
        <v>34507219</v>
      </c>
      <c r="D37" s="60" t="s">
        <v>503</v>
      </c>
      <c r="E37" s="60" t="s">
        <v>504</v>
      </c>
      <c r="F37" s="61">
        <v>0.33500000000000002</v>
      </c>
      <c r="G37" s="60" t="s">
        <v>511</v>
      </c>
      <c r="H37" s="62" t="s">
        <v>548</v>
      </c>
      <c r="I37" s="62" t="s">
        <v>23</v>
      </c>
      <c r="J37" s="63">
        <v>-8.2600000000000007E-2</v>
      </c>
      <c r="K37" s="63">
        <v>1.18E-2</v>
      </c>
      <c r="L37" s="63">
        <v>0.92100000000000004</v>
      </c>
      <c r="M37" s="63">
        <v>0.9</v>
      </c>
      <c r="N37" s="63">
        <v>0.94199999999999995</v>
      </c>
      <c r="O37" s="63">
        <v>2.9299999999999998E-12</v>
      </c>
      <c r="P37" s="63">
        <v>9.5499999999999995E-3</v>
      </c>
      <c r="Q37" s="64" t="s">
        <v>518</v>
      </c>
      <c r="R37" s="69" t="s">
        <v>564</v>
      </c>
      <c r="S37" s="65"/>
      <c r="T37" s="64" t="s">
        <v>565</v>
      </c>
      <c r="U37" s="66" t="s">
        <v>564</v>
      </c>
      <c r="V37" s="57"/>
      <c r="W37" s="57"/>
      <c r="X37" s="57"/>
      <c r="Y37" s="42"/>
    </row>
    <row r="38" spans="1:25" ht="12.75">
      <c r="A38" s="58" t="s">
        <v>563</v>
      </c>
      <c r="B38" s="59">
        <v>11</v>
      </c>
      <c r="C38" s="59">
        <v>34507219</v>
      </c>
      <c r="D38" s="60" t="s">
        <v>503</v>
      </c>
      <c r="E38" s="60" t="s">
        <v>504</v>
      </c>
      <c r="F38" s="61">
        <v>0.32900000000000001</v>
      </c>
      <c r="G38" s="60" t="s">
        <v>513</v>
      </c>
      <c r="H38" s="62" t="s">
        <v>548</v>
      </c>
      <c r="I38" s="62" t="s">
        <v>23</v>
      </c>
      <c r="J38" s="63">
        <v>-1.3599999999999999E-2</v>
      </c>
      <c r="K38" s="63">
        <v>4.2900000000000004E-3</v>
      </c>
      <c r="L38" s="63">
        <v>0.98599999999999999</v>
      </c>
      <c r="M38" s="63">
        <v>0.97799999999999998</v>
      </c>
      <c r="N38" s="63">
        <v>0.995</v>
      </c>
      <c r="O38" s="63">
        <v>1.5299999999999999E-3</v>
      </c>
      <c r="P38" s="62" t="s">
        <v>23</v>
      </c>
      <c r="Q38" s="64" t="s">
        <v>518</v>
      </c>
      <c r="R38" s="69" t="s">
        <v>564</v>
      </c>
      <c r="S38" s="65"/>
      <c r="T38" s="64" t="s">
        <v>565</v>
      </c>
      <c r="U38" s="66" t="s">
        <v>564</v>
      </c>
      <c r="V38" s="57"/>
      <c r="W38" s="57"/>
      <c r="X38" s="57"/>
      <c r="Y38" s="42"/>
    </row>
    <row r="39" spans="1:25" ht="12.75">
      <c r="A39" s="58" t="s">
        <v>566</v>
      </c>
      <c r="B39" s="59">
        <v>12</v>
      </c>
      <c r="C39" s="59">
        <v>112936943</v>
      </c>
      <c r="D39" s="60" t="s">
        <v>503</v>
      </c>
      <c r="E39" s="60" t="s">
        <v>504</v>
      </c>
      <c r="F39" s="61">
        <v>0.64400000000000002</v>
      </c>
      <c r="G39" s="60" t="s">
        <v>505</v>
      </c>
      <c r="H39" s="62" t="s">
        <v>524</v>
      </c>
      <c r="I39" s="62" t="s">
        <v>567</v>
      </c>
      <c r="J39" s="63">
        <v>0.112</v>
      </c>
      <c r="K39" s="63">
        <v>1.8100000000000002E-2</v>
      </c>
      <c r="L39" s="63">
        <v>1.1200000000000001</v>
      </c>
      <c r="M39" s="63">
        <v>1.08</v>
      </c>
      <c r="N39" s="63">
        <v>1.1599999999999999</v>
      </c>
      <c r="O39" s="63">
        <v>5.5299999999999995E-10</v>
      </c>
      <c r="P39" s="62" t="s">
        <v>23</v>
      </c>
      <c r="Q39" s="64" t="s">
        <v>518</v>
      </c>
      <c r="R39" s="64" t="s">
        <v>568</v>
      </c>
      <c r="S39" s="64" t="s">
        <v>569</v>
      </c>
      <c r="T39" s="64" t="s">
        <v>570</v>
      </c>
      <c r="U39" s="66" t="s">
        <v>571</v>
      </c>
      <c r="V39" s="57"/>
      <c r="W39" s="57"/>
      <c r="X39" s="57"/>
      <c r="Y39" s="42"/>
    </row>
    <row r="40" spans="1:25" ht="12.75">
      <c r="A40" s="58" t="s">
        <v>566</v>
      </c>
      <c r="B40" s="59">
        <v>12</v>
      </c>
      <c r="C40" s="59">
        <v>112936943</v>
      </c>
      <c r="D40" s="60" t="s">
        <v>503</v>
      </c>
      <c r="E40" s="60" t="s">
        <v>504</v>
      </c>
      <c r="F40" s="61">
        <v>0.64400000000000002</v>
      </c>
      <c r="G40" s="60" t="s">
        <v>511</v>
      </c>
      <c r="H40" s="62" t="s">
        <v>524</v>
      </c>
      <c r="I40" s="62" t="s">
        <v>567</v>
      </c>
      <c r="J40" s="63">
        <v>7.7200000000000005E-2</v>
      </c>
      <c r="K40" s="63">
        <v>1.0800000000000001E-2</v>
      </c>
      <c r="L40" s="63">
        <v>1.08</v>
      </c>
      <c r="M40" s="63">
        <v>1.06</v>
      </c>
      <c r="N40" s="63">
        <v>1.1000000000000001</v>
      </c>
      <c r="O40" s="63">
        <v>6.9699999999999996E-13</v>
      </c>
      <c r="P40" s="63">
        <v>6.9099999999999995E-2</v>
      </c>
      <c r="Q40" s="64" t="s">
        <v>518</v>
      </c>
      <c r="R40" s="64" t="s">
        <v>572</v>
      </c>
      <c r="S40" s="64" t="s">
        <v>569</v>
      </c>
      <c r="T40" s="64" t="s">
        <v>570</v>
      </c>
      <c r="U40" s="66" t="s">
        <v>571</v>
      </c>
      <c r="V40" s="57"/>
      <c r="W40" s="57"/>
      <c r="X40" s="57"/>
      <c r="Y40" s="42"/>
    </row>
    <row r="41" spans="1:25" ht="12.75">
      <c r="A41" s="58" t="s">
        <v>566</v>
      </c>
      <c r="B41" s="59">
        <v>12</v>
      </c>
      <c r="C41" s="59">
        <v>112936943</v>
      </c>
      <c r="D41" s="60" t="s">
        <v>503</v>
      </c>
      <c r="E41" s="60" t="s">
        <v>504</v>
      </c>
      <c r="F41" s="61">
        <v>0.64600000000000002</v>
      </c>
      <c r="G41" s="60" t="s">
        <v>513</v>
      </c>
      <c r="H41" s="62" t="s">
        <v>524</v>
      </c>
      <c r="I41" s="62" t="s">
        <v>567</v>
      </c>
      <c r="J41" s="63">
        <v>2.12E-2</v>
      </c>
      <c r="K41" s="63">
        <v>4.1200000000000004E-3</v>
      </c>
      <c r="L41" s="63">
        <v>1.02</v>
      </c>
      <c r="M41" s="63">
        <v>1.01</v>
      </c>
      <c r="N41" s="63">
        <v>1.03</v>
      </c>
      <c r="O41" s="63">
        <v>2.53E-7</v>
      </c>
      <c r="P41" s="62" t="s">
        <v>23</v>
      </c>
      <c r="Q41" s="64" t="s">
        <v>518</v>
      </c>
      <c r="R41" s="64" t="s">
        <v>573</v>
      </c>
      <c r="S41" s="64" t="s">
        <v>569</v>
      </c>
      <c r="T41" s="64" t="s">
        <v>570</v>
      </c>
      <c r="U41" s="66" t="s">
        <v>571</v>
      </c>
      <c r="V41" s="57"/>
      <c r="W41" s="57"/>
      <c r="X41" s="57"/>
      <c r="Y41" s="42"/>
    </row>
    <row r="42" spans="1:25" ht="12.75">
      <c r="A42" s="58" t="s">
        <v>574</v>
      </c>
      <c r="B42" s="59">
        <v>12</v>
      </c>
      <c r="C42" s="59">
        <v>132564254</v>
      </c>
      <c r="D42" s="60" t="s">
        <v>504</v>
      </c>
      <c r="E42" s="60" t="s">
        <v>503</v>
      </c>
      <c r="F42" s="61">
        <v>0.51100000000000001</v>
      </c>
      <c r="G42" s="60" t="s">
        <v>505</v>
      </c>
      <c r="H42" s="62" t="s">
        <v>548</v>
      </c>
      <c r="I42" s="62" t="s">
        <v>23</v>
      </c>
      <c r="J42" s="63">
        <v>-8.8700000000000001E-2</v>
      </c>
      <c r="K42" s="63">
        <v>1.8200000000000001E-2</v>
      </c>
      <c r="L42" s="63">
        <v>0.91500000000000004</v>
      </c>
      <c r="M42" s="63">
        <v>0.88300000000000001</v>
      </c>
      <c r="N42" s="63">
        <v>0.94799999999999995</v>
      </c>
      <c r="O42" s="63">
        <v>1.04E-6</v>
      </c>
      <c r="P42" s="62" t="s">
        <v>23</v>
      </c>
      <c r="Q42" s="64" t="s">
        <v>518</v>
      </c>
      <c r="R42" s="69" t="s">
        <v>575</v>
      </c>
      <c r="S42" s="65"/>
      <c r="T42" s="65"/>
      <c r="U42" s="66" t="s">
        <v>575</v>
      </c>
      <c r="V42" s="57"/>
      <c r="W42" s="57"/>
      <c r="X42" s="57"/>
      <c r="Y42" s="42"/>
    </row>
    <row r="43" spans="1:25" ht="12.75">
      <c r="A43" s="58" t="s">
        <v>574</v>
      </c>
      <c r="B43" s="59">
        <v>12</v>
      </c>
      <c r="C43" s="59">
        <v>132564254</v>
      </c>
      <c r="D43" s="60" t="s">
        <v>504</v>
      </c>
      <c r="E43" s="60" t="s">
        <v>503</v>
      </c>
      <c r="F43" s="61">
        <v>0.51800000000000002</v>
      </c>
      <c r="G43" s="60" t="s">
        <v>511</v>
      </c>
      <c r="H43" s="62" t="s">
        <v>548</v>
      </c>
      <c r="I43" s="62" t="s">
        <v>23</v>
      </c>
      <c r="J43" s="63">
        <v>-6.3600000000000004E-2</v>
      </c>
      <c r="K43" s="63">
        <v>1.0699999999999999E-2</v>
      </c>
      <c r="L43" s="63">
        <v>0.93799999999999994</v>
      </c>
      <c r="M43" s="63">
        <v>0.91900000000000004</v>
      </c>
      <c r="N43" s="63">
        <v>0.95799999999999996</v>
      </c>
      <c r="O43" s="63">
        <v>3.22E-9</v>
      </c>
      <c r="P43" s="63">
        <v>0.89900000000000002</v>
      </c>
      <c r="Q43" s="64" t="s">
        <v>518</v>
      </c>
      <c r="R43" s="69" t="s">
        <v>575</v>
      </c>
      <c r="S43" s="65"/>
      <c r="T43" s="65"/>
      <c r="U43" s="66" t="s">
        <v>575</v>
      </c>
      <c r="V43" s="57"/>
      <c r="W43" s="57"/>
      <c r="X43" s="57"/>
      <c r="Y43" s="42"/>
    </row>
    <row r="44" spans="1:25" ht="12.75">
      <c r="A44" s="58" t="s">
        <v>574</v>
      </c>
      <c r="B44" s="59">
        <v>12</v>
      </c>
      <c r="C44" s="59">
        <v>132564254</v>
      </c>
      <c r="D44" s="60" t="s">
        <v>504</v>
      </c>
      <c r="E44" s="60" t="s">
        <v>503</v>
      </c>
      <c r="F44" s="61">
        <v>0.51700000000000002</v>
      </c>
      <c r="G44" s="60" t="s">
        <v>513</v>
      </c>
      <c r="H44" s="62" t="s">
        <v>548</v>
      </c>
      <c r="I44" s="62" t="s">
        <v>23</v>
      </c>
      <c r="J44" s="63">
        <v>-9.5999999999999992E-3</v>
      </c>
      <c r="K44" s="63">
        <v>4.0000000000000001E-3</v>
      </c>
      <c r="L44" s="63">
        <v>0.99</v>
      </c>
      <c r="M44" s="63">
        <v>0.98299999999999998</v>
      </c>
      <c r="N44" s="63">
        <v>0.998</v>
      </c>
      <c r="O44" s="63">
        <v>1.6400000000000001E-2</v>
      </c>
      <c r="P44" s="62" t="s">
        <v>23</v>
      </c>
      <c r="Q44" s="64" t="s">
        <v>518</v>
      </c>
      <c r="R44" s="69" t="s">
        <v>575</v>
      </c>
      <c r="S44" s="65"/>
      <c r="T44" s="65"/>
      <c r="U44" s="66" t="s">
        <v>575</v>
      </c>
      <c r="V44" s="57"/>
      <c r="W44" s="57"/>
      <c r="X44" s="57"/>
      <c r="Y44" s="42"/>
    </row>
    <row r="45" spans="1:25" ht="12.75">
      <c r="A45" s="71" t="s">
        <v>576</v>
      </c>
      <c r="B45" s="72">
        <v>16</v>
      </c>
      <c r="C45" s="72">
        <v>89196249</v>
      </c>
      <c r="D45" s="73" t="s">
        <v>516</v>
      </c>
      <c r="E45" s="73" t="s">
        <v>517</v>
      </c>
      <c r="F45" s="74">
        <v>0.13700000000000001</v>
      </c>
      <c r="G45" s="73" t="s">
        <v>505</v>
      </c>
      <c r="H45" s="75" t="s">
        <v>548</v>
      </c>
      <c r="I45" s="75" t="s">
        <v>23</v>
      </c>
      <c r="J45" s="76">
        <v>0.14299999999999999</v>
      </c>
      <c r="K45" s="76">
        <v>2.5999999999999999E-2</v>
      </c>
      <c r="L45" s="76">
        <v>1.1499999999999999</v>
      </c>
      <c r="M45" s="76">
        <v>1.1000000000000001</v>
      </c>
      <c r="N45" s="76">
        <v>1.21</v>
      </c>
      <c r="O45" s="76">
        <v>4.0499999999999999E-8</v>
      </c>
      <c r="P45" s="75" t="s">
        <v>23</v>
      </c>
      <c r="Q45" s="77" t="s">
        <v>518</v>
      </c>
      <c r="R45" s="77" t="s">
        <v>577</v>
      </c>
      <c r="S45" s="77" t="s">
        <v>578</v>
      </c>
      <c r="T45" s="77" t="s">
        <v>579</v>
      </c>
      <c r="U45" s="80" t="s">
        <v>578</v>
      </c>
      <c r="V45" s="57"/>
      <c r="W45" s="57"/>
      <c r="X45" s="57"/>
      <c r="Y45" s="42"/>
    </row>
    <row r="46" spans="1:25" ht="12.75">
      <c r="A46" s="71" t="s">
        <v>576</v>
      </c>
      <c r="B46" s="72">
        <v>16</v>
      </c>
      <c r="C46" s="72">
        <v>89196249</v>
      </c>
      <c r="D46" s="73" t="s">
        <v>516</v>
      </c>
      <c r="E46" s="73" t="s">
        <v>517</v>
      </c>
      <c r="F46" s="74">
        <v>0.13700000000000001</v>
      </c>
      <c r="G46" s="73" t="s">
        <v>511</v>
      </c>
      <c r="H46" s="75" t="s">
        <v>548</v>
      </c>
      <c r="I46" s="75" t="s">
        <v>23</v>
      </c>
      <c r="J46" s="76">
        <v>8.8200000000000001E-2</v>
      </c>
      <c r="K46" s="76">
        <v>1.5800000000000002E-2</v>
      </c>
      <c r="L46" s="76">
        <v>1.0900000000000001</v>
      </c>
      <c r="M46" s="76">
        <v>1.06</v>
      </c>
      <c r="N46" s="76">
        <v>1.1299999999999999</v>
      </c>
      <c r="O46" s="76">
        <v>2.55E-8</v>
      </c>
      <c r="P46" s="76">
        <v>0.79100000000000004</v>
      </c>
      <c r="Q46" s="77" t="s">
        <v>518</v>
      </c>
      <c r="R46" s="77" t="s">
        <v>580</v>
      </c>
      <c r="S46" s="77" t="s">
        <v>578</v>
      </c>
      <c r="T46" s="77" t="s">
        <v>579</v>
      </c>
      <c r="U46" s="80" t="s">
        <v>578</v>
      </c>
      <c r="V46" s="57"/>
      <c r="W46" s="57"/>
      <c r="X46" s="57"/>
      <c r="Y46" s="42"/>
    </row>
    <row r="47" spans="1:25" ht="12.75">
      <c r="A47" s="58" t="s">
        <v>576</v>
      </c>
      <c r="B47" s="59">
        <v>16</v>
      </c>
      <c r="C47" s="59">
        <v>89196249</v>
      </c>
      <c r="D47" s="60" t="s">
        <v>516</v>
      </c>
      <c r="E47" s="60" t="s">
        <v>517</v>
      </c>
      <c r="F47" s="61">
        <v>0.13600000000000001</v>
      </c>
      <c r="G47" s="60" t="s">
        <v>513</v>
      </c>
      <c r="H47" s="62" t="s">
        <v>548</v>
      </c>
      <c r="I47" s="62" t="s">
        <v>23</v>
      </c>
      <c r="J47" s="63">
        <v>1.8599999999999998E-2</v>
      </c>
      <c r="K47" s="63">
        <v>5.8199999999999997E-3</v>
      </c>
      <c r="L47" s="63">
        <v>1.02</v>
      </c>
      <c r="M47" s="63">
        <v>1.01</v>
      </c>
      <c r="N47" s="63">
        <v>1.03</v>
      </c>
      <c r="O47" s="63">
        <v>1.39E-3</v>
      </c>
      <c r="P47" s="62" t="s">
        <v>23</v>
      </c>
      <c r="Q47" s="64" t="s">
        <v>518</v>
      </c>
      <c r="R47" s="64" t="s">
        <v>581</v>
      </c>
      <c r="S47" s="64" t="s">
        <v>578</v>
      </c>
      <c r="T47" s="64" t="s">
        <v>579</v>
      </c>
      <c r="U47" s="66" t="s">
        <v>578</v>
      </c>
      <c r="V47" s="57"/>
      <c r="W47" s="57"/>
      <c r="X47" s="57"/>
      <c r="Y47" s="42"/>
    </row>
    <row r="48" spans="1:25" ht="12.75">
      <c r="A48" s="58" t="s">
        <v>582</v>
      </c>
      <c r="B48" s="59">
        <v>17</v>
      </c>
      <c r="C48" s="59">
        <v>45707983</v>
      </c>
      <c r="D48" s="60" t="s">
        <v>504</v>
      </c>
      <c r="E48" s="60" t="s">
        <v>503</v>
      </c>
      <c r="F48" s="61">
        <v>0.19500000000000001</v>
      </c>
      <c r="G48" s="60" t="s">
        <v>505</v>
      </c>
      <c r="H48" s="62" t="s">
        <v>524</v>
      </c>
      <c r="I48" s="62" t="s">
        <v>583</v>
      </c>
      <c r="J48" s="63">
        <v>-0.11899999999999999</v>
      </c>
      <c r="K48" s="63">
        <v>2.1899999999999999E-2</v>
      </c>
      <c r="L48" s="63">
        <v>0.88800000000000001</v>
      </c>
      <c r="M48" s="63">
        <v>0.85099999999999998</v>
      </c>
      <c r="N48" s="63">
        <v>0.92700000000000005</v>
      </c>
      <c r="O48" s="63">
        <v>6.1999999999999999E-8</v>
      </c>
      <c r="P48" s="62" t="s">
        <v>23</v>
      </c>
      <c r="Q48" s="64" t="s">
        <v>518</v>
      </c>
      <c r="R48" s="64" t="s">
        <v>584</v>
      </c>
      <c r="S48" s="64" t="s">
        <v>585</v>
      </c>
      <c r="T48" s="64" t="s">
        <v>586</v>
      </c>
      <c r="U48" s="66" t="s">
        <v>587</v>
      </c>
      <c r="V48" s="57"/>
      <c r="W48" s="57"/>
      <c r="X48" s="57"/>
      <c r="Y48" s="42"/>
    </row>
    <row r="49" spans="1:25" ht="12.75">
      <c r="A49" s="58" t="s">
        <v>582</v>
      </c>
      <c r="B49" s="59">
        <v>17</v>
      </c>
      <c r="C49" s="59">
        <v>45707983</v>
      </c>
      <c r="D49" s="60" t="s">
        <v>504</v>
      </c>
      <c r="E49" s="60" t="s">
        <v>503</v>
      </c>
      <c r="F49" s="61">
        <v>0.189</v>
      </c>
      <c r="G49" s="60" t="s">
        <v>511</v>
      </c>
      <c r="H49" s="62" t="s">
        <v>524</v>
      </c>
      <c r="I49" s="62" t="s">
        <v>583</v>
      </c>
      <c r="J49" s="63">
        <v>-9.3200000000000005E-2</v>
      </c>
      <c r="K49" s="63">
        <v>1.34E-2</v>
      </c>
      <c r="L49" s="63">
        <v>0.91100000000000003</v>
      </c>
      <c r="M49" s="63">
        <v>0.88700000000000001</v>
      </c>
      <c r="N49" s="63">
        <v>0.93500000000000005</v>
      </c>
      <c r="O49" s="63">
        <v>3.7700000000000003E-12</v>
      </c>
      <c r="P49" s="63">
        <v>0.51900000000000002</v>
      </c>
      <c r="Q49" s="64" t="s">
        <v>518</v>
      </c>
      <c r="R49" s="64" t="s">
        <v>588</v>
      </c>
      <c r="S49" s="64" t="s">
        <v>585</v>
      </c>
      <c r="T49" s="64" t="s">
        <v>586</v>
      </c>
      <c r="U49" s="66" t="s">
        <v>587</v>
      </c>
      <c r="V49" s="57"/>
      <c r="W49" s="57"/>
      <c r="X49" s="57"/>
      <c r="Y49" s="42"/>
    </row>
    <row r="50" spans="1:25" ht="12.75">
      <c r="A50" s="58" t="s">
        <v>582</v>
      </c>
      <c r="B50" s="59">
        <v>17</v>
      </c>
      <c r="C50" s="59">
        <v>45707983</v>
      </c>
      <c r="D50" s="60" t="s">
        <v>504</v>
      </c>
      <c r="E50" s="60" t="s">
        <v>503</v>
      </c>
      <c r="F50" s="61">
        <v>0.184</v>
      </c>
      <c r="G50" s="60" t="s">
        <v>513</v>
      </c>
      <c r="H50" s="62" t="s">
        <v>524</v>
      </c>
      <c r="I50" s="62" t="s">
        <v>583</v>
      </c>
      <c r="J50" s="63">
        <v>-1.6E-2</v>
      </c>
      <c r="K50" s="63">
        <v>5.6499999999999996E-3</v>
      </c>
      <c r="L50" s="63">
        <v>0.98399999999999999</v>
      </c>
      <c r="M50" s="63">
        <v>0.97299999999999998</v>
      </c>
      <c r="N50" s="63">
        <v>0.995</v>
      </c>
      <c r="O50" s="63">
        <v>4.7400000000000003E-3</v>
      </c>
      <c r="P50" s="62" t="s">
        <v>23</v>
      </c>
      <c r="Q50" s="64" t="s">
        <v>518</v>
      </c>
      <c r="R50" s="64" t="s">
        <v>589</v>
      </c>
      <c r="S50" s="64" t="s">
        <v>585</v>
      </c>
      <c r="T50" s="64" t="s">
        <v>586</v>
      </c>
      <c r="U50" s="66" t="s">
        <v>587</v>
      </c>
      <c r="V50" s="57"/>
      <c r="W50" s="57"/>
      <c r="X50" s="57"/>
      <c r="Y50" s="42"/>
    </row>
    <row r="51" spans="1:25" ht="12.75">
      <c r="A51" s="58" t="s">
        <v>590</v>
      </c>
      <c r="B51" s="59">
        <v>17</v>
      </c>
      <c r="C51" s="59">
        <v>49863303</v>
      </c>
      <c r="D51" s="60" t="s">
        <v>503</v>
      </c>
      <c r="E51" s="60" t="s">
        <v>504</v>
      </c>
      <c r="F51" s="61">
        <v>3.3099999999999997E-2</v>
      </c>
      <c r="G51" s="60" t="s">
        <v>505</v>
      </c>
      <c r="H51" s="62" t="s">
        <v>524</v>
      </c>
      <c r="I51" s="62" t="s">
        <v>590</v>
      </c>
      <c r="J51" s="63">
        <v>0.26600000000000001</v>
      </c>
      <c r="K51" s="63">
        <v>5.0700000000000002E-2</v>
      </c>
      <c r="L51" s="63">
        <v>1.3</v>
      </c>
      <c r="M51" s="63">
        <v>1.18</v>
      </c>
      <c r="N51" s="63">
        <v>1.44</v>
      </c>
      <c r="O51" s="63">
        <v>1.55E-7</v>
      </c>
      <c r="P51" s="62" t="s">
        <v>23</v>
      </c>
      <c r="Q51" s="64" t="s">
        <v>518</v>
      </c>
      <c r="R51" s="64" t="s">
        <v>591</v>
      </c>
      <c r="S51" s="65"/>
      <c r="T51" s="64" t="s">
        <v>592</v>
      </c>
      <c r="U51" s="66" t="s">
        <v>593</v>
      </c>
      <c r="V51" s="57"/>
      <c r="W51" s="57"/>
      <c r="X51" s="57"/>
      <c r="Y51" s="42"/>
    </row>
    <row r="52" spans="1:25" ht="12.75">
      <c r="A52" s="58" t="s">
        <v>590</v>
      </c>
      <c r="B52" s="59">
        <v>17</v>
      </c>
      <c r="C52" s="59">
        <v>49863303</v>
      </c>
      <c r="D52" s="60" t="s">
        <v>503</v>
      </c>
      <c r="E52" s="60" t="s">
        <v>504</v>
      </c>
      <c r="F52" s="61">
        <v>3.0800000000000001E-2</v>
      </c>
      <c r="G52" s="60" t="s">
        <v>511</v>
      </c>
      <c r="H52" s="62" t="s">
        <v>524</v>
      </c>
      <c r="I52" s="62" t="s">
        <v>590</v>
      </c>
      <c r="J52" s="63">
        <v>0.20899999999999999</v>
      </c>
      <c r="K52" s="63">
        <v>3.1600000000000003E-2</v>
      </c>
      <c r="L52" s="63">
        <v>1.23</v>
      </c>
      <c r="M52" s="63">
        <v>1.1599999999999999</v>
      </c>
      <c r="N52" s="63">
        <v>1.31</v>
      </c>
      <c r="O52" s="63">
        <v>4.2900000000000002E-11</v>
      </c>
      <c r="P52" s="63">
        <v>0.34799999999999998</v>
      </c>
      <c r="Q52" s="64" t="s">
        <v>518</v>
      </c>
      <c r="R52" s="64" t="s">
        <v>594</v>
      </c>
      <c r="S52" s="65"/>
      <c r="T52" s="64" t="s">
        <v>592</v>
      </c>
      <c r="U52" s="66" t="s">
        <v>593</v>
      </c>
      <c r="V52" s="57"/>
      <c r="W52" s="57"/>
      <c r="X52" s="57"/>
      <c r="Y52" s="42"/>
    </row>
    <row r="53" spans="1:25" ht="12.75">
      <c r="A53" s="58" t="s">
        <v>590</v>
      </c>
      <c r="B53" s="59">
        <v>17</v>
      </c>
      <c r="C53" s="59">
        <v>49863303</v>
      </c>
      <c r="D53" s="60" t="s">
        <v>503</v>
      </c>
      <c r="E53" s="60" t="s">
        <v>504</v>
      </c>
      <c r="F53" s="61">
        <v>3.0700000000000002E-2</v>
      </c>
      <c r="G53" s="60" t="s">
        <v>513</v>
      </c>
      <c r="H53" s="62" t="s">
        <v>524</v>
      </c>
      <c r="I53" s="62" t="s">
        <v>590</v>
      </c>
      <c r="J53" s="63">
        <v>2.7300000000000001E-2</v>
      </c>
      <c r="K53" s="63">
        <v>1.17E-2</v>
      </c>
      <c r="L53" s="63">
        <v>1.03</v>
      </c>
      <c r="M53" s="63">
        <v>1</v>
      </c>
      <c r="N53" s="63">
        <v>1.05</v>
      </c>
      <c r="O53" s="63">
        <v>1.9300000000000001E-2</v>
      </c>
      <c r="P53" s="62" t="s">
        <v>23</v>
      </c>
      <c r="Q53" s="64" t="s">
        <v>518</v>
      </c>
      <c r="R53" s="64" t="s">
        <v>595</v>
      </c>
      <c r="S53" s="65"/>
      <c r="T53" s="64" t="s">
        <v>592</v>
      </c>
      <c r="U53" s="66" t="s">
        <v>593</v>
      </c>
      <c r="V53" s="57"/>
      <c r="W53" s="57"/>
      <c r="X53" s="57"/>
      <c r="Y53" s="42"/>
    </row>
    <row r="54" spans="1:25" ht="12.75">
      <c r="A54" s="58" t="s">
        <v>596</v>
      </c>
      <c r="B54" s="59">
        <v>19</v>
      </c>
      <c r="C54" s="59">
        <v>4719431</v>
      </c>
      <c r="D54" s="60" t="s">
        <v>516</v>
      </c>
      <c r="E54" s="60" t="s">
        <v>517</v>
      </c>
      <c r="F54" s="61">
        <v>0.317</v>
      </c>
      <c r="G54" s="60" t="s">
        <v>505</v>
      </c>
      <c r="H54" s="62" t="s">
        <v>524</v>
      </c>
      <c r="I54" s="62" t="s">
        <v>596</v>
      </c>
      <c r="J54" s="63">
        <v>0.191</v>
      </c>
      <c r="K54" s="63">
        <v>1.9099999999999999E-2</v>
      </c>
      <c r="L54" s="63">
        <v>1.21</v>
      </c>
      <c r="M54" s="63">
        <v>1.17</v>
      </c>
      <c r="N54" s="63">
        <v>1.26</v>
      </c>
      <c r="O54" s="63">
        <v>1.4099999999999999E-23</v>
      </c>
      <c r="P54" s="62" t="s">
        <v>23</v>
      </c>
      <c r="Q54" s="64" t="s">
        <v>518</v>
      </c>
      <c r="R54" s="69" t="s">
        <v>597</v>
      </c>
      <c r="S54" s="65"/>
      <c r="T54" s="64" t="s">
        <v>597</v>
      </c>
      <c r="U54" s="66" t="s">
        <v>597</v>
      </c>
      <c r="V54" s="57"/>
      <c r="W54" s="57"/>
      <c r="X54" s="57"/>
      <c r="Y54" s="42"/>
    </row>
    <row r="55" spans="1:25" ht="12.75">
      <c r="A55" s="58" t="s">
        <v>596</v>
      </c>
      <c r="B55" s="59">
        <v>19</v>
      </c>
      <c r="C55" s="59">
        <v>4719431</v>
      </c>
      <c r="D55" s="60" t="s">
        <v>516</v>
      </c>
      <c r="E55" s="60" t="s">
        <v>517</v>
      </c>
      <c r="F55" s="61">
        <v>0.308</v>
      </c>
      <c r="G55" s="60" t="s">
        <v>511</v>
      </c>
      <c r="H55" s="62" t="s">
        <v>524</v>
      </c>
      <c r="I55" s="62" t="s">
        <v>596</v>
      </c>
      <c r="J55" s="63">
        <v>0.112</v>
      </c>
      <c r="K55" s="63">
        <v>1.15E-2</v>
      </c>
      <c r="L55" s="63">
        <v>1.1200000000000001</v>
      </c>
      <c r="M55" s="63">
        <v>1.0900000000000001</v>
      </c>
      <c r="N55" s="63">
        <v>1.1399999999999999</v>
      </c>
      <c r="O55" s="63">
        <v>2.05E-22</v>
      </c>
      <c r="P55" s="63">
        <v>2.12E-2</v>
      </c>
      <c r="Q55" s="64" t="s">
        <v>518</v>
      </c>
      <c r="R55" s="69" t="s">
        <v>597</v>
      </c>
      <c r="S55" s="65"/>
      <c r="T55" s="64" t="s">
        <v>597</v>
      </c>
      <c r="U55" s="66" t="s">
        <v>597</v>
      </c>
      <c r="V55" s="57"/>
      <c r="W55" s="57"/>
      <c r="X55" s="57"/>
      <c r="Y55" s="42"/>
    </row>
    <row r="56" spans="1:25" ht="12.75">
      <c r="A56" s="58" t="s">
        <v>596</v>
      </c>
      <c r="B56" s="59">
        <v>19</v>
      </c>
      <c r="C56" s="59">
        <v>4719431</v>
      </c>
      <c r="D56" s="60" t="s">
        <v>516</v>
      </c>
      <c r="E56" s="60" t="s">
        <v>517</v>
      </c>
      <c r="F56" s="61">
        <v>0.308</v>
      </c>
      <c r="G56" s="60" t="s">
        <v>513</v>
      </c>
      <c r="H56" s="62" t="s">
        <v>524</v>
      </c>
      <c r="I56" s="62" t="s">
        <v>596</v>
      </c>
      <c r="J56" s="63">
        <v>3.3099999999999997E-2</v>
      </c>
      <c r="K56" s="63">
        <v>4.4600000000000004E-3</v>
      </c>
      <c r="L56" s="63">
        <v>1.03</v>
      </c>
      <c r="M56" s="63">
        <v>1.02</v>
      </c>
      <c r="N56" s="63">
        <v>1.04</v>
      </c>
      <c r="O56" s="63">
        <v>1.2099999999999999E-13</v>
      </c>
      <c r="P56" s="62" t="s">
        <v>23</v>
      </c>
      <c r="Q56" s="64" t="s">
        <v>518</v>
      </c>
      <c r="R56" s="69" t="s">
        <v>597</v>
      </c>
      <c r="S56" s="65"/>
      <c r="T56" s="64" t="s">
        <v>597</v>
      </c>
      <c r="U56" s="66" t="s">
        <v>597</v>
      </c>
      <c r="V56" s="57"/>
      <c r="W56" s="57"/>
      <c r="X56" s="57"/>
      <c r="Y56" s="42"/>
    </row>
    <row r="57" spans="1:25" ht="12.75">
      <c r="A57" s="58" t="s">
        <v>598</v>
      </c>
      <c r="B57" s="59">
        <v>19</v>
      </c>
      <c r="C57" s="59">
        <v>10355447</v>
      </c>
      <c r="D57" s="60" t="s">
        <v>503</v>
      </c>
      <c r="E57" s="60" t="s">
        <v>504</v>
      </c>
      <c r="F57" s="61">
        <v>0.28299999999999997</v>
      </c>
      <c r="G57" s="60" t="s">
        <v>505</v>
      </c>
      <c r="H57" s="62" t="s">
        <v>524</v>
      </c>
      <c r="I57" s="62" t="s">
        <v>599</v>
      </c>
      <c r="J57" s="63">
        <v>0.17799999999999999</v>
      </c>
      <c r="K57" s="63">
        <v>1.8800000000000001E-2</v>
      </c>
      <c r="L57" s="63">
        <v>1.19</v>
      </c>
      <c r="M57" s="63">
        <v>1.1499999999999999</v>
      </c>
      <c r="N57" s="63">
        <v>1.24</v>
      </c>
      <c r="O57" s="63">
        <v>3.6400000000000002E-21</v>
      </c>
      <c r="P57" s="62" t="s">
        <v>23</v>
      </c>
      <c r="Q57" s="64" t="s">
        <v>518</v>
      </c>
      <c r="R57" s="69" t="s">
        <v>600</v>
      </c>
      <c r="S57" s="65"/>
      <c r="T57" s="64" t="s">
        <v>600</v>
      </c>
      <c r="U57" s="66" t="s">
        <v>600</v>
      </c>
      <c r="V57" s="57"/>
      <c r="W57" s="57"/>
      <c r="X57" s="57"/>
      <c r="Y57" s="42"/>
    </row>
    <row r="58" spans="1:25" ht="12.75">
      <c r="A58" s="58" t="s">
        <v>598</v>
      </c>
      <c r="B58" s="59">
        <v>19</v>
      </c>
      <c r="C58" s="59">
        <v>10355447</v>
      </c>
      <c r="D58" s="60" t="s">
        <v>503</v>
      </c>
      <c r="E58" s="60" t="s">
        <v>504</v>
      </c>
      <c r="F58" s="61">
        <v>0.27300000000000002</v>
      </c>
      <c r="G58" s="60" t="s">
        <v>511</v>
      </c>
      <c r="H58" s="62" t="s">
        <v>524</v>
      </c>
      <c r="I58" s="62" t="s">
        <v>599</v>
      </c>
      <c r="J58" s="63">
        <v>8.8800000000000004E-2</v>
      </c>
      <c r="K58" s="63">
        <v>1.17E-2</v>
      </c>
      <c r="L58" s="63">
        <v>1.0900000000000001</v>
      </c>
      <c r="M58" s="63">
        <v>1.07</v>
      </c>
      <c r="N58" s="63">
        <v>1.1200000000000001</v>
      </c>
      <c r="O58" s="63">
        <v>2.6600000000000002E-14</v>
      </c>
      <c r="P58" s="63">
        <v>1.6099999999999998E-5</v>
      </c>
      <c r="Q58" s="64" t="s">
        <v>518</v>
      </c>
      <c r="R58" s="69" t="s">
        <v>600</v>
      </c>
      <c r="S58" s="65"/>
      <c r="T58" s="64" t="s">
        <v>600</v>
      </c>
      <c r="U58" s="66" t="s">
        <v>600</v>
      </c>
      <c r="V58" s="57"/>
      <c r="W58" s="57"/>
      <c r="X58" s="57"/>
      <c r="Y58" s="42"/>
    </row>
    <row r="59" spans="1:25" ht="12.75">
      <c r="A59" s="58" t="s">
        <v>598</v>
      </c>
      <c r="B59" s="59">
        <v>19</v>
      </c>
      <c r="C59" s="59">
        <v>10355447</v>
      </c>
      <c r="D59" s="60" t="s">
        <v>503</v>
      </c>
      <c r="E59" s="60" t="s">
        <v>504</v>
      </c>
      <c r="F59" s="61">
        <v>0.27200000000000002</v>
      </c>
      <c r="G59" s="60" t="s">
        <v>513</v>
      </c>
      <c r="H59" s="62" t="s">
        <v>524</v>
      </c>
      <c r="I59" s="62" t="s">
        <v>599</v>
      </c>
      <c r="J59" s="63">
        <v>1.44E-2</v>
      </c>
      <c r="K59" s="63">
        <v>4.3699999999999998E-3</v>
      </c>
      <c r="L59" s="63">
        <v>1.01</v>
      </c>
      <c r="M59" s="63">
        <v>1.01</v>
      </c>
      <c r="N59" s="63">
        <v>1.02</v>
      </c>
      <c r="O59" s="63">
        <v>9.6000000000000002E-4</v>
      </c>
      <c r="P59" s="62" t="s">
        <v>23</v>
      </c>
      <c r="Q59" s="64" t="s">
        <v>518</v>
      </c>
      <c r="R59" s="69" t="s">
        <v>600</v>
      </c>
      <c r="S59" s="65"/>
      <c r="T59" s="64" t="s">
        <v>600</v>
      </c>
      <c r="U59" s="66" t="s">
        <v>600</v>
      </c>
      <c r="V59" s="57"/>
      <c r="W59" s="57"/>
      <c r="X59" s="57"/>
      <c r="Y59" s="42"/>
    </row>
    <row r="60" spans="1:25" ht="12.75">
      <c r="A60" s="58" t="s">
        <v>601</v>
      </c>
      <c r="B60" s="59">
        <v>19</v>
      </c>
      <c r="C60" s="59">
        <v>48867352</v>
      </c>
      <c r="D60" s="60" t="s">
        <v>516</v>
      </c>
      <c r="E60" s="60" t="s">
        <v>504</v>
      </c>
      <c r="F60" s="61">
        <v>0.17499999999999999</v>
      </c>
      <c r="G60" s="60" t="s">
        <v>505</v>
      </c>
      <c r="H60" s="62" t="s">
        <v>524</v>
      </c>
      <c r="I60" s="62" t="s">
        <v>601</v>
      </c>
      <c r="J60" s="63">
        <v>-8.1199999999999994E-2</v>
      </c>
      <c r="K60" s="63">
        <v>2.41E-2</v>
      </c>
      <c r="L60" s="63">
        <v>0.92200000000000004</v>
      </c>
      <c r="M60" s="63">
        <v>0.879</v>
      </c>
      <c r="N60" s="63">
        <v>0.96699999999999997</v>
      </c>
      <c r="O60" s="63">
        <v>7.4100000000000001E-4</v>
      </c>
      <c r="P60" s="62" t="s">
        <v>23</v>
      </c>
      <c r="Q60" s="64" t="s">
        <v>507</v>
      </c>
      <c r="R60" s="64" t="s">
        <v>602</v>
      </c>
      <c r="S60" s="64" t="s">
        <v>603</v>
      </c>
      <c r="T60" s="64" t="s">
        <v>604</v>
      </c>
      <c r="U60" s="66" t="s">
        <v>605</v>
      </c>
      <c r="V60" s="57"/>
      <c r="W60" s="57"/>
      <c r="X60" s="57"/>
      <c r="Y60" s="42"/>
    </row>
    <row r="61" spans="1:25" ht="12.75">
      <c r="A61" s="58" t="s">
        <v>601</v>
      </c>
      <c r="B61" s="59">
        <v>19</v>
      </c>
      <c r="C61" s="59">
        <v>48867352</v>
      </c>
      <c r="D61" s="60" t="s">
        <v>516</v>
      </c>
      <c r="E61" s="60" t="s">
        <v>504</v>
      </c>
      <c r="F61" s="61">
        <v>0.17499999999999999</v>
      </c>
      <c r="G61" s="60" t="s">
        <v>511</v>
      </c>
      <c r="H61" s="62" t="s">
        <v>524</v>
      </c>
      <c r="I61" s="62" t="s">
        <v>601</v>
      </c>
      <c r="J61" s="63">
        <v>-4.2900000000000001E-2</v>
      </c>
      <c r="K61" s="63">
        <v>1.41E-2</v>
      </c>
      <c r="L61" s="63">
        <v>0.95799999999999996</v>
      </c>
      <c r="M61" s="63">
        <v>0.93200000000000005</v>
      </c>
      <c r="N61" s="63">
        <v>0.98499999999999999</v>
      </c>
      <c r="O61" s="63">
        <v>2.3600000000000001E-3</v>
      </c>
      <c r="P61" s="62" t="s">
        <v>23</v>
      </c>
      <c r="Q61" s="64" t="s">
        <v>507</v>
      </c>
      <c r="R61" s="64" t="s">
        <v>606</v>
      </c>
      <c r="S61" s="64" t="s">
        <v>603</v>
      </c>
      <c r="T61" s="64" t="s">
        <v>604</v>
      </c>
      <c r="U61" s="66" t="s">
        <v>605</v>
      </c>
      <c r="V61" s="57"/>
      <c r="W61" s="57"/>
      <c r="X61" s="57"/>
      <c r="Y61" s="42"/>
    </row>
    <row r="62" spans="1:25" ht="12.75">
      <c r="A62" s="58" t="s">
        <v>601</v>
      </c>
      <c r="B62" s="59">
        <v>19</v>
      </c>
      <c r="C62" s="59">
        <v>48867352</v>
      </c>
      <c r="D62" s="60" t="s">
        <v>516</v>
      </c>
      <c r="E62" s="60" t="s">
        <v>504</v>
      </c>
      <c r="F62" s="61">
        <v>0.17399999999999999</v>
      </c>
      <c r="G62" s="60" t="s">
        <v>513</v>
      </c>
      <c r="H62" s="62" t="s">
        <v>524</v>
      </c>
      <c r="I62" s="62" t="s">
        <v>601</v>
      </c>
      <c r="J62" s="63">
        <v>-3.9300000000000002E-2</v>
      </c>
      <c r="K62" s="63">
        <v>5.2599999999999999E-3</v>
      </c>
      <c r="L62" s="63">
        <v>0.96099999999999997</v>
      </c>
      <c r="M62" s="63">
        <v>0.95199999999999996</v>
      </c>
      <c r="N62" s="63">
        <v>0.97099999999999997</v>
      </c>
      <c r="O62" s="63">
        <v>8.1699999999999995E-14</v>
      </c>
      <c r="P62" s="63">
        <v>0.45700000000000002</v>
      </c>
      <c r="Q62" s="64" t="s">
        <v>507</v>
      </c>
      <c r="R62" s="64" t="s">
        <v>607</v>
      </c>
      <c r="S62" s="64" t="s">
        <v>603</v>
      </c>
      <c r="T62" s="64" t="s">
        <v>604</v>
      </c>
      <c r="U62" s="66" t="s">
        <v>605</v>
      </c>
      <c r="V62" s="57"/>
      <c r="W62" s="57"/>
      <c r="X62" s="57"/>
      <c r="Y62" s="42"/>
    </row>
    <row r="63" spans="1:25" ht="12.75">
      <c r="A63" s="71" t="s">
        <v>608</v>
      </c>
      <c r="B63" s="72">
        <v>19</v>
      </c>
      <c r="C63" s="72">
        <v>50379362</v>
      </c>
      <c r="D63" s="73" t="s">
        <v>504</v>
      </c>
      <c r="E63" s="73" t="s">
        <v>503</v>
      </c>
      <c r="F63" s="74">
        <v>0.33</v>
      </c>
      <c r="G63" s="73" t="s">
        <v>505</v>
      </c>
      <c r="H63" s="75" t="s">
        <v>548</v>
      </c>
      <c r="I63" s="75" t="s">
        <v>23</v>
      </c>
      <c r="J63" s="76">
        <v>0.10100000000000001</v>
      </c>
      <c r="K63" s="76">
        <v>1.8499999999999999E-2</v>
      </c>
      <c r="L63" s="76">
        <v>1.1100000000000001</v>
      </c>
      <c r="M63" s="76">
        <v>1.07</v>
      </c>
      <c r="N63" s="76">
        <v>1.1499999999999999</v>
      </c>
      <c r="O63" s="76">
        <v>4.3200000000000003E-8</v>
      </c>
      <c r="P63" s="75" t="s">
        <v>23</v>
      </c>
      <c r="Q63" s="77" t="s">
        <v>518</v>
      </c>
      <c r="R63" s="77" t="s">
        <v>609</v>
      </c>
      <c r="S63" s="77" t="s">
        <v>610</v>
      </c>
      <c r="T63" s="77" t="s">
        <v>611</v>
      </c>
      <c r="U63" s="80" t="s">
        <v>612</v>
      </c>
      <c r="V63" s="57"/>
      <c r="W63" s="57"/>
      <c r="X63" s="57"/>
      <c r="Y63" s="42"/>
    </row>
    <row r="64" spans="1:25" ht="12.75">
      <c r="A64" s="58" t="s">
        <v>608</v>
      </c>
      <c r="B64" s="59">
        <v>19</v>
      </c>
      <c r="C64" s="59">
        <v>50379362</v>
      </c>
      <c r="D64" s="60" t="s">
        <v>504</v>
      </c>
      <c r="E64" s="60" t="s">
        <v>503</v>
      </c>
      <c r="F64" s="61">
        <v>0.33400000000000002</v>
      </c>
      <c r="G64" s="60" t="s">
        <v>511</v>
      </c>
      <c r="H64" s="62" t="s">
        <v>548</v>
      </c>
      <c r="I64" s="62" t="s">
        <v>23</v>
      </c>
      <c r="J64" s="63">
        <v>7.1199999999999999E-2</v>
      </c>
      <c r="K64" s="63">
        <v>1.09E-2</v>
      </c>
      <c r="L64" s="63">
        <v>1.07</v>
      </c>
      <c r="M64" s="63">
        <v>1.05</v>
      </c>
      <c r="N64" s="63">
        <v>1.1000000000000001</v>
      </c>
      <c r="O64" s="63">
        <v>5.3399999999999998E-11</v>
      </c>
      <c r="P64" s="63">
        <v>0.59199999999999997</v>
      </c>
      <c r="Q64" s="64" t="s">
        <v>518</v>
      </c>
      <c r="R64" s="64" t="s">
        <v>613</v>
      </c>
      <c r="S64" s="64" t="s">
        <v>610</v>
      </c>
      <c r="T64" s="64" t="s">
        <v>611</v>
      </c>
      <c r="U64" s="66" t="s">
        <v>612</v>
      </c>
      <c r="V64" s="57"/>
      <c r="W64" s="57"/>
      <c r="X64" s="57"/>
      <c r="Y64" s="42"/>
    </row>
    <row r="65" spans="1:25" ht="12.75">
      <c r="A65" s="58" t="s">
        <v>608</v>
      </c>
      <c r="B65" s="59">
        <v>19</v>
      </c>
      <c r="C65" s="59">
        <v>50379362</v>
      </c>
      <c r="D65" s="60" t="s">
        <v>504</v>
      </c>
      <c r="E65" s="60" t="s">
        <v>503</v>
      </c>
      <c r="F65" s="61">
        <v>0.33300000000000002</v>
      </c>
      <c r="G65" s="60" t="s">
        <v>513</v>
      </c>
      <c r="H65" s="62" t="s">
        <v>548</v>
      </c>
      <c r="I65" s="62" t="s">
        <v>23</v>
      </c>
      <c r="J65" s="63">
        <v>1.66E-2</v>
      </c>
      <c r="K65" s="63">
        <v>4.13E-3</v>
      </c>
      <c r="L65" s="63">
        <v>1.02</v>
      </c>
      <c r="M65" s="63">
        <v>1.01</v>
      </c>
      <c r="N65" s="63">
        <v>1.03</v>
      </c>
      <c r="O65" s="63">
        <v>5.9299999999999998E-5</v>
      </c>
      <c r="P65" s="62" t="s">
        <v>23</v>
      </c>
      <c r="Q65" s="64" t="s">
        <v>518</v>
      </c>
      <c r="R65" s="64" t="s">
        <v>614</v>
      </c>
      <c r="S65" s="64" t="s">
        <v>610</v>
      </c>
      <c r="T65" s="64" t="s">
        <v>611</v>
      </c>
      <c r="U65" s="66" t="s">
        <v>612</v>
      </c>
      <c r="V65" s="57"/>
      <c r="W65" s="57"/>
      <c r="X65" s="57"/>
      <c r="Y65" s="42"/>
    </row>
    <row r="66" spans="1:25" ht="12.75">
      <c r="A66" s="58" t="s">
        <v>615</v>
      </c>
      <c r="B66" s="59">
        <v>21</v>
      </c>
      <c r="C66" s="59">
        <v>33242905</v>
      </c>
      <c r="D66" s="60" t="s">
        <v>504</v>
      </c>
      <c r="E66" s="60" t="s">
        <v>503</v>
      </c>
      <c r="F66" s="61">
        <v>0.65900000000000003</v>
      </c>
      <c r="G66" s="60" t="s">
        <v>505</v>
      </c>
      <c r="H66" s="62" t="s">
        <v>524</v>
      </c>
      <c r="I66" s="62" t="s">
        <v>615</v>
      </c>
      <c r="J66" s="63">
        <v>-0.17</v>
      </c>
      <c r="K66" s="63">
        <v>1.9199999999999998E-2</v>
      </c>
      <c r="L66" s="63">
        <v>0.84399999999999997</v>
      </c>
      <c r="M66" s="63">
        <v>0.81299999999999994</v>
      </c>
      <c r="N66" s="63">
        <v>0.876</v>
      </c>
      <c r="O66" s="63">
        <v>1.0599999999999999E-18</v>
      </c>
      <c r="P66" s="62" t="s">
        <v>23</v>
      </c>
      <c r="Q66" s="64" t="s">
        <v>518</v>
      </c>
      <c r="R66" s="69" t="s">
        <v>616</v>
      </c>
      <c r="S66" s="65"/>
      <c r="T66" s="64" t="s">
        <v>617</v>
      </c>
      <c r="U66" s="66" t="s">
        <v>616</v>
      </c>
      <c r="V66" s="57"/>
      <c r="W66" s="57"/>
      <c r="X66" s="57"/>
      <c r="Y66" s="42"/>
    </row>
    <row r="67" spans="1:25" ht="12.75">
      <c r="A67" s="58" t="s">
        <v>615</v>
      </c>
      <c r="B67" s="59">
        <v>21</v>
      </c>
      <c r="C67" s="59">
        <v>33242905</v>
      </c>
      <c r="D67" s="60" t="s">
        <v>504</v>
      </c>
      <c r="E67" s="60" t="s">
        <v>503</v>
      </c>
      <c r="F67" s="61">
        <v>0.65800000000000003</v>
      </c>
      <c r="G67" s="60" t="s">
        <v>511</v>
      </c>
      <c r="H67" s="62" t="s">
        <v>524</v>
      </c>
      <c r="I67" s="62" t="s">
        <v>615</v>
      </c>
      <c r="J67" s="63">
        <v>-0.109</v>
      </c>
      <c r="K67" s="63">
        <v>1.11E-2</v>
      </c>
      <c r="L67" s="63">
        <v>0.89700000000000002</v>
      </c>
      <c r="M67" s="63">
        <v>0.877</v>
      </c>
      <c r="N67" s="63">
        <v>0.91600000000000004</v>
      </c>
      <c r="O67" s="63">
        <v>5.1300000000000002E-23</v>
      </c>
      <c r="P67" s="63">
        <v>0.316</v>
      </c>
      <c r="Q67" s="64" t="s">
        <v>518</v>
      </c>
      <c r="R67" s="69" t="s">
        <v>616</v>
      </c>
      <c r="S67" s="65"/>
      <c r="T67" s="64" t="s">
        <v>617</v>
      </c>
      <c r="U67" s="66" t="s">
        <v>616</v>
      </c>
      <c r="V67" s="57"/>
      <c r="W67" s="57"/>
      <c r="X67" s="57"/>
      <c r="Y67" s="42"/>
    </row>
    <row r="68" spans="1:25" ht="12.75">
      <c r="A68" s="58" t="s">
        <v>615</v>
      </c>
      <c r="B68" s="59">
        <v>21</v>
      </c>
      <c r="C68" s="59">
        <v>33242905</v>
      </c>
      <c r="D68" s="60" t="s">
        <v>504</v>
      </c>
      <c r="E68" s="60" t="s">
        <v>503</v>
      </c>
      <c r="F68" s="61">
        <v>0.65400000000000003</v>
      </c>
      <c r="G68" s="60" t="s">
        <v>513</v>
      </c>
      <c r="H68" s="62" t="s">
        <v>524</v>
      </c>
      <c r="I68" s="62" t="s">
        <v>615</v>
      </c>
      <c r="J68" s="63">
        <v>-2.1499999999999998E-2</v>
      </c>
      <c r="K68" s="63">
        <v>4.1999999999999997E-3</v>
      </c>
      <c r="L68" s="63">
        <v>0.97899999999999998</v>
      </c>
      <c r="M68" s="63">
        <v>0.97099999999999997</v>
      </c>
      <c r="N68" s="63">
        <v>0.98699999999999999</v>
      </c>
      <c r="O68" s="63">
        <v>3.1100000000000002E-7</v>
      </c>
      <c r="P68" s="62" t="s">
        <v>23</v>
      </c>
      <c r="Q68" s="64" t="s">
        <v>518</v>
      </c>
      <c r="R68" s="69" t="s">
        <v>616</v>
      </c>
      <c r="S68" s="65"/>
      <c r="T68" s="64" t="s">
        <v>617</v>
      </c>
      <c r="U68" s="66" t="s">
        <v>616</v>
      </c>
      <c r="V68" s="57"/>
      <c r="W68" s="57"/>
      <c r="X68" s="57"/>
      <c r="Y68" s="42"/>
    </row>
    <row r="69" spans="1:25" ht="12.75">
      <c r="A69" s="58" t="s">
        <v>618</v>
      </c>
      <c r="B69" s="59">
        <v>23</v>
      </c>
      <c r="C69" s="59">
        <v>15602217</v>
      </c>
      <c r="D69" s="60" t="s">
        <v>504</v>
      </c>
      <c r="E69" s="60" t="s">
        <v>503</v>
      </c>
      <c r="F69" s="83" t="s">
        <v>619</v>
      </c>
      <c r="G69" s="60" t="s">
        <v>505</v>
      </c>
      <c r="H69" s="62" t="s">
        <v>548</v>
      </c>
      <c r="I69" s="62" t="s">
        <v>23</v>
      </c>
      <c r="J69" s="63">
        <v>-0.56499999999999995</v>
      </c>
      <c r="K69" s="63">
        <v>0.186</v>
      </c>
      <c r="L69" s="63">
        <v>0.56799999999999995</v>
      </c>
      <c r="M69" s="63">
        <v>0.39500000000000002</v>
      </c>
      <c r="N69" s="63">
        <v>0.81699999999999995</v>
      </c>
      <c r="O69" s="63">
        <v>2.32E-3</v>
      </c>
      <c r="P69" s="62" t="s">
        <v>23</v>
      </c>
      <c r="Q69" s="64" t="s">
        <v>507</v>
      </c>
      <c r="R69" s="69" t="s">
        <v>620</v>
      </c>
      <c r="S69" s="65"/>
      <c r="T69" s="65"/>
      <c r="U69" s="66" t="s">
        <v>621</v>
      </c>
      <c r="V69" s="57"/>
      <c r="W69" s="57"/>
      <c r="X69" s="57"/>
      <c r="Y69" s="42"/>
    </row>
    <row r="70" spans="1:25" ht="12.75">
      <c r="A70" s="58" t="s">
        <v>618</v>
      </c>
      <c r="B70" s="59">
        <v>23</v>
      </c>
      <c r="C70" s="59">
        <v>15602217</v>
      </c>
      <c r="D70" s="60" t="s">
        <v>504</v>
      </c>
      <c r="E70" s="60" t="s">
        <v>503</v>
      </c>
      <c r="F70" s="61">
        <v>2.7699999999999999E-3</v>
      </c>
      <c r="G70" s="60" t="s">
        <v>511</v>
      </c>
      <c r="H70" s="62" t="s">
        <v>548</v>
      </c>
      <c r="I70" s="62" t="s">
        <v>23</v>
      </c>
      <c r="J70" s="63">
        <v>-0.40899999999999997</v>
      </c>
      <c r="K70" s="63">
        <v>0.11799999999999999</v>
      </c>
      <c r="L70" s="63">
        <v>0.66400000000000003</v>
      </c>
      <c r="M70" s="63">
        <v>0.52700000000000002</v>
      </c>
      <c r="N70" s="63">
        <v>0.83699999999999997</v>
      </c>
      <c r="O70" s="63">
        <v>5.0799999999999999E-4</v>
      </c>
      <c r="P70" s="62" t="s">
        <v>23</v>
      </c>
      <c r="Q70" s="64" t="s">
        <v>507</v>
      </c>
      <c r="R70" s="69" t="s">
        <v>620</v>
      </c>
      <c r="S70" s="65"/>
      <c r="T70" s="65"/>
      <c r="U70" s="66" t="s">
        <v>621</v>
      </c>
      <c r="V70" s="57"/>
      <c r="W70" s="57"/>
      <c r="X70" s="57"/>
      <c r="Y70" s="42"/>
    </row>
    <row r="71" spans="1:25" ht="12.75">
      <c r="A71" s="84" t="s">
        <v>618</v>
      </c>
      <c r="B71" s="85">
        <v>23</v>
      </c>
      <c r="C71" s="85">
        <v>15602217</v>
      </c>
      <c r="D71" s="86" t="s">
        <v>504</v>
      </c>
      <c r="E71" s="86" t="s">
        <v>503</v>
      </c>
      <c r="F71" s="87">
        <v>3.0599999999999998E-3</v>
      </c>
      <c r="G71" s="86" t="s">
        <v>513</v>
      </c>
      <c r="H71" s="88" t="s">
        <v>548</v>
      </c>
      <c r="I71" s="88" t="s">
        <v>23</v>
      </c>
      <c r="J71" s="89">
        <v>-0.376</v>
      </c>
      <c r="K71" s="89">
        <v>4.3299999999999998E-2</v>
      </c>
      <c r="L71" s="89">
        <v>0.68700000000000006</v>
      </c>
      <c r="M71" s="89">
        <v>0.63100000000000001</v>
      </c>
      <c r="N71" s="89">
        <v>0.747</v>
      </c>
      <c r="O71" s="89">
        <v>3.6299999999999999E-18</v>
      </c>
      <c r="P71" s="89">
        <v>0.80400000000000005</v>
      </c>
      <c r="Q71" s="90" t="s">
        <v>507</v>
      </c>
      <c r="R71" s="91" t="s">
        <v>620</v>
      </c>
      <c r="S71" s="92"/>
      <c r="T71" s="92"/>
      <c r="U71" s="93" t="s">
        <v>621</v>
      </c>
      <c r="V71" s="57"/>
      <c r="W71" s="57"/>
      <c r="X71" s="57"/>
      <c r="Y71" s="42"/>
    </row>
    <row r="72" spans="1:25" ht="12.75">
      <c r="Q72" s="94"/>
      <c r="R72" s="94"/>
      <c r="S72" s="94"/>
      <c r="T72" s="94"/>
      <c r="U72" s="94"/>
      <c r="V72" s="94"/>
      <c r="W72" s="94"/>
      <c r="X72" s="94"/>
      <c r="Y72" s="94"/>
    </row>
    <row r="73" spans="1:25" ht="12.75">
      <c r="Q73" s="94"/>
      <c r="R73" s="94"/>
      <c r="S73" s="94"/>
      <c r="T73" s="94"/>
      <c r="U73" s="94"/>
      <c r="V73" s="94"/>
      <c r="W73" s="94"/>
      <c r="X73" s="94"/>
      <c r="Y73" s="94"/>
    </row>
    <row r="74" spans="1:25" ht="12.75">
      <c r="Q74" s="94"/>
      <c r="R74" s="94"/>
      <c r="S74" s="94"/>
      <c r="T74" s="94"/>
      <c r="U74" s="94"/>
      <c r="V74" s="94"/>
      <c r="W74" s="94"/>
      <c r="X74" s="94"/>
      <c r="Y74" s="94"/>
    </row>
    <row r="75" spans="1:25" ht="12.75">
      <c r="Q75" s="94"/>
      <c r="R75" s="94"/>
      <c r="S75" s="94"/>
      <c r="T75" s="94"/>
      <c r="U75" s="94"/>
      <c r="V75" s="94"/>
      <c r="W75" s="94"/>
      <c r="X75" s="94"/>
      <c r="Y75" s="94"/>
    </row>
    <row r="76" spans="1:25" ht="12.75">
      <c r="Q76" s="94"/>
      <c r="R76" s="94"/>
      <c r="S76" s="94"/>
      <c r="T76" s="94"/>
      <c r="U76" s="94"/>
      <c r="V76" s="94"/>
      <c r="W76" s="94"/>
      <c r="X76" s="94"/>
      <c r="Y76" s="94"/>
    </row>
    <row r="77" spans="1:25" ht="12.75">
      <c r="Q77" s="94"/>
      <c r="R77" s="94"/>
      <c r="S77" s="94"/>
      <c r="T77" s="94"/>
      <c r="U77" s="94"/>
      <c r="V77" s="94"/>
      <c r="W77" s="94"/>
      <c r="X77" s="94"/>
      <c r="Y77" s="94"/>
    </row>
    <row r="78" spans="1:25" ht="12.75">
      <c r="Q78" s="94"/>
      <c r="R78" s="94"/>
      <c r="S78" s="94"/>
      <c r="T78" s="94"/>
      <c r="U78" s="94"/>
      <c r="V78" s="94"/>
      <c r="W78" s="94"/>
      <c r="X78" s="94"/>
      <c r="Y78" s="94"/>
    </row>
    <row r="79" spans="1:25" ht="12.75">
      <c r="Q79" s="94"/>
      <c r="R79" s="94"/>
      <c r="S79" s="94"/>
      <c r="T79" s="94"/>
      <c r="U79" s="94"/>
      <c r="V79" s="94"/>
      <c r="W79" s="94"/>
      <c r="X79" s="94"/>
      <c r="Y79" s="94"/>
    </row>
    <row r="80" spans="1:25" ht="12.75">
      <c r="Q80" s="94"/>
      <c r="R80" s="94"/>
      <c r="S80" s="94"/>
      <c r="T80" s="94"/>
      <c r="U80" s="94"/>
      <c r="V80" s="94"/>
      <c r="W80" s="94"/>
      <c r="X80" s="94"/>
      <c r="Y80" s="94"/>
    </row>
    <row r="81" spans="17:25" ht="12.75">
      <c r="Q81" s="94"/>
      <c r="R81" s="94"/>
      <c r="S81" s="94"/>
      <c r="T81" s="94"/>
      <c r="U81" s="94"/>
      <c r="V81" s="94"/>
      <c r="W81" s="94"/>
      <c r="X81" s="94"/>
      <c r="Y81" s="94"/>
    </row>
    <row r="82" spans="17:25" ht="12.75">
      <c r="Q82" s="94"/>
      <c r="R82" s="94"/>
      <c r="S82" s="94"/>
      <c r="T82" s="94"/>
      <c r="U82" s="94"/>
      <c r="V82" s="94"/>
      <c r="W82" s="94"/>
      <c r="X82" s="94"/>
      <c r="Y82" s="94"/>
    </row>
    <row r="83" spans="17:25" ht="12.75">
      <c r="Q83" s="94"/>
      <c r="R83" s="94"/>
      <c r="S83" s="94"/>
      <c r="T83" s="94"/>
      <c r="U83" s="94"/>
      <c r="V83" s="94"/>
      <c r="W83" s="94"/>
      <c r="X83" s="94"/>
      <c r="Y83" s="94"/>
    </row>
    <row r="84" spans="17:25" ht="12.75">
      <c r="Q84" s="94"/>
      <c r="R84" s="94"/>
      <c r="S84" s="94"/>
      <c r="T84" s="94"/>
      <c r="U84" s="94"/>
      <c r="V84" s="94"/>
      <c r="W84" s="94"/>
      <c r="X84" s="94"/>
      <c r="Y84" s="94"/>
    </row>
    <row r="85" spans="17:25" ht="12.75">
      <c r="Q85" s="94"/>
      <c r="R85" s="94"/>
      <c r="S85" s="94"/>
      <c r="T85" s="94"/>
      <c r="U85" s="94"/>
      <c r="V85" s="94"/>
      <c r="W85" s="94"/>
      <c r="X85" s="94"/>
      <c r="Y85" s="94"/>
    </row>
    <row r="86" spans="17:25" ht="12.75">
      <c r="Q86" s="94"/>
      <c r="R86" s="94"/>
      <c r="S86" s="94"/>
      <c r="T86" s="94"/>
      <c r="U86" s="94"/>
      <c r="V86" s="94"/>
      <c r="W86" s="94"/>
      <c r="X86" s="94"/>
      <c r="Y86" s="94"/>
    </row>
    <row r="87" spans="17:25" ht="12.75">
      <c r="Q87" s="94"/>
      <c r="R87" s="94"/>
      <c r="S87" s="94"/>
      <c r="T87" s="94"/>
      <c r="U87" s="94"/>
      <c r="V87" s="94"/>
      <c r="W87" s="94"/>
      <c r="X87" s="94"/>
      <c r="Y87" s="94"/>
    </row>
    <row r="88" spans="17:25" ht="12.75">
      <c r="Q88" s="94"/>
      <c r="R88" s="94"/>
      <c r="S88" s="94"/>
      <c r="T88" s="94"/>
      <c r="U88" s="94"/>
      <c r="V88" s="94"/>
      <c r="W88" s="94"/>
      <c r="X88" s="94"/>
      <c r="Y88" s="94"/>
    </row>
    <row r="89" spans="17:25" ht="12.75">
      <c r="Q89" s="94"/>
      <c r="R89" s="94"/>
      <c r="S89" s="94"/>
      <c r="T89" s="94"/>
      <c r="U89" s="94"/>
      <c r="V89" s="94"/>
      <c r="W89" s="94"/>
      <c r="X89" s="94"/>
      <c r="Y89" s="94"/>
    </row>
    <row r="90" spans="17:25" ht="12.75">
      <c r="Q90" s="94"/>
      <c r="R90" s="94"/>
      <c r="S90" s="94"/>
      <c r="T90" s="94"/>
      <c r="U90" s="94"/>
      <c r="V90" s="94"/>
      <c r="W90" s="94"/>
      <c r="X90" s="94"/>
      <c r="Y90" s="94"/>
    </row>
    <row r="91" spans="17:25" ht="12.75">
      <c r="Q91" s="94"/>
      <c r="R91" s="94"/>
      <c r="S91" s="94"/>
      <c r="T91" s="94"/>
      <c r="U91" s="94"/>
      <c r="V91" s="94"/>
      <c r="W91" s="94"/>
      <c r="X91" s="94"/>
      <c r="Y91" s="94"/>
    </row>
    <row r="92" spans="17:25" ht="12.75">
      <c r="Q92" s="94"/>
      <c r="R92" s="94"/>
      <c r="S92" s="94"/>
      <c r="T92" s="94"/>
      <c r="U92" s="94"/>
      <c r="V92" s="94"/>
      <c r="W92" s="94"/>
      <c r="X92" s="94"/>
      <c r="Y92" s="94"/>
    </row>
    <row r="93" spans="17:25" ht="12.75">
      <c r="Q93" s="94"/>
      <c r="R93" s="94"/>
      <c r="S93" s="94"/>
      <c r="T93" s="94"/>
      <c r="U93" s="94"/>
      <c r="V93" s="94"/>
      <c r="W93" s="94"/>
      <c r="X93" s="94"/>
      <c r="Y93" s="94"/>
    </row>
    <row r="94" spans="17:25" ht="12.75">
      <c r="Q94" s="94"/>
      <c r="R94" s="94"/>
      <c r="S94" s="94"/>
      <c r="T94" s="94"/>
      <c r="U94" s="94"/>
      <c r="V94" s="94"/>
      <c r="W94" s="94"/>
      <c r="X94" s="94"/>
      <c r="Y94" s="94"/>
    </row>
    <row r="95" spans="17:25" ht="12.75">
      <c r="Q95" s="94"/>
      <c r="R95" s="94"/>
      <c r="S95" s="94"/>
      <c r="T95" s="94"/>
      <c r="U95" s="94"/>
      <c r="V95" s="94"/>
      <c r="W95" s="94"/>
      <c r="X95" s="94"/>
      <c r="Y95" s="94"/>
    </row>
    <row r="96" spans="17:25" ht="12.75">
      <c r="Q96" s="94"/>
      <c r="R96" s="94"/>
      <c r="S96" s="94"/>
      <c r="T96" s="94"/>
      <c r="U96" s="94"/>
      <c r="V96" s="94"/>
      <c r="W96" s="94"/>
      <c r="X96" s="94"/>
      <c r="Y96" s="94"/>
    </row>
    <row r="97" spans="17:25" ht="12.75">
      <c r="Q97" s="94"/>
      <c r="R97" s="94"/>
      <c r="S97" s="94"/>
      <c r="T97" s="94"/>
      <c r="U97" s="94"/>
      <c r="V97" s="94"/>
      <c r="W97" s="94"/>
      <c r="X97" s="94"/>
      <c r="Y97" s="94"/>
    </row>
    <row r="98" spans="17:25" ht="12.75">
      <c r="Q98" s="94"/>
      <c r="R98" s="94"/>
      <c r="S98" s="94"/>
      <c r="T98" s="94"/>
      <c r="U98" s="94"/>
      <c r="V98" s="94"/>
      <c r="W98" s="94"/>
      <c r="X98" s="94"/>
      <c r="Y98" s="94"/>
    </row>
    <row r="99" spans="17:25" ht="12.75">
      <c r="Q99" s="94"/>
      <c r="R99" s="94"/>
      <c r="S99" s="94"/>
      <c r="T99" s="94"/>
      <c r="U99" s="94"/>
      <c r="V99" s="94"/>
      <c r="W99" s="94"/>
      <c r="X99" s="94"/>
      <c r="Y99" s="94"/>
    </row>
    <row r="100" spans="17:25" ht="12.75">
      <c r="Q100" s="94"/>
      <c r="R100" s="94"/>
      <c r="S100" s="94"/>
      <c r="T100" s="94"/>
      <c r="U100" s="94"/>
      <c r="V100" s="94"/>
      <c r="W100" s="94"/>
      <c r="X100" s="94"/>
      <c r="Y100" s="94"/>
    </row>
    <row r="101" spans="17:25" ht="12.75">
      <c r="Q101" s="94"/>
      <c r="R101" s="94"/>
      <c r="S101" s="94"/>
      <c r="T101" s="94"/>
      <c r="U101" s="94"/>
      <c r="V101" s="94"/>
      <c r="W101" s="94"/>
      <c r="X101" s="94"/>
      <c r="Y101" s="94"/>
    </row>
    <row r="102" spans="17:25" ht="12.75">
      <c r="Q102" s="94"/>
      <c r="R102" s="94"/>
      <c r="S102" s="94"/>
      <c r="T102" s="94"/>
      <c r="U102" s="94"/>
      <c r="V102" s="94"/>
      <c r="W102" s="94"/>
      <c r="X102" s="94"/>
      <c r="Y102" s="94"/>
    </row>
    <row r="103" spans="17:25" ht="12.75">
      <c r="Q103" s="94"/>
      <c r="R103" s="94"/>
      <c r="S103" s="94"/>
      <c r="T103" s="94"/>
      <c r="U103" s="94"/>
      <c r="V103" s="94"/>
      <c r="W103" s="94"/>
      <c r="X103" s="94"/>
      <c r="Y103" s="94"/>
    </row>
    <row r="104" spans="17:25" ht="12.75">
      <c r="Q104" s="94"/>
      <c r="R104" s="94"/>
      <c r="S104" s="94"/>
      <c r="T104" s="94"/>
      <c r="U104" s="94"/>
      <c r="V104" s="94"/>
      <c r="W104" s="94"/>
      <c r="X104" s="94"/>
      <c r="Y104" s="94"/>
    </row>
    <row r="105" spans="17:25" ht="12.75">
      <c r="Q105" s="94"/>
      <c r="R105" s="94"/>
      <c r="S105" s="94"/>
      <c r="T105" s="94"/>
      <c r="U105" s="94"/>
      <c r="V105" s="94"/>
      <c r="W105" s="94"/>
      <c r="X105" s="94"/>
      <c r="Y105" s="94"/>
    </row>
    <row r="106" spans="17:25" ht="12.75">
      <c r="Q106" s="94"/>
      <c r="R106" s="94"/>
      <c r="S106" s="94"/>
      <c r="T106" s="94"/>
      <c r="U106" s="94"/>
      <c r="V106" s="94"/>
      <c r="W106" s="94"/>
      <c r="X106" s="94"/>
      <c r="Y106" s="94"/>
    </row>
    <row r="107" spans="17:25" ht="12.75">
      <c r="Q107" s="94"/>
      <c r="R107" s="94"/>
      <c r="S107" s="94"/>
      <c r="T107" s="94"/>
      <c r="U107" s="94"/>
      <c r="V107" s="94"/>
      <c r="W107" s="94"/>
      <c r="X107" s="94"/>
      <c r="Y107" s="94"/>
    </row>
    <row r="108" spans="17:25" ht="12.75">
      <c r="Q108" s="94"/>
      <c r="R108" s="94"/>
      <c r="S108" s="94"/>
      <c r="T108" s="94"/>
      <c r="U108" s="94"/>
      <c r="V108" s="94"/>
      <c r="W108" s="94"/>
      <c r="X108" s="94"/>
      <c r="Y108" s="94"/>
    </row>
    <row r="109" spans="17:25" ht="12.75">
      <c r="Q109" s="94"/>
      <c r="R109" s="94"/>
      <c r="S109" s="94"/>
      <c r="T109" s="94"/>
      <c r="U109" s="94"/>
      <c r="V109" s="94"/>
      <c r="W109" s="94"/>
      <c r="X109" s="94"/>
      <c r="Y109" s="94"/>
    </row>
    <row r="110" spans="17:25" ht="12.75">
      <c r="Q110" s="94"/>
      <c r="R110" s="94"/>
      <c r="S110" s="94"/>
      <c r="T110" s="94"/>
      <c r="U110" s="94"/>
      <c r="V110" s="94"/>
      <c r="W110" s="94"/>
      <c r="X110" s="94"/>
      <c r="Y110" s="94"/>
    </row>
    <row r="111" spans="17:25" ht="12.75">
      <c r="Q111" s="94"/>
      <c r="R111" s="94"/>
      <c r="S111" s="94"/>
      <c r="T111" s="94"/>
      <c r="U111" s="94"/>
      <c r="V111" s="94"/>
      <c r="W111" s="94"/>
      <c r="X111" s="94"/>
      <c r="Y111" s="94"/>
    </row>
    <row r="112" spans="17:25" ht="12.75">
      <c r="Q112" s="94"/>
      <c r="R112" s="94"/>
      <c r="S112" s="94"/>
      <c r="T112" s="94"/>
      <c r="U112" s="94"/>
      <c r="V112" s="94"/>
      <c r="W112" s="94"/>
      <c r="X112" s="94"/>
      <c r="Y112" s="94"/>
    </row>
    <row r="113" spans="17:25" ht="12.75">
      <c r="Q113" s="94"/>
      <c r="R113" s="94"/>
      <c r="S113" s="94"/>
      <c r="T113" s="94"/>
      <c r="U113" s="94"/>
      <c r="V113" s="94"/>
      <c r="W113" s="94"/>
      <c r="X113" s="94"/>
      <c r="Y113" s="94"/>
    </row>
    <row r="114" spans="17:25" ht="12.75">
      <c r="Q114" s="94"/>
      <c r="R114" s="94"/>
      <c r="S114" s="94"/>
      <c r="T114" s="94"/>
      <c r="U114" s="94"/>
      <c r="V114" s="94"/>
      <c r="W114" s="94"/>
      <c r="X114" s="94"/>
      <c r="Y114" s="94"/>
    </row>
    <row r="115" spans="17:25" ht="12.75">
      <c r="Q115" s="94"/>
      <c r="R115" s="94"/>
      <c r="S115" s="94"/>
      <c r="T115" s="94"/>
      <c r="U115" s="94"/>
      <c r="V115" s="94"/>
      <c r="W115" s="94"/>
      <c r="X115" s="94"/>
      <c r="Y115" s="94"/>
    </row>
    <row r="116" spans="17:25" ht="12.75">
      <c r="Q116" s="94"/>
      <c r="R116" s="94"/>
      <c r="S116" s="94"/>
      <c r="T116" s="94"/>
      <c r="U116" s="94"/>
      <c r="V116" s="94"/>
      <c r="W116" s="94"/>
      <c r="X116" s="94"/>
      <c r="Y116" s="94"/>
    </row>
    <row r="117" spans="17:25" ht="12.75">
      <c r="Q117" s="94"/>
      <c r="R117" s="94"/>
      <c r="S117" s="94"/>
      <c r="T117" s="94"/>
      <c r="U117" s="94"/>
      <c r="V117" s="94"/>
      <c r="W117" s="94"/>
      <c r="X117" s="94"/>
      <c r="Y117" s="94"/>
    </row>
    <row r="118" spans="17:25" ht="12.75">
      <c r="Q118" s="94"/>
      <c r="R118" s="94"/>
      <c r="S118" s="94"/>
      <c r="T118" s="94"/>
      <c r="U118" s="94"/>
      <c r="V118" s="94"/>
      <c r="W118" s="94"/>
      <c r="X118" s="94"/>
      <c r="Y118" s="94"/>
    </row>
    <row r="119" spans="17:25" ht="12.75">
      <c r="Q119" s="94"/>
      <c r="R119" s="94"/>
      <c r="S119" s="94"/>
      <c r="T119" s="94"/>
      <c r="U119" s="94"/>
      <c r="V119" s="94"/>
      <c r="W119" s="94"/>
      <c r="X119" s="94"/>
      <c r="Y119" s="94"/>
    </row>
    <row r="120" spans="17:25" ht="12.75">
      <c r="Q120" s="94"/>
      <c r="R120" s="94"/>
      <c r="S120" s="94"/>
      <c r="T120" s="94"/>
      <c r="U120" s="94"/>
      <c r="V120" s="94"/>
      <c r="W120" s="94"/>
      <c r="X120" s="94"/>
      <c r="Y120" s="94"/>
    </row>
    <row r="121" spans="17:25" ht="12.75">
      <c r="Q121" s="94"/>
      <c r="R121" s="94"/>
      <c r="S121" s="94"/>
      <c r="T121" s="94"/>
      <c r="U121" s="94"/>
      <c r="V121" s="94"/>
      <c r="W121" s="94"/>
      <c r="X121" s="94"/>
      <c r="Y121" s="94"/>
    </row>
    <row r="122" spans="17:25" ht="12.75">
      <c r="Q122" s="94"/>
      <c r="R122" s="94"/>
      <c r="S122" s="94"/>
      <c r="T122" s="94"/>
      <c r="U122" s="94"/>
      <c r="V122" s="94"/>
      <c r="W122" s="94"/>
      <c r="X122" s="94"/>
      <c r="Y122" s="94"/>
    </row>
    <row r="123" spans="17:25" ht="12.75">
      <c r="Q123" s="94"/>
      <c r="R123" s="94"/>
      <c r="S123" s="94"/>
      <c r="T123" s="94"/>
      <c r="U123" s="94"/>
      <c r="V123" s="94"/>
      <c r="W123" s="94"/>
      <c r="X123" s="94"/>
      <c r="Y123" s="94"/>
    </row>
    <row r="124" spans="17:25" ht="12.75">
      <c r="Q124" s="94"/>
      <c r="R124" s="94"/>
      <c r="S124" s="94"/>
      <c r="T124" s="94"/>
      <c r="U124" s="94"/>
      <c r="V124" s="94"/>
      <c r="W124" s="94"/>
      <c r="X124" s="94"/>
      <c r="Y124" s="94"/>
    </row>
    <row r="125" spans="17:25" ht="12.75">
      <c r="Q125" s="94"/>
      <c r="R125" s="94"/>
      <c r="S125" s="94"/>
      <c r="T125" s="94"/>
      <c r="U125" s="94"/>
      <c r="V125" s="94"/>
      <c r="W125" s="94"/>
      <c r="X125" s="94"/>
      <c r="Y125" s="94"/>
    </row>
    <row r="126" spans="17:25" ht="12.75">
      <c r="Q126" s="94"/>
      <c r="R126" s="94"/>
      <c r="S126" s="94"/>
      <c r="T126" s="94"/>
      <c r="U126" s="94"/>
      <c r="V126" s="94"/>
      <c r="W126" s="94"/>
      <c r="X126" s="94"/>
      <c r="Y126" s="94"/>
    </row>
    <row r="127" spans="17:25" ht="12.75">
      <c r="Q127" s="94"/>
      <c r="R127" s="94"/>
      <c r="S127" s="94"/>
      <c r="T127" s="94"/>
      <c r="U127" s="94"/>
      <c r="V127" s="94"/>
      <c r="W127" s="94"/>
      <c r="X127" s="94"/>
      <c r="Y127" s="94"/>
    </row>
    <row r="128" spans="17:25" ht="12.75">
      <c r="Q128" s="94"/>
      <c r="R128" s="94"/>
      <c r="S128" s="94"/>
      <c r="T128" s="94"/>
      <c r="U128" s="94"/>
      <c r="V128" s="94"/>
      <c r="W128" s="94"/>
      <c r="X128" s="94"/>
      <c r="Y128" s="94"/>
    </row>
    <row r="129" spans="17:25" ht="12.75">
      <c r="Q129" s="94"/>
      <c r="R129" s="94"/>
      <c r="S129" s="94"/>
      <c r="T129" s="94"/>
      <c r="U129" s="94"/>
      <c r="V129" s="94"/>
      <c r="W129" s="94"/>
      <c r="X129" s="94"/>
      <c r="Y129" s="94"/>
    </row>
    <row r="130" spans="17:25" ht="12.75">
      <c r="Q130" s="94"/>
      <c r="R130" s="94"/>
      <c r="S130" s="94"/>
      <c r="T130" s="94"/>
      <c r="U130" s="94"/>
      <c r="V130" s="94"/>
      <c r="W130" s="94"/>
      <c r="X130" s="94"/>
      <c r="Y130" s="94"/>
    </row>
    <row r="131" spans="17:25" ht="12.75">
      <c r="Q131" s="94"/>
      <c r="R131" s="94"/>
      <c r="S131" s="94"/>
      <c r="T131" s="94"/>
      <c r="U131" s="94"/>
      <c r="V131" s="94"/>
      <c r="W131" s="94"/>
      <c r="X131" s="94"/>
      <c r="Y131" s="94"/>
    </row>
    <row r="132" spans="17:25" ht="12.75">
      <c r="Q132" s="94"/>
      <c r="R132" s="94"/>
      <c r="S132" s="94"/>
      <c r="T132" s="94"/>
      <c r="U132" s="94"/>
      <c r="V132" s="94"/>
      <c r="W132" s="94"/>
      <c r="X132" s="94"/>
      <c r="Y132" s="94"/>
    </row>
    <row r="133" spans="17:25" ht="12.75">
      <c r="Q133" s="94"/>
      <c r="R133" s="94"/>
      <c r="S133" s="94"/>
      <c r="T133" s="94"/>
      <c r="U133" s="94"/>
      <c r="V133" s="94"/>
      <c r="W133" s="94"/>
      <c r="X133" s="94"/>
      <c r="Y133" s="94"/>
    </row>
    <row r="134" spans="17:25" ht="12.75">
      <c r="Q134" s="94"/>
      <c r="R134" s="94"/>
      <c r="S134" s="94"/>
      <c r="T134" s="94"/>
      <c r="U134" s="94"/>
      <c r="V134" s="94"/>
      <c r="W134" s="94"/>
      <c r="X134" s="94"/>
      <c r="Y134" s="94"/>
    </row>
    <row r="135" spans="17:25" ht="12.75">
      <c r="Q135" s="94"/>
      <c r="R135" s="94"/>
      <c r="S135" s="94"/>
      <c r="T135" s="94"/>
      <c r="U135" s="94"/>
      <c r="V135" s="94"/>
      <c r="W135" s="94"/>
      <c r="X135" s="94"/>
      <c r="Y135" s="94"/>
    </row>
    <row r="136" spans="17:25" ht="12.75">
      <c r="Q136" s="94"/>
      <c r="R136" s="94"/>
      <c r="S136" s="94"/>
      <c r="T136" s="94"/>
      <c r="U136" s="94"/>
      <c r="V136" s="94"/>
      <c r="W136" s="94"/>
      <c r="X136" s="94"/>
      <c r="Y136" s="94"/>
    </row>
    <row r="137" spans="17:25" ht="12.75">
      <c r="Q137" s="94"/>
      <c r="R137" s="94"/>
      <c r="S137" s="94"/>
      <c r="T137" s="94"/>
      <c r="U137" s="94"/>
      <c r="V137" s="94"/>
      <c r="W137" s="94"/>
      <c r="X137" s="94"/>
      <c r="Y137" s="94"/>
    </row>
    <row r="138" spans="17:25" ht="12.75">
      <c r="Q138" s="94"/>
      <c r="R138" s="94"/>
      <c r="S138" s="94"/>
      <c r="T138" s="94"/>
      <c r="U138" s="94"/>
      <c r="V138" s="94"/>
      <c r="W138" s="94"/>
      <c r="X138" s="94"/>
      <c r="Y138" s="94"/>
    </row>
    <row r="139" spans="17:25" ht="12.75">
      <c r="Q139" s="94"/>
      <c r="R139" s="94"/>
      <c r="S139" s="94"/>
      <c r="T139" s="94"/>
      <c r="U139" s="94"/>
      <c r="V139" s="94"/>
      <c r="W139" s="94"/>
      <c r="X139" s="94"/>
      <c r="Y139" s="94"/>
    </row>
    <row r="140" spans="17:25" ht="12.75">
      <c r="Q140" s="94"/>
      <c r="R140" s="94"/>
      <c r="S140" s="94"/>
      <c r="T140" s="94"/>
      <c r="U140" s="94"/>
      <c r="V140" s="94"/>
      <c r="W140" s="94"/>
      <c r="X140" s="94"/>
      <c r="Y140" s="94"/>
    </row>
    <row r="141" spans="17:25" ht="12.75">
      <c r="Q141" s="94"/>
      <c r="R141" s="94"/>
      <c r="S141" s="94"/>
      <c r="T141" s="94"/>
      <c r="U141" s="94"/>
      <c r="V141" s="94"/>
      <c r="W141" s="94"/>
      <c r="X141" s="94"/>
      <c r="Y141" s="94"/>
    </row>
    <row r="142" spans="17:25" ht="12.75">
      <c r="Q142" s="94"/>
      <c r="R142" s="94"/>
      <c r="S142" s="94"/>
      <c r="T142" s="94"/>
      <c r="U142" s="94"/>
      <c r="V142" s="94"/>
      <c r="W142" s="94"/>
      <c r="X142" s="94"/>
      <c r="Y142" s="94"/>
    </row>
    <row r="143" spans="17:25" ht="12.75">
      <c r="Q143" s="94"/>
      <c r="R143" s="94"/>
      <c r="S143" s="94"/>
      <c r="T143" s="94"/>
      <c r="U143" s="94"/>
      <c r="V143" s="94"/>
      <c r="W143" s="94"/>
      <c r="X143" s="94"/>
      <c r="Y143" s="94"/>
    </row>
    <row r="144" spans="17:25" ht="12.75">
      <c r="Q144" s="94"/>
      <c r="R144" s="94"/>
      <c r="S144" s="94"/>
      <c r="T144" s="94"/>
      <c r="U144" s="94"/>
      <c r="V144" s="94"/>
      <c r="W144" s="94"/>
      <c r="X144" s="94"/>
      <c r="Y144" s="94"/>
    </row>
    <row r="145" spans="17:25" ht="12.75">
      <c r="Q145" s="94"/>
      <c r="R145" s="94"/>
      <c r="S145" s="94"/>
      <c r="T145" s="94"/>
      <c r="U145" s="94"/>
      <c r="V145" s="94"/>
      <c r="W145" s="94"/>
      <c r="X145" s="94"/>
      <c r="Y145" s="94"/>
    </row>
    <row r="146" spans="17:25" ht="12.75">
      <c r="Q146" s="94"/>
      <c r="R146" s="94"/>
      <c r="S146" s="94"/>
      <c r="T146" s="94"/>
      <c r="U146" s="94"/>
      <c r="V146" s="94"/>
      <c r="W146" s="94"/>
      <c r="X146" s="94"/>
      <c r="Y146" s="94"/>
    </row>
    <row r="147" spans="17:25" ht="12.75">
      <c r="Q147" s="94"/>
      <c r="R147" s="94"/>
      <c r="S147" s="94"/>
      <c r="T147" s="94"/>
      <c r="U147" s="94"/>
      <c r="V147" s="94"/>
      <c r="W147" s="94"/>
      <c r="X147" s="94"/>
      <c r="Y147" s="94"/>
    </row>
    <row r="148" spans="17:25" ht="12.75">
      <c r="Q148" s="94"/>
      <c r="R148" s="94"/>
      <c r="S148" s="94"/>
      <c r="T148" s="94"/>
      <c r="U148" s="94"/>
      <c r="V148" s="94"/>
      <c r="W148" s="94"/>
      <c r="X148" s="94"/>
      <c r="Y148" s="94"/>
    </row>
    <row r="149" spans="17:25" ht="12.75">
      <c r="Q149" s="94"/>
      <c r="R149" s="94"/>
      <c r="S149" s="94"/>
      <c r="T149" s="94"/>
      <c r="U149" s="94"/>
      <c r="V149" s="94"/>
      <c r="W149" s="94"/>
      <c r="X149" s="94"/>
      <c r="Y149" s="94"/>
    </row>
    <row r="150" spans="17:25" ht="12.75">
      <c r="Q150" s="94"/>
      <c r="R150" s="94"/>
      <c r="S150" s="94"/>
      <c r="T150" s="94"/>
      <c r="U150" s="94"/>
      <c r="V150" s="94"/>
      <c r="W150" s="94"/>
      <c r="X150" s="94"/>
      <c r="Y150" s="94"/>
    </row>
    <row r="151" spans="17:25" ht="12.75">
      <c r="Q151" s="94"/>
      <c r="R151" s="94"/>
      <c r="S151" s="94"/>
      <c r="T151" s="94"/>
      <c r="U151" s="94"/>
      <c r="V151" s="94"/>
      <c r="W151" s="94"/>
      <c r="X151" s="94"/>
      <c r="Y151" s="94"/>
    </row>
    <row r="152" spans="17:25" ht="12.75">
      <c r="Q152" s="94"/>
      <c r="R152" s="94"/>
      <c r="S152" s="94"/>
      <c r="T152" s="94"/>
      <c r="U152" s="94"/>
      <c r="V152" s="94"/>
      <c r="W152" s="94"/>
      <c r="X152" s="94"/>
      <c r="Y152" s="94"/>
    </row>
    <row r="153" spans="17:25" ht="12.75">
      <c r="Q153" s="94"/>
      <c r="R153" s="94"/>
      <c r="S153" s="94"/>
      <c r="T153" s="94"/>
      <c r="U153" s="94"/>
      <c r="V153" s="94"/>
      <c r="W153" s="94"/>
      <c r="X153" s="94"/>
      <c r="Y153" s="94"/>
    </row>
    <row r="154" spans="17:25" ht="12.75">
      <c r="Q154" s="94"/>
      <c r="R154" s="94"/>
      <c r="S154" s="94"/>
      <c r="T154" s="94"/>
      <c r="U154" s="94"/>
      <c r="V154" s="94"/>
      <c r="W154" s="94"/>
      <c r="X154" s="94"/>
      <c r="Y154" s="94"/>
    </row>
    <row r="155" spans="17:25" ht="12.75">
      <c r="Q155" s="94"/>
      <c r="R155" s="94"/>
      <c r="S155" s="94"/>
      <c r="T155" s="94"/>
      <c r="U155" s="94"/>
      <c r="V155" s="94"/>
      <c r="W155" s="94"/>
      <c r="X155" s="94"/>
      <c r="Y155" s="94"/>
    </row>
    <row r="156" spans="17:25" ht="12.75">
      <c r="Q156" s="94"/>
      <c r="R156" s="94"/>
      <c r="S156" s="94"/>
      <c r="T156" s="94"/>
      <c r="U156" s="94"/>
      <c r="V156" s="94"/>
      <c r="W156" s="94"/>
      <c r="X156" s="94"/>
      <c r="Y156" s="94"/>
    </row>
    <row r="157" spans="17:25" ht="12.75">
      <c r="Q157" s="94"/>
      <c r="R157" s="94"/>
      <c r="S157" s="94"/>
      <c r="T157" s="94"/>
      <c r="U157" s="94"/>
      <c r="V157" s="94"/>
      <c r="W157" s="94"/>
      <c r="X157" s="94"/>
      <c r="Y157" s="94"/>
    </row>
    <row r="158" spans="17:25" ht="12.75">
      <c r="Q158" s="94"/>
      <c r="R158" s="94"/>
      <c r="S158" s="94"/>
      <c r="T158" s="94"/>
      <c r="U158" s="94"/>
      <c r="V158" s="94"/>
      <c r="W158" s="94"/>
      <c r="X158" s="94"/>
      <c r="Y158" s="94"/>
    </row>
    <row r="159" spans="17:25" ht="12.75">
      <c r="Q159" s="94"/>
      <c r="R159" s="94"/>
      <c r="S159" s="94"/>
      <c r="T159" s="94"/>
      <c r="U159" s="94"/>
      <c r="V159" s="94"/>
      <c r="W159" s="94"/>
      <c r="X159" s="94"/>
      <c r="Y159" s="94"/>
    </row>
    <row r="160" spans="17:25" ht="12.75">
      <c r="Q160" s="94"/>
      <c r="R160" s="94"/>
      <c r="S160" s="94"/>
      <c r="T160" s="94"/>
      <c r="U160" s="94"/>
      <c r="V160" s="94"/>
      <c r="W160" s="94"/>
      <c r="X160" s="94"/>
      <c r="Y160" s="94"/>
    </row>
    <row r="161" spans="17:25" ht="12.75">
      <c r="Q161" s="94"/>
      <c r="R161" s="94"/>
      <c r="S161" s="94"/>
      <c r="T161" s="94"/>
      <c r="U161" s="94"/>
      <c r="V161" s="94"/>
      <c r="W161" s="94"/>
      <c r="X161" s="94"/>
      <c r="Y161" s="94"/>
    </row>
    <row r="162" spans="17:25" ht="12.75">
      <c r="Q162" s="94"/>
      <c r="R162" s="94"/>
      <c r="S162" s="94"/>
      <c r="T162" s="94"/>
      <c r="U162" s="94"/>
      <c r="V162" s="94"/>
      <c r="W162" s="94"/>
      <c r="X162" s="94"/>
      <c r="Y162" s="94"/>
    </row>
    <row r="163" spans="17:25" ht="12.75">
      <c r="Q163" s="94"/>
      <c r="R163" s="94"/>
      <c r="S163" s="94"/>
      <c r="T163" s="94"/>
      <c r="U163" s="94"/>
      <c r="V163" s="94"/>
      <c r="W163" s="94"/>
      <c r="X163" s="94"/>
      <c r="Y163" s="94"/>
    </row>
    <row r="164" spans="17:25" ht="12.75">
      <c r="Q164" s="94"/>
      <c r="R164" s="94"/>
      <c r="S164" s="94"/>
      <c r="T164" s="94"/>
      <c r="U164" s="94"/>
      <c r="V164" s="94"/>
      <c r="W164" s="94"/>
      <c r="X164" s="94"/>
      <c r="Y164" s="94"/>
    </row>
    <row r="165" spans="17:25" ht="12.75">
      <c r="Q165" s="94"/>
      <c r="R165" s="94"/>
      <c r="S165" s="94"/>
      <c r="T165" s="94"/>
      <c r="U165" s="94"/>
      <c r="V165" s="94"/>
      <c r="W165" s="94"/>
      <c r="X165" s="94"/>
      <c r="Y165" s="94"/>
    </row>
    <row r="166" spans="17:25" ht="12.75">
      <c r="Q166" s="94"/>
      <c r="R166" s="94"/>
      <c r="S166" s="94"/>
      <c r="T166" s="94"/>
      <c r="U166" s="94"/>
      <c r="V166" s="94"/>
      <c r="W166" s="94"/>
      <c r="X166" s="94"/>
      <c r="Y166" s="94"/>
    </row>
    <row r="167" spans="17:25" ht="12.75">
      <c r="Q167" s="94"/>
      <c r="R167" s="94"/>
      <c r="S167" s="94"/>
      <c r="T167" s="94"/>
      <c r="U167" s="94"/>
      <c r="V167" s="94"/>
      <c r="W167" s="94"/>
      <c r="X167" s="94"/>
      <c r="Y167" s="94"/>
    </row>
    <row r="168" spans="17:25" ht="12.75">
      <c r="Q168" s="94"/>
      <c r="R168" s="94"/>
      <c r="S168" s="94"/>
      <c r="T168" s="94"/>
      <c r="U168" s="94"/>
      <c r="V168" s="94"/>
      <c r="W168" s="94"/>
      <c r="X168" s="94"/>
      <c r="Y168" s="94"/>
    </row>
    <row r="169" spans="17:25" ht="12.75">
      <c r="Q169" s="94"/>
      <c r="R169" s="94"/>
      <c r="S169" s="94"/>
      <c r="T169" s="94"/>
      <c r="U169" s="94"/>
      <c r="V169" s="94"/>
      <c r="W169" s="94"/>
      <c r="X169" s="94"/>
      <c r="Y169" s="94"/>
    </row>
    <row r="170" spans="17:25" ht="12.75">
      <c r="Q170" s="94"/>
      <c r="R170" s="94"/>
      <c r="S170" s="94"/>
      <c r="T170" s="94"/>
      <c r="U170" s="94"/>
      <c r="V170" s="94"/>
      <c r="W170" s="94"/>
      <c r="X170" s="94"/>
      <c r="Y170" s="94"/>
    </row>
    <row r="171" spans="17:25" ht="12.75">
      <c r="Q171" s="94"/>
      <c r="R171" s="94"/>
      <c r="S171" s="94"/>
      <c r="T171" s="94"/>
      <c r="U171" s="94"/>
      <c r="V171" s="94"/>
      <c r="W171" s="94"/>
      <c r="X171" s="94"/>
      <c r="Y171" s="94"/>
    </row>
    <row r="172" spans="17:25" ht="12.75">
      <c r="Q172" s="94"/>
      <c r="R172" s="94"/>
      <c r="S172" s="94"/>
      <c r="T172" s="94"/>
      <c r="U172" s="94"/>
      <c r="V172" s="94"/>
      <c r="W172" s="94"/>
      <c r="X172" s="94"/>
      <c r="Y172" s="94"/>
    </row>
    <row r="173" spans="17:25" ht="12.75">
      <c r="Q173" s="94"/>
      <c r="R173" s="94"/>
      <c r="S173" s="94"/>
      <c r="T173" s="94"/>
      <c r="U173" s="94"/>
      <c r="V173" s="94"/>
      <c r="W173" s="94"/>
      <c r="X173" s="94"/>
      <c r="Y173" s="94"/>
    </row>
    <row r="174" spans="17:25" ht="12.75">
      <c r="Q174" s="94"/>
      <c r="R174" s="94"/>
      <c r="S174" s="94"/>
      <c r="T174" s="94"/>
      <c r="U174" s="94"/>
      <c r="V174" s="94"/>
      <c r="W174" s="94"/>
      <c r="X174" s="94"/>
      <c r="Y174" s="94"/>
    </row>
    <row r="175" spans="17:25" ht="12.75">
      <c r="Q175" s="94"/>
      <c r="R175" s="94"/>
      <c r="S175" s="94"/>
      <c r="T175" s="94"/>
      <c r="U175" s="94"/>
      <c r="V175" s="94"/>
      <c r="W175" s="94"/>
      <c r="X175" s="94"/>
      <c r="Y175" s="94"/>
    </row>
    <row r="176" spans="17:25" ht="12.75">
      <c r="Q176" s="94"/>
      <c r="R176" s="94"/>
      <c r="S176" s="94"/>
      <c r="T176" s="94"/>
      <c r="U176" s="94"/>
      <c r="V176" s="94"/>
      <c r="W176" s="94"/>
      <c r="X176" s="94"/>
      <c r="Y176" s="94"/>
    </row>
    <row r="177" spans="17:25" ht="12.75">
      <c r="Q177" s="94"/>
      <c r="R177" s="94"/>
      <c r="S177" s="94"/>
      <c r="T177" s="94"/>
      <c r="U177" s="94"/>
      <c r="V177" s="94"/>
      <c r="W177" s="94"/>
      <c r="X177" s="94"/>
      <c r="Y177" s="94"/>
    </row>
    <row r="178" spans="17:25" ht="12.75">
      <c r="Q178" s="94"/>
      <c r="R178" s="94"/>
      <c r="S178" s="94"/>
      <c r="T178" s="94"/>
      <c r="U178" s="94"/>
      <c r="V178" s="94"/>
      <c r="W178" s="94"/>
      <c r="X178" s="94"/>
      <c r="Y178" s="94"/>
    </row>
    <row r="179" spans="17:25" ht="12.75">
      <c r="Q179" s="94"/>
      <c r="R179" s="94"/>
      <c r="S179" s="94"/>
      <c r="T179" s="94"/>
      <c r="U179" s="94"/>
      <c r="V179" s="94"/>
      <c r="W179" s="94"/>
      <c r="X179" s="94"/>
      <c r="Y179" s="94"/>
    </row>
    <row r="180" spans="17:25" ht="12.75">
      <c r="Q180" s="94"/>
      <c r="R180" s="94"/>
      <c r="S180" s="94"/>
      <c r="T180" s="94"/>
      <c r="U180" s="94"/>
      <c r="V180" s="94"/>
      <c r="W180" s="94"/>
      <c r="X180" s="94"/>
      <c r="Y180" s="94"/>
    </row>
    <row r="181" spans="17:25" ht="12.75">
      <c r="Q181" s="94"/>
      <c r="R181" s="94"/>
      <c r="S181" s="94"/>
      <c r="T181" s="94"/>
      <c r="U181" s="94"/>
      <c r="V181" s="94"/>
      <c r="W181" s="94"/>
      <c r="X181" s="94"/>
      <c r="Y181" s="94"/>
    </row>
    <row r="182" spans="17:25" ht="12.75">
      <c r="Q182" s="94"/>
      <c r="R182" s="94"/>
      <c r="S182" s="94"/>
      <c r="T182" s="94"/>
      <c r="U182" s="94"/>
      <c r="V182" s="94"/>
      <c r="W182" s="94"/>
      <c r="X182" s="94"/>
      <c r="Y182" s="94"/>
    </row>
    <row r="183" spans="17:25" ht="12.75">
      <c r="Q183" s="94"/>
      <c r="R183" s="94"/>
      <c r="S183" s="94"/>
      <c r="T183" s="94"/>
      <c r="U183" s="94"/>
      <c r="V183" s="94"/>
      <c r="W183" s="94"/>
      <c r="X183" s="94"/>
      <c r="Y183" s="94"/>
    </row>
    <row r="184" spans="17:25" ht="12.75">
      <c r="Q184" s="94"/>
      <c r="R184" s="94"/>
      <c r="S184" s="94"/>
      <c r="T184" s="94"/>
      <c r="U184" s="94"/>
      <c r="V184" s="94"/>
      <c r="W184" s="94"/>
      <c r="X184" s="94"/>
      <c r="Y184" s="94"/>
    </row>
    <row r="185" spans="17:25" ht="12.75">
      <c r="Q185" s="94"/>
      <c r="R185" s="94"/>
      <c r="S185" s="94"/>
      <c r="T185" s="94"/>
      <c r="U185" s="94"/>
      <c r="V185" s="94"/>
      <c r="W185" s="94"/>
      <c r="X185" s="94"/>
      <c r="Y185" s="94"/>
    </row>
    <row r="186" spans="17:25" ht="12.75">
      <c r="Q186" s="94"/>
      <c r="R186" s="94"/>
      <c r="S186" s="94"/>
      <c r="T186" s="94"/>
      <c r="U186" s="94"/>
      <c r="V186" s="94"/>
      <c r="W186" s="94"/>
      <c r="X186" s="94"/>
      <c r="Y186" s="94"/>
    </row>
    <row r="187" spans="17:25" ht="12.75">
      <c r="Q187" s="94"/>
      <c r="R187" s="94"/>
      <c r="S187" s="94"/>
      <c r="T187" s="94"/>
      <c r="U187" s="94"/>
      <c r="V187" s="94"/>
      <c r="W187" s="94"/>
      <c r="X187" s="94"/>
      <c r="Y187" s="94"/>
    </row>
    <row r="188" spans="17:25" ht="12.75">
      <c r="Q188" s="94"/>
      <c r="R188" s="94"/>
      <c r="S188" s="94"/>
      <c r="T188" s="94"/>
      <c r="U188" s="94"/>
      <c r="V188" s="94"/>
      <c r="W188" s="94"/>
      <c r="X188" s="94"/>
      <c r="Y188" s="94"/>
    </row>
    <row r="189" spans="17:25" ht="12.75">
      <c r="Q189" s="94"/>
      <c r="R189" s="94"/>
      <c r="S189" s="94"/>
      <c r="T189" s="94"/>
      <c r="U189" s="94"/>
      <c r="V189" s="94"/>
      <c r="W189" s="94"/>
      <c r="X189" s="94"/>
      <c r="Y189" s="94"/>
    </row>
    <row r="190" spans="17:25" ht="12.75">
      <c r="Q190" s="94"/>
      <c r="R190" s="94"/>
      <c r="S190" s="94"/>
      <c r="T190" s="94"/>
      <c r="U190" s="94"/>
      <c r="V190" s="94"/>
      <c r="W190" s="94"/>
      <c r="X190" s="94"/>
      <c r="Y190" s="94"/>
    </row>
    <row r="191" spans="17:25" ht="12.75">
      <c r="Q191" s="94"/>
      <c r="R191" s="94"/>
      <c r="S191" s="94"/>
      <c r="T191" s="94"/>
      <c r="U191" s="94"/>
      <c r="V191" s="94"/>
      <c r="W191" s="94"/>
      <c r="X191" s="94"/>
      <c r="Y191" s="94"/>
    </row>
    <row r="192" spans="17:25" ht="12.75">
      <c r="Q192" s="94"/>
      <c r="R192" s="94"/>
      <c r="S192" s="94"/>
      <c r="T192" s="94"/>
      <c r="U192" s="94"/>
      <c r="V192" s="94"/>
      <c r="W192" s="94"/>
      <c r="X192" s="94"/>
      <c r="Y192" s="94"/>
    </row>
    <row r="193" spans="17:25" ht="12.75">
      <c r="Q193" s="94"/>
      <c r="R193" s="94"/>
      <c r="S193" s="94"/>
      <c r="T193" s="94"/>
      <c r="U193" s="94"/>
      <c r="V193" s="94"/>
      <c r="W193" s="94"/>
      <c r="X193" s="94"/>
      <c r="Y193" s="94"/>
    </row>
    <row r="194" spans="17:25" ht="12.75">
      <c r="Q194" s="94"/>
      <c r="R194" s="94"/>
      <c r="S194" s="94"/>
      <c r="T194" s="94"/>
      <c r="U194" s="94"/>
      <c r="V194" s="94"/>
      <c r="W194" s="94"/>
      <c r="X194" s="94"/>
      <c r="Y194" s="94"/>
    </row>
    <row r="195" spans="17:25" ht="12.75">
      <c r="Q195" s="94"/>
      <c r="R195" s="94"/>
      <c r="S195" s="94"/>
      <c r="T195" s="94"/>
      <c r="U195" s="94"/>
      <c r="V195" s="94"/>
      <c r="W195" s="94"/>
      <c r="X195" s="94"/>
      <c r="Y195" s="94"/>
    </row>
    <row r="196" spans="17:25" ht="12.75">
      <c r="Q196" s="94"/>
      <c r="R196" s="94"/>
      <c r="S196" s="94"/>
      <c r="T196" s="94"/>
      <c r="U196" s="94"/>
      <c r="V196" s="94"/>
      <c r="W196" s="94"/>
      <c r="X196" s="94"/>
      <c r="Y196" s="94"/>
    </row>
    <row r="197" spans="17:25" ht="12.75">
      <c r="Q197" s="94"/>
      <c r="R197" s="94"/>
      <c r="S197" s="94"/>
      <c r="T197" s="94"/>
      <c r="U197" s="94"/>
      <c r="V197" s="94"/>
      <c r="W197" s="94"/>
      <c r="X197" s="94"/>
      <c r="Y197" s="94"/>
    </row>
    <row r="198" spans="17:25" ht="12.75">
      <c r="Q198" s="94"/>
      <c r="R198" s="94"/>
      <c r="S198" s="94"/>
      <c r="T198" s="94"/>
      <c r="U198" s="94"/>
      <c r="V198" s="94"/>
      <c r="W198" s="94"/>
      <c r="X198" s="94"/>
      <c r="Y198" s="94"/>
    </row>
    <row r="199" spans="17:25" ht="12.75">
      <c r="Q199" s="94"/>
      <c r="R199" s="94"/>
      <c r="S199" s="94"/>
      <c r="T199" s="94"/>
      <c r="U199" s="94"/>
      <c r="V199" s="94"/>
      <c r="W199" s="94"/>
      <c r="X199" s="94"/>
      <c r="Y199" s="94"/>
    </row>
    <row r="200" spans="17:25" ht="12.75">
      <c r="Q200" s="94"/>
      <c r="R200" s="94"/>
      <c r="S200" s="94"/>
      <c r="T200" s="94"/>
      <c r="U200" s="94"/>
      <c r="V200" s="94"/>
      <c r="W200" s="94"/>
      <c r="X200" s="94"/>
      <c r="Y200" s="94"/>
    </row>
    <row r="201" spans="17:25" ht="12.75">
      <c r="Q201" s="94"/>
      <c r="R201" s="94"/>
      <c r="S201" s="94"/>
      <c r="T201" s="94"/>
      <c r="U201" s="94"/>
      <c r="V201" s="94"/>
      <c r="W201" s="94"/>
      <c r="X201" s="94"/>
      <c r="Y201" s="94"/>
    </row>
    <row r="202" spans="17:25" ht="12.75">
      <c r="Q202" s="94"/>
      <c r="R202" s="94"/>
      <c r="S202" s="94"/>
      <c r="T202" s="94"/>
      <c r="U202" s="94"/>
      <c r="V202" s="94"/>
      <c r="W202" s="94"/>
      <c r="X202" s="94"/>
      <c r="Y202" s="94"/>
    </row>
    <row r="203" spans="17:25" ht="12.75">
      <c r="Q203" s="94"/>
      <c r="R203" s="94"/>
      <c r="S203" s="94"/>
      <c r="T203" s="94"/>
      <c r="U203" s="94"/>
      <c r="V203" s="94"/>
      <c r="W203" s="94"/>
      <c r="X203" s="94"/>
      <c r="Y203" s="94"/>
    </row>
    <row r="204" spans="17:25" ht="12.75">
      <c r="Q204" s="94"/>
      <c r="R204" s="94"/>
      <c r="S204" s="94"/>
      <c r="T204" s="94"/>
      <c r="U204" s="94"/>
      <c r="V204" s="94"/>
      <c r="W204" s="94"/>
      <c r="X204" s="94"/>
      <c r="Y204" s="94"/>
    </row>
    <row r="205" spans="17:25" ht="12.75">
      <c r="Q205" s="94"/>
      <c r="R205" s="94"/>
      <c r="S205" s="94"/>
      <c r="T205" s="94"/>
      <c r="U205" s="94"/>
      <c r="V205" s="94"/>
      <c r="W205" s="94"/>
      <c r="X205" s="94"/>
      <c r="Y205" s="94"/>
    </row>
    <row r="206" spans="17:25" ht="12.75">
      <c r="Q206" s="94"/>
      <c r="R206" s="94"/>
      <c r="S206" s="94"/>
      <c r="T206" s="94"/>
      <c r="U206" s="94"/>
      <c r="V206" s="94"/>
      <c r="W206" s="94"/>
      <c r="X206" s="94"/>
      <c r="Y206" s="94"/>
    </row>
    <row r="207" spans="17:25" ht="12.75">
      <c r="Q207" s="94"/>
      <c r="R207" s="94"/>
      <c r="S207" s="94"/>
      <c r="T207" s="94"/>
      <c r="U207" s="94"/>
      <c r="V207" s="94"/>
      <c r="W207" s="94"/>
      <c r="X207" s="94"/>
      <c r="Y207" s="94"/>
    </row>
    <row r="208" spans="17:25" ht="12.75">
      <c r="Q208" s="94"/>
      <c r="R208" s="94"/>
      <c r="S208" s="94"/>
      <c r="T208" s="94"/>
      <c r="U208" s="94"/>
      <c r="V208" s="94"/>
      <c r="W208" s="94"/>
      <c r="X208" s="94"/>
      <c r="Y208" s="94"/>
    </row>
    <row r="209" spans="17:25" ht="12.75">
      <c r="Q209" s="94"/>
      <c r="R209" s="94"/>
      <c r="S209" s="94"/>
      <c r="T209" s="94"/>
      <c r="U209" s="94"/>
      <c r="V209" s="94"/>
      <c r="W209" s="94"/>
      <c r="X209" s="94"/>
      <c r="Y209" s="94"/>
    </row>
    <row r="210" spans="17:25" ht="12.75">
      <c r="Q210" s="94"/>
      <c r="R210" s="94"/>
      <c r="S210" s="94"/>
      <c r="T210" s="94"/>
      <c r="U210" s="94"/>
      <c r="V210" s="94"/>
      <c r="W210" s="94"/>
      <c r="X210" s="94"/>
      <c r="Y210" s="94"/>
    </row>
    <row r="211" spans="17:25" ht="12.75">
      <c r="Q211" s="94"/>
      <c r="R211" s="94"/>
      <c r="S211" s="94"/>
      <c r="T211" s="94"/>
      <c r="U211" s="94"/>
      <c r="V211" s="94"/>
      <c r="W211" s="94"/>
      <c r="X211" s="94"/>
      <c r="Y211" s="94"/>
    </row>
    <row r="212" spans="17:25" ht="12.75">
      <c r="Q212" s="94"/>
      <c r="R212" s="94"/>
      <c r="S212" s="94"/>
      <c r="T212" s="94"/>
      <c r="U212" s="94"/>
      <c r="V212" s="94"/>
      <c r="W212" s="94"/>
      <c r="X212" s="94"/>
      <c r="Y212" s="94"/>
    </row>
    <row r="213" spans="17:25" ht="12.75">
      <c r="Q213" s="94"/>
      <c r="R213" s="94"/>
      <c r="S213" s="94"/>
      <c r="T213" s="94"/>
      <c r="U213" s="94"/>
      <c r="V213" s="94"/>
      <c r="W213" s="94"/>
      <c r="X213" s="94"/>
      <c r="Y213" s="94"/>
    </row>
    <row r="214" spans="17:25" ht="12.75">
      <c r="Q214" s="94"/>
      <c r="R214" s="94"/>
      <c r="S214" s="94"/>
      <c r="T214" s="94"/>
      <c r="U214" s="94"/>
      <c r="V214" s="94"/>
      <c r="W214" s="94"/>
      <c r="X214" s="94"/>
      <c r="Y214" s="94"/>
    </row>
    <row r="215" spans="17:25" ht="12.75">
      <c r="Q215" s="94"/>
      <c r="R215" s="94"/>
      <c r="S215" s="94"/>
      <c r="T215" s="94"/>
      <c r="U215" s="94"/>
      <c r="V215" s="94"/>
      <c r="W215" s="94"/>
      <c r="X215" s="94"/>
      <c r="Y215" s="94"/>
    </row>
    <row r="216" spans="17:25" ht="12.75">
      <c r="Q216" s="94"/>
      <c r="R216" s="94"/>
      <c r="S216" s="94"/>
      <c r="T216" s="94"/>
      <c r="U216" s="94"/>
      <c r="V216" s="94"/>
      <c r="W216" s="94"/>
      <c r="X216" s="94"/>
      <c r="Y216" s="94"/>
    </row>
    <row r="217" spans="17:25" ht="12.75">
      <c r="Q217" s="94"/>
      <c r="R217" s="94"/>
      <c r="S217" s="94"/>
      <c r="T217" s="94"/>
      <c r="U217" s="94"/>
      <c r="V217" s="94"/>
      <c r="W217" s="94"/>
      <c r="X217" s="94"/>
      <c r="Y217" s="94"/>
    </row>
    <row r="218" spans="17:25" ht="12.75">
      <c r="Q218" s="94"/>
      <c r="R218" s="94"/>
      <c r="S218" s="94"/>
      <c r="T218" s="94"/>
      <c r="U218" s="94"/>
      <c r="V218" s="94"/>
      <c r="W218" s="94"/>
      <c r="X218" s="94"/>
      <c r="Y218" s="94"/>
    </row>
    <row r="219" spans="17:25" ht="12.75">
      <c r="Q219" s="94"/>
      <c r="R219" s="94"/>
      <c r="S219" s="94"/>
      <c r="T219" s="94"/>
      <c r="U219" s="94"/>
      <c r="V219" s="94"/>
      <c r="W219" s="94"/>
      <c r="X219" s="94"/>
      <c r="Y219" s="94"/>
    </row>
    <row r="220" spans="17:25" ht="12.75">
      <c r="Q220" s="94"/>
      <c r="R220" s="94"/>
      <c r="S220" s="94"/>
      <c r="T220" s="94"/>
      <c r="U220" s="94"/>
      <c r="V220" s="94"/>
      <c r="W220" s="94"/>
      <c r="X220" s="94"/>
      <c r="Y220" s="94"/>
    </row>
    <row r="221" spans="17:25" ht="12.75">
      <c r="Q221" s="94"/>
      <c r="R221" s="94"/>
      <c r="S221" s="94"/>
      <c r="T221" s="94"/>
      <c r="U221" s="94"/>
      <c r="V221" s="94"/>
      <c r="W221" s="94"/>
      <c r="X221" s="94"/>
      <c r="Y221" s="94"/>
    </row>
    <row r="222" spans="17:25" ht="12.75">
      <c r="Q222" s="94"/>
      <c r="R222" s="94"/>
      <c r="S222" s="94"/>
      <c r="T222" s="94"/>
      <c r="U222" s="94"/>
      <c r="V222" s="94"/>
      <c r="W222" s="94"/>
      <c r="X222" s="94"/>
      <c r="Y222" s="94"/>
    </row>
    <row r="223" spans="17:25" ht="12.75">
      <c r="Q223" s="94"/>
      <c r="R223" s="94"/>
      <c r="S223" s="94"/>
      <c r="T223" s="94"/>
      <c r="U223" s="94"/>
      <c r="V223" s="94"/>
      <c r="W223" s="94"/>
      <c r="X223" s="94"/>
      <c r="Y223" s="94"/>
    </row>
    <row r="224" spans="17:25" ht="12.75">
      <c r="Q224" s="94"/>
      <c r="R224" s="94"/>
      <c r="S224" s="94"/>
      <c r="T224" s="94"/>
      <c r="U224" s="94"/>
      <c r="V224" s="94"/>
      <c r="W224" s="94"/>
      <c r="X224" s="94"/>
      <c r="Y224" s="94"/>
    </row>
    <row r="225" spans="17:25" ht="12.75">
      <c r="Q225" s="94"/>
      <c r="R225" s="94"/>
      <c r="S225" s="94"/>
      <c r="T225" s="94"/>
      <c r="U225" s="94"/>
      <c r="V225" s="94"/>
      <c r="W225" s="94"/>
      <c r="X225" s="94"/>
      <c r="Y225" s="94"/>
    </row>
    <row r="226" spans="17:25" ht="12.75">
      <c r="Q226" s="94"/>
      <c r="R226" s="94"/>
      <c r="S226" s="94"/>
      <c r="T226" s="94"/>
      <c r="U226" s="94"/>
      <c r="V226" s="94"/>
      <c r="W226" s="94"/>
      <c r="X226" s="94"/>
      <c r="Y226" s="94"/>
    </row>
    <row r="227" spans="17:25" ht="12.75">
      <c r="Q227" s="94"/>
      <c r="R227" s="94"/>
      <c r="S227" s="94"/>
      <c r="T227" s="94"/>
      <c r="U227" s="94"/>
      <c r="V227" s="94"/>
      <c r="W227" s="94"/>
      <c r="X227" s="94"/>
      <c r="Y227" s="94"/>
    </row>
    <row r="228" spans="17:25" ht="12.75">
      <c r="Q228" s="94"/>
      <c r="R228" s="94"/>
      <c r="S228" s="94"/>
      <c r="T228" s="94"/>
      <c r="U228" s="94"/>
      <c r="V228" s="94"/>
      <c r="W228" s="94"/>
      <c r="X228" s="94"/>
      <c r="Y228" s="94"/>
    </row>
    <row r="229" spans="17:25" ht="12.75">
      <c r="Q229" s="94"/>
      <c r="R229" s="94"/>
      <c r="S229" s="94"/>
      <c r="T229" s="94"/>
      <c r="U229" s="94"/>
      <c r="V229" s="94"/>
      <c r="W229" s="94"/>
      <c r="X229" s="94"/>
      <c r="Y229" s="94"/>
    </row>
    <row r="230" spans="17:25" ht="12.75">
      <c r="Q230" s="94"/>
      <c r="R230" s="94"/>
      <c r="S230" s="94"/>
      <c r="T230" s="94"/>
      <c r="U230" s="94"/>
      <c r="V230" s="94"/>
      <c r="W230" s="94"/>
      <c r="X230" s="94"/>
      <c r="Y230" s="94"/>
    </row>
    <row r="231" spans="17:25" ht="12.75">
      <c r="Q231" s="94"/>
      <c r="R231" s="94"/>
      <c r="S231" s="94"/>
      <c r="T231" s="94"/>
      <c r="U231" s="94"/>
      <c r="V231" s="94"/>
      <c r="W231" s="94"/>
      <c r="X231" s="94"/>
      <c r="Y231" s="94"/>
    </row>
    <row r="232" spans="17:25" ht="12.75">
      <c r="Q232" s="94"/>
      <c r="R232" s="94"/>
      <c r="S232" s="94"/>
      <c r="T232" s="94"/>
      <c r="U232" s="94"/>
      <c r="V232" s="94"/>
      <c r="W232" s="94"/>
      <c r="X232" s="94"/>
      <c r="Y232" s="94"/>
    </row>
    <row r="233" spans="17:25" ht="12.75">
      <c r="Q233" s="94"/>
      <c r="R233" s="94"/>
      <c r="S233" s="94"/>
      <c r="T233" s="94"/>
      <c r="U233" s="94"/>
      <c r="V233" s="94"/>
      <c r="W233" s="94"/>
      <c r="X233" s="94"/>
      <c r="Y233" s="94"/>
    </row>
    <row r="234" spans="17:25" ht="12.75">
      <c r="Q234" s="94"/>
      <c r="R234" s="94"/>
      <c r="S234" s="94"/>
      <c r="T234" s="94"/>
      <c r="U234" s="94"/>
      <c r="V234" s="94"/>
      <c r="W234" s="94"/>
      <c r="X234" s="94"/>
      <c r="Y234" s="94"/>
    </row>
    <row r="235" spans="17:25" ht="12.75">
      <c r="Q235" s="94"/>
      <c r="R235" s="94"/>
      <c r="S235" s="94"/>
      <c r="T235" s="94"/>
      <c r="U235" s="94"/>
      <c r="V235" s="94"/>
      <c r="W235" s="94"/>
      <c r="X235" s="94"/>
      <c r="Y235" s="94"/>
    </row>
    <row r="236" spans="17:25" ht="12.75">
      <c r="Q236" s="94"/>
      <c r="R236" s="94"/>
      <c r="S236" s="94"/>
      <c r="T236" s="94"/>
      <c r="U236" s="94"/>
      <c r="V236" s="94"/>
      <c r="W236" s="94"/>
      <c r="X236" s="94"/>
      <c r="Y236" s="94"/>
    </row>
    <row r="237" spans="17:25" ht="12.75">
      <c r="Q237" s="94"/>
      <c r="R237" s="94"/>
      <c r="S237" s="94"/>
      <c r="T237" s="94"/>
      <c r="U237" s="94"/>
      <c r="V237" s="94"/>
      <c r="W237" s="94"/>
      <c r="X237" s="94"/>
      <c r="Y237" s="94"/>
    </row>
    <row r="238" spans="17:25" ht="12.75">
      <c r="Q238" s="94"/>
      <c r="R238" s="94"/>
      <c r="S238" s="94"/>
      <c r="T238" s="94"/>
      <c r="U238" s="94"/>
      <c r="V238" s="94"/>
      <c r="W238" s="94"/>
      <c r="X238" s="94"/>
      <c r="Y238" s="94"/>
    </row>
    <row r="239" spans="17:25" ht="12.75">
      <c r="Q239" s="94"/>
      <c r="R239" s="94"/>
      <c r="S239" s="94"/>
      <c r="T239" s="94"/>
      <c r="U239" s="94"/>
      <c r="V239" s="94"/>
      <c r="W239" s="94"/>
      <c r="X239" s="94"/>
      <c r="Y239" s="94"/>
    </row>
    <row r="240" spans="17:25" ht="12.75">
      <c r="Q240" s="94"/>
      <c r="R240" s="94"/>
      <c r="S240" s="94"/>
      <c r="T240" s="94"/>
      <c r="U240" s="94"/>
      <c r="V240" s="94"/>
      <c r="W240" s="94"/>
      <c r="X240" s="94"/>
      <c r="Y240" s="94"/>
    </row>
    <row r="241" spans="17:25" ht="12.75">
      <c r="Q241" s="94"/>
      <c r="R241" s="94"/>
      <c r="S241" s="94"/>
      <c r="T241" s="94"/>
      <c r="U241" s="94"/>
      <c r="V241" s="94"/>
      <c r="W241" s="94"/>
      <c r="X241" s="94"/>
      <c r="Y241" s="94"/>
    </row>
    <row r="242" spans="17:25" ht="12.75">
      <c r="Q242" s="94"/>
      <c r="R242" s="94"/>
      <c r="S242" s="94"/>
      <c r="T242" s="94"/>
      <c r="U242" s="94"/>
      <c r="V242" s="94"/>
      <c r="W242" s="94"/>
      <c r="X242" s="94"/>
      <c r="Y242" s="94"/>
    </row>
    <row r="243" spans="17:25" ht="12.75">
      <c r="Q243" s="94"/>
      <c r="R243" s="94"/>
      <c r="S243" s="94"/>
      <c r="T243" s="94"/>
      <c r="U243" s="94"/>
      <c r="V243" s="94"/>
      <c r="W243" s="94"/>
      <c r="X243" s="94"/>
      <c r="Y243" s="94"/>
    </row>
    <row r="244" spans="17:25" ht="12.75">
      <c r="Q244" s="94"/>
      <c r="R244" s="94"/>
      <c r="S244" s="94"/>
      <c r="T244" s="94"/>
      <c r="U244" s="94"/>
      <c r="V244" s="94"/>
      <c r="W244" s="94"/>
      <c r="X244" s="94"/>
      <c r="Y244" s="94"/>
    </row>
    <row r="245" spans="17:25" ht="12.75">
      <c r="Q245" s="94"/>
      <c r="R245" s="94"/>
      <c r="S245" s="94"/>
      <c r="T245" s="94"/>
      <c r="U245" s="94"/>
      <c r="V245" s="94"/>
      <c r="W245" s="94"/>
      <c r="X245" s="94"/>
      <c r="Y245" s="94"/>
    </row>
    <row r="246" spans="17:25" ht="12.75">
      <c r="Q246" s="94"/>
      <c r="R246" s="94"/>
      <c r="S246" s="94"/>
      <c r="T246" s="94"/>
      <c r="U246" s="94"/>
      <c r="V246" s="94"/>
      <c r="W246" s="94"/>
      <c r="X246" s="94"/>
      <c r="Y246" s="94"/>
    </row>
    <row r="247" spans="17:25" ht="12.75">
      <c r="Q247" s="94"/>
      <c r="R247" s="94"/>
      <c r="S247" s="94"/>
      <c r="T247" s="94"/>
      <c r="U247" s="94"/>
      <c r="V247" s="94"/>
      <c r="W247" s="94"/>
      <c r="X247" s="94"/>
      <c r="Y247" s="94"/>
    </row>
    <row r="248" spans="17:25" ht="12.75">
      <c r="Q248" s="94"/>
      <c r="R248" s="94"/>
      <c r="S248" s="94"/>
      <c r="T248" s="94"/>
      <c r="U248" s="94"/>
      <c r="V248" s="94"/>
      <c r="W248" s="94"/>
      <c r="X248" s="94"/>
      <c r="Y248" s="94"/>
    </row>
    <row r="249" spans="17:25" ht="12.75">
      <c r="Q249" s="94"/>
      <c r="R249" s="94"/>
      <c r="S249" s="94"/>
      <c r="T249" s="94"/>
      <c r="U249" s="94"/>
      <c r="V249" s="94"/>
      <c r="W249" s="94"/>
      <c r="X249" s="94"/>
      <c r="Y249" s="94"/>
    </row>
    <row r="250" spans="17:25" ht="12.75">
      <c r="Q250" s="94"/>
      <c r="R250" s="94"/>
      <c r="S250" s="94"/>
      <c r="T250" s="94"/>
      <c r="U250" s="94"/>
      <c r="V250" s="94"/>
      <c r="W250" s="94"/>
      <c r="X250" s="94"/>
      <c r="Y250" s="94"/>
    </row>
    <row r="251" spans="17:25" ht="12.75">
      <c r="Q251" s="94"/>
      <c r="R251" s="94"/>
      <c r="S251" s="94"/>
      <c r="T251" s="94"/>
      <c r="U251" s="94"/>
      <c r="V251" s="94"/>
      <c r="W251" s="94"/>
      <c r="X251" s="94"/>
      <c r="Y251" s="94"/>
    </row>
    <row r="252" spans="17:25" ht="12.75">
      <c r="Q252" s="94"/>
      <c r="R252" s="94"/>
      <c r="S252" s="94"/>
      <c r="T252" s="94"/>
      <c r="U252" s="94"/>
      <c r="V252" s="94"/>
      <c r="W252" s="94"/>
      <c r="X252" s="94"/>
      <c r="Y252" s="94"/>
    </row>
    <row r="253" spans="17:25" ht="12.75">
      <c r="Q253" s="94"/>
      <c r="R253" s="94"/>
      <c r="S253" s="94"/>
      <c r="T253" s="94"/>
      <c r="U253" s="94"/>
      <c r="V253" s="94"/>
      <c r="W253" s="94"/>
      <c r="X253" s="94"/>
      <c r="Y253" s="94"/>
    </row>
    <row r="254" spans="17:25" ht="12.75">
      <c r="Q254" s="94"/>
      <c r="R254" s="94"/>
      <c r="S254" s="94"/>
      <c r="T254" s="94"/>
      <c r="U254" s="94"/>
      <c r="V254" s="94"/>
      <c r="W254" s="94"/>
      <c r="X254" s="94"/>
      <c r="Y254" s="94"/>
    </row>
    <row r="255" spans="17:25" ht="12.75">
      <c r="Q255" s="94"/>
      <c r="R255" s="94"/>
      <c r="S255" s="94"/>
      <c r="T255" s="94"/>
      <c r="U255" s="94"/>
      <c r="V255" s="94"/>
      <c r="W255" s="94"/>
      <c r="X255" s="94"/>
      <c r="Y255" s="94"/>
    </row>
    <row r="256" spans="17:25" ht="12.75">
      <c r="Q256" s="94"/>
      <c r="R256" s="94"/>
      <c r="S256" s="94"/>
      <c r="T256" s="94"/>
      <c r="U256" s="94"/>
      <c r="V256" s="94"/>
      <c r="W256" s="94"/>
      <c r="X256" s="94"/>
      <c r="Y256" s="94"/>
    </row>
    <row r="257" spans="17:25" ht="12.75">
      <c r="Q257" s="94"/>
      <c r="R257" s="94"/>
      <c r="S257" s="94"/>
      <c r="T257" s="94"/>
      <c r="U257" s="94"/>
      <c r="V257" s="94"/>
      <c r="W257" s="94"/>
      <c r="X257" s="94"/>
      <c r="Y257" s="94"/>
    </row>
    <row r="258" spans="17:25" ht="12.75">
      <c r="Q258" s="94"/>
      <c r="R258" s="94"/>
      <c r="S258" s="94"/>
      <c r="T258" s="94"/>
      <c r="U258" s="94"/>
      <c r="V258" s="94"/>
      <c r="W258" s="94"/>
      <c r="X258" s="94"/>
      <c r="Y258" s="94"/>
    </row>
    <row r="259" spans="17:25" ht="12.75">
      <c r="Q259" s="94"/>
      <c r="R259" s="94"/>
      <c r="S259" s="94"/>
      <c r="T259" s="94"/>
      <c r="U259" s="94"/>
      <c r="V259" s="94"/>
      <c r="W259" s="94"/>
      <c r="X259" s="94"/>
      <c r="Y259" s="94"/>
    </row>
    <row r="260" spans="17:25" ht="12.75">
      <c r="Q260" s="94"/>
      <c r="R260" s="94"/>
      <c r="S260" s="94"/>
      <c r="T260" s="94"/>
      <c r="U260" s="94"/>
      <c r="V260" s="94"/>
      <c r="W260" s="94"/>
      <c r="X260" s="94"/>
      <c r="Y260" s="94"/>
    </row>
    <row r="261" spans="17:25" ht="12.75">
      <c r="Q261" s="94"/>
      <c r="R261" s="94"/>
      <c r="S261" s="94"/>
      <c r="T261" s="94"/>
      <c r="U261" s="94"/>
      <c r="V261" s="94"/>
      <c r="W261" s="94"/>
      <c r="X261" s="94"/>
      <c r="Y261" s="94"/>
    </row>
    <row r="262" spans="17:25" ht="12.75">
      <c r="Q262" s="94"/>
      <c r="R262" s="94"/>
      <c r="S262" s="94"/>
      <c r="T262" s="94"/>
      <c r="U262" s="94"/>
      <c r="V262" s="94"/>
      <c r="W262" s="94"/>
      <c r="X262" s="94"/>
      <c r="Y262" s="94"/>
    </row>
    <row r="263" spans="17:25" ht="12.75">
      <c r="Q263" s="94"/>
      <c r="R263" s="94"/>
      <c r="S263" s="94"/>
      <c r="T263" s="94"/>
      <c r="U263" s="94"/>
      <c r="V263" s="94"/>
      <c r="W263" s="94"/>
      <c r="X263" s="94"/>
      <c r="Y263" s="94"/>
    </row>
    <row r="264" spans="17:25" ht="12.75">
      <c r="Q264" s="94"/>
      <c r="R264" s="94"/>
      <c r="S264" s="94"/>
      <c r="T264" s="94"/>
      <c r="U264" s="94"/>
      <c r="V264" s="94"/>
      <c r="W264" s="94"/>
      <c r="X264" s="94"/>
      <c r="Y264" s="94"/>
    </row>
    <row r="265" spans="17:25" ht="12.75">
      <c r="Q265" s="94"/>
      <c r="R265" s="94"/>
      <c r="S265" s="94"/>
      <c r="T265" s="94"/>
      <c r="U265" s="94"/>
      <c r="V265" s="94"/>
      <c r="W265" s="94"/>
      <c r="X265" s="94"/>
      <c r="Y265" s="94"/>
    </row>
    <row r="266" spans="17:25" ht="12.75">
      <c r="Q266" s="94"/>
      <c r="R266" s="94"/>
      <c r="S266" s="94"/>
      <c r="T266" s="94"/>
      <c r="U266" s="94"/>
      <c r="V266" s="94"/>
      <c r="W266" s="94"/>
      <c r="X266" s="94"/>
      <c r="Y266" s="94"/>
    </row>
    <row r="267" spans="17:25" ht="12.75">
      <c r="Q267" s="94"/>
      <c r="R267" s="94"/>
      <c r="S267" s="94"/>
      <c r="T267" s="94"/>
      <c r="U267" s="94"/>
      <c r="V267" s="94"/>
      <c r="W267" s="94"/>
      <c r="X267" s="94"/>
      <c r="Y267" s="94"/>
    </row>
    <row r="268" spans="17:25" ht="12.75">
      <c r="Q268" s="94"/>
      <c r="R268" s="94"/>
      <c r="S268" s="94"/>
      <c r="T268" s="94"/>
      <c r="U268" s="94"/>
      <c r="V268" s="94"/>
      <c r="W268" s="94"/>
      <c r="X268" s="94"/>
      <c r="Y268" s="94"/>
    </row>
    <row r="269" spans="17:25" ht="12.75">
      <c r="Q269" s="94"/>
      <c r="R269" s="94"/>
      <c r="S269" s="94"/>
      <c r="T269" s="94"/>
      <c r="U269" s="94"/>
      <c r="V269" s="94"/>
      <c r="W269" s="94"/>
      <c r="X269" s="94"/>
      <c r="Y269" s="94"/>
    </row>
    <row r="270" spans="17:25" ht="12.75">
      <c r="Q270" s="94"/>
      <c r="R270" s="94"/>
      <c r="S270" s="94"/>
      <c r="T270" s="94"/>
      <c r="U270" s="94"/>
      <c r="V270" s="94"/>
      <c r="W270" s="94"/>
      <c r="X270" s="94"/>
      <c r="Y270" s="94"/>
    </row>
    <row r="271" spans="17:25" ht="12.75">
      <c r="Q271" s="94"/>
      <c r="R271" s="94"/>
      <c r="S271" s="94"/>
      <c r="T271" s="94"/>
      <c r="U271" s="94"/>
      <c r="V271" s="94"/>
      <c r="W271" s="94"/>
      <c r="X271" s="94"/>
      <c r="Y271" s="94"/>
    </row>
    <row r="272" spans="17:25" ht="12.75">
      <c r="Q272" s="94"/>
      <c r="R272" s="94"/>
      <c r="S272" s="94"/>
      <c r="T272" s="94"/>
      <c r="U272" s="94"/>
      <c r="V272" s="94"/>
      <c r="W272" s="94"/>
      <c r="X272" s="94"/>
      <c r="Y272" s="94"/>
    </row>
    <row r="273" spans="17:25" ht="12.75">
      <c r="Q273" s="94"/>
      <c r="R273" s="94"/>
      <c r="S273" s="94"/>
      <c r="T273" s="94"/>
      <c r="U273" s="94"/>
      <c r="V273" s="94"/>
      <c r="W273" s="94"/>
      <c r="X273" s="94"/>
      <c r="Y273" s="94"/>
    </row>
    <row r="274" spans="17:25" ht="12.75">
      <c r="Q274" s="94"/>
      <c r="R274" s="94"/>
      <c r="S274" s="94"/>
      <c r="T274" s="94"/>
      <c r="U274" s="94"/>
      <c r="V274" s="94"/>
      <c r="W274" s="94"/>
      <c r="X274" s="94"/>
      <c r="Y274" s="94"/>
    </row>
    <row r="275" spans="17:25" ht="12.75">
      <c r="Q275" s="94"/>
      <c r="R275" s="94"/>
      <c r="S275" s="94"/>
      <c r="T275" s="94"/>
      <c r="U275" s="94"/>
      <c r="V275" s="94"/>
      <c r="W275" s="94"/>
      <c r="X275" s="94"/>
      <c r="Y275" s="94"/>
    </row>
    <row r="276" spans="17:25" ht="12.75">
      <c r="Q276" s="94"/>
      <c r="R276" s="94"/>
      <c r="S276" s="94"/>
      <c r="T276" s="94"/>
      <c r="U276" s="94"/>
      <c r="V276" s="94"/>
      <c r="W276" s="94"/>
      <c r="X276" s="94"/>
      <c r="Y276" s="94"/>
    </row>
    <row r="277" spans="17:25" ht="12.75">
      <c r="Q277" s="94"/>
      <c r="R277" s="94"/>
      <c r="S277" s="94"/>
      <c r="T277" s="94"/>
      <c r="U277" s="94"/>
      <c r="V277" s="94"/>
      <c r="W277" s="94"/>
      <c r="X277" s="94"/>
      <c r="Y277" s="94"/>
    </row>
    <row r="278" spans="17:25" ht="12.75">
      <c r="Q278" s="94"/>
      <c r="R278" s="94"/>
      <c r="S278" s="94"/>
      <c r="T278" s="94"/>
      <c r="U278" s="94"/>
      <c r="V278" s="94"/>
      <c r="W278" s="94"/>
      <c r="X278" s="94"/>
      <c r="Y278" s="94"/>
    </row>
    <row r="279" spans="17:25" ht="12.75">
      <c r="Q279" s="94"/>
      <c r="R279" s="94"/>
      <c r="S279" s="94"/>
      <c r="T279" s="94"/>
      <c r="U279" s="94"/>
      <c r="V279" s="94"/>
      <c r="W279" s="94"/>
      <c r="X279" s="94"/>
      <c r="Y279" s="94"/>
    </row>
    <row r="280" spans="17:25" ht="12.75">
      <c r="Q280" s="94"/>
      <c r="R280" s="94"/>
      <c r="S280" s="94"/>
      <c r="T280" s="94"/>
      <c r="U280" s="94"/>
      <c r="V280" s="94"/>
      <c r="W280" s="94"/>
      <c r="X280" s="94"/>
      <c r="Y280" s="94"/>
    </row>
    <row r="281" spans="17:25" ht="12.75">
      <c r="Q281" s="94"/>
      <c r="R281" s="94"/>
      <c r="S281" s="94"/>
      <c r="T281" s="94"/>
      <c r="U281" s="94"/>
      <c r="V281" s="94"/>
      <c r="W281" s="94"/>
      <c r="X281" s="94"/>
      <c r="Y281" s="94"/>
    </row>
    <row r="282" spans="17:25" ht="12.75">
      <c r="Q282" s="94"/>
      <c r="R282" s="94"/>
      <c r="S282" s="94"/>
      <c r="T282" s="94"/>
      <c r="U282" s="94"/>
      <c r="V282" s="94"/>
      <c r="W282" s="94"/>
      <c r="X282" s="94"/>
      <c r="Y282" s="94"/>
    </row>
    <row r="283" spans="17:25" ht="12.75">
      <c r="Q283" s="94"/>
      <c r="R283" s="94"/>
      <c r="S283" s="94"/>
      <c r="T283" s="94"/>
      <c r="U283" s="94"/>
      <c r="V283" s="94"/>
      <c r="W283" s="94"/>
      <c r="X283" s="94"/>
      <c r="Y283" s="94"/>
    </row>
    <row r="284" spans="17:25" ht="12.75">
      <c r="Q284" s="94"/>
      <c r="R284" s="94"/>
      <c r="S284" s="94"/>
      <c r="T284" s="94"/>
      <c r="U284" s="94"/>
      <c r="V284" s="94"/>
      <c r="W284" s="94"/>
      <c r="X284" s="94"/>
      <c r="Y284" s="94"/>
    </row>
    <row r="285" spans="17:25" ht="12.75">
      <c r="Q285" s="94"/>
      <c r="R285" s="94"/>
      <c r="S285" s="94"/>
      <c r="T285" s="94"/>
      <c r="U285" s="94"/>
      <c r="V285" s="94"/>
      <c r="W285" s="94"/>
      <c r="X285" s="94"/>
      <c r="Y285" s="94"/>
    </row>
    <row r="286" spans="17:25" ht="12.75">
      <c r="Q286" s="94"/>
      <c r="R286" s="94"/>
      <c r="S286" s="94"/>
      <c r="T286" s="94"/>
      <c r="U286" s="94"/>
      <c r="V286" s="94"/>
      <c r="W286" s="94"/>
      <c r="X286" s="94"/>
      <c r="Y286" s="94"/>
    </row>
    <row r="287" spans="17:25" ht="12.75">
      <c r="Q287" s="94"/>
      <c r="R287" s="94"/>
      <c r="S287" s="94"/>
      <c r="T287" s="94"/>
      <c r="U287" s="94"/>
      <c r="V287" s="94"/>
      <c r="W287" s="94"/>
      <c r="X287" s="94"/>
      <c r="Y287" s="94"/>
    </row>
    <row r="288" spans="17:25" ht="12.75">
      <c r="Q288" s="94"/>
      <c r="R288" s="94"/>
      <c r="S288" s="94"/>
      <c r="T288" s="94"/>
      <c r="U288" s="94"/>
      <c r="V288" s="94"/>
      <c r="W288" s="94"/>
      <c r="X288" s="94"/>
      <c r="Y288" s="94"/>
    </row>
    <row r="289" spans="17:25" ht="12.75">
      <c r="Q289" s="94"/>
      <c r="R289" s="94"/>
      <c r="S289" s="94"/>
      <c r="T289" s="94"/>
      <c r="U289" s="94"/>
      <c r="V289" s="94"/>
      <c r="W289" s="94"/>
      <c r="X289" s="94"/>
      <c r="Y289" s="94"/>
    </row>
    <row r="290" spans="17:25" ht="12.75">
      <c r="Q290" s="94"/>
      <c r="R290" s="94"/>
      <c r="S290" s="94"/>
      <c r="T290" s="94"/>
      <c r="U290" s="94"/>
      <c r="V290" s="94"/>
      <c r="W290" s="94"/>
      <c r="X290" s="94"/>
      <c r="Y290" s="94"/>
    </row>
    <row r="291" spans="17:25" ht="12.75">
      <c r="Q291" s="94"/>
      <c r="R291" s="94"/>
      <c r="S291" s="94"/>
      <c r="T291" s="94"/>
      <c r="U291" s="94"/>
      <c r="V291" s="94"/>
      <c r="W291" s="94"/>
      <c r="X291" s="94"/>
      <c r="Y291" s="94"/>
    </row>
    <row r="292" spans="17:25" ht="12.75">
      <c r="Q292" s="94"/>
      <c r="R292" s="94"/>
      <c r="S292" s="94"/>
      <c r="T292" s="94"/>
      <c r="U292" s="94"/>
      <c r="V292" s="94"/>
      <c r="W292" s="94"/>
      <c r="X292" s="94"/>
      <c r="Y292" s="94"/>
    </row>
    <row r="293" spans="17:25" ht="12.75">
      <c r="Q293" s="94"/>
      <c r="R293" s="94"/>
      <c r="S293" s="94"/>
      <c r="T293" s="94"/>
      <c r="U293" s="94"/>
      <c r="V293" s="94"/>
      <c r="W293" s="94"/>
      <c r="X293" s="94"/>
      <c r="Y293" s="94"/>
    </row>
    <row r="294" spans="17:25" ht="12.75">
      <c r="Q294" s="94"/>
      <c r="R294" s="94"/>
      <c r="S294" s="94"/>
      <c r="T294" s="94"/>
      <c r="U294" s="94"/>
      <c r="V294" s="94"/>
      <c r="W294" s="94"/>
      <c r="X294" s="94"/>
      <c r="Y294" s="94"/>
    </row>
    <row r="295" spans="17:25" ht="12.75">
      <c r="Q295" s="94"/>
      <c r="R295" s="94"/>
      <c r="S295" s="94"/>
      <c r="T295" s="94"/>
      <c r="U295" s="94"/>
      <c r="V295" s="94"/>
      <c r="W295" s="94"/>
      <c r="X295" s="94"/>
      <c r="Y295" s="94"/>
    </row>
    <row r="296" spans="17:25" ht="12.75">
      <c r="Q296" s="94"/>
      <c r="R296" s="94"/>
      <c r="S296" s="94"/>
      <c r="T296" s="94"/>
      <c r="U296" s="94"/>
      <c r="V296" s="94"/>
      <c r="W296" s="94"/>
      <c r="X296" s="94"/>
      <c r="Y296" s="94"/>
    </row>
    <row r="297" spans="17:25" ht="12.75">
      <c r="Q297" s="94"/>
      <c r="R297" s="94"/>
      <c r="S297" s="94"/>
      <c r="T297" s="94"/>
      <c r="U297" s="94"/>
      <c r="V297" s="94"/>
      <c r="W297" s="94"/>
      <c r="X297" s="94"/>
      <c r="Y297" s="94"/>
    </row>
    <row r="298" spans="17:25" ht="12.75">
      <c r="Q298" s="94"/>
      <c r="R298" s="94"/>
      <c r="S298" s="94"/>
      <c r="T298" s="94"/>
      <c r="U298" s="94"/>
      <c r="V298" s="94"/>
      <c r="W298" s="94"/>
      <c r="X298" s="94"/>
      <c r="Y298" s="94"/>
    </row>
    <row r="299" spans="17:25" ht="12.75">
      <c r="Q299" s="94"/>
      <c r="R299" s="94"/>
      <c r="S299" s="94"/>
      <c r="T299" s="94"/>
      <c r="U299" s="94"/>
      <c r="V299" s="94"/>
      <c r="W299" s="94"/>
      <c r="X299" s="94"/>
      <c r="Y299" s="94"/>
    </row>
    <row r="300" spans="17:25" ht="12.75">
      <c r="Q300" s="94"/>
      <c r="R300" s="94"/>
      <c r="S300" s="94"/>
      <c r="T300" s="94"/>
      <c r="U300" s="94"/>
      <c r="V300" s="94"/>
      <c r="W300" s="94"/>
      <c r="X300" s="94"/>
      <c r="Y300" s="94"/>
    </row>
    <row r="301" spans="17:25" ht="12.75">
      <c r="Q301" s="94"/>
      <c r="R301" s="94"/>
      <c r="S301" s="94"/>
      <c r="T301" s="94"/>
      <c r="U301" s="94"/>
      <c r="V301" s="94"/>
      <c r="W301" s="94"/>
      <c r="X301" s="94"/>
      <c r="Y301" s="94"/>
    </row>
    <row r="302" spans="17:25" ht="12.75">
      <c r="Q302" s="94"/>
      <c r="R302" s="94"/>
      <c r="S302" s="94"/>
      <c r="T302" s="94"/>
      <c r="U302" s="94"/>
      <c r="V302" s="94"/>
      <c r="W302" s="94"/>
      <c r="X302" s="94"/>
      <c r="Y302" s="94"/>
    </row>
    <row r="303" spans="17:25" ht="12.75">
      <c r="Q303" s="94"/>
      <c r="R303" s="94"/>
      <c r="S303" s="94"/>
      <c r="T303" s="94"/>
      <c r="U303" s="94"/>
      <c r="V303" s="94"/>
      <c r="W303" s="94"/>
      <c r="X303" s="94"/>
      <c r="Y303" s="94"/>
    </row>
    <row r="304" spans="17:25" ht="12.75">
      <c r="Q304" s="94"/>
      <c r="R304" s="94"/>
      <c r="S304" s="94"/>
      <c r="T304" s="94"/>
      <c r="U304" s="94"/>
      <c r="V304" s="94"/>
      <c r="W304" s="94"/>
      <c r="X304" s="94"/>
      <c r="Y304" s="94"/>
    </row>
    <row r="305" spans="17:25" ht="12.75">
      <c r="Q305" s="94"/>
      <c r="R305" s="94"/>
      <c r="S305" s="94"/>
      <c r="T305" s="94"/>
      <c r="U305" s="94"/>
      <c r="V305" s="94"/>
      <c r="W305" s="94"/>
      <c r="X305" s="94"/>
      <c r="Y305" s="94"/>
    </row>
    <row r="306" spans="17:25" ht="12.75">
      <c r="Q306" s="94"/>
      <c r="R306" s="94"/>
      <c r="S306" s="94"/>
      <c r="T306" s="94"/>
      <c r="U306" s="94"/>
      <c r="V306" s="94"/>
      <c r="W306" s="94"/>
      <c r="X306" s="94"/>
      <c r="Y306" s="94"/>
    </row>
    <row r="307" spans="17:25" ht="12.75">
      <c r="Q307" s="94"/>
      <c r="R307" s="94"/>
      <c r="S307" s="94"/>
      <c r="T307" s="94"/>
      <c r="U307" s="94"/>
      <c r="V307" s="94"/>
      <c r="W307" s="94"/>
      <c r="X307" s="94"/>
      <c r="Y307" s="94"/>
    </row>
    <row r="308" spans="17:25" ht="12.75">
      <c r="Q308" s="94"/>
      <c r="R308" s="94"/>
      <c r="S308" s="94"/>
      <c r="T308" s="94"/>
      <c r="U308" s="94"/>
      <c r="V308" s="94"/>
      <c r="W308" s="94"/>
      <c r="X308" s="94"/>
      <c r="Y308" s="94"/>
    </row>
    <row r="309" spans="17:25" ht="12.75">
      <c r="Q309" s="94"/>
      <c r="R309" s="94"/>
      <c r="S309" s="94"/>
      <c r="T309" s="94"/>
      <c r="U309" s="94"/>
      <c r="V309" s="94"/>
      <c r="W309" s="94"/>
      <c r="X309" s="94"/>
      <c r="Y309" s="94"/>
    </row>
    <row r="310" spans="17:25" ht="12.75">
      <c r="Q310" s="94"/>
      <c r="R310" s="94"/>
      <c r="S310" s="94"/>
      <c r="T310" s="94"/>
      <c r="U310" s="94"/>
      <c r="V310" s="94"/>
      <c r="W310" s="94"/>
      <c r="X310" s="94"/>
      <c r="Y310" s="94"/>
    </row>
    <row r="311" spans="17:25" ht="12.75">
      <c r="Q311" s="94"/>
      <c r="R311" s="94"/>
      <c r="S311" s="94"/>
      <c r="T311" s="94"/>
      <c r="U311" s="94"/>
      <c r="V311" s="94"/>
      <c r="W311" s="94"/>
      <c r="X311" s="94"/>
      <c r="Y311" s="94"/>
    </row>
    <row r="312" spans="17:25" ht="12.75">
      <c r="Q312" s="94"/>
      <c r="R312" s="94"/>
      <c r="S312" s="94"/>
      <c r="T312" s="94"/>
      <c r="U312" s="94"/>
      <c r="V312" s="94"/>
      <c r="W312" s="94"/>
      <c r="X312" s="94"/>
      <c r="Y312" s="94"/>
    </row>
    <row r="313" spans="17:25" ht="12.75">
      <c r="Q313" s="94"/>
      <c r="R313" s="94"/>
      <c r="S313" s="94"/>
      <c r="T313" s="94"/>
      <c r="U313" s="94"/>
      <c r="V313" s="94"/>
      <c r="W313" s="94"/>
      <c r="X313" s="94"/>
      <c r="Y313" s="94"/>
    </row>
    <row r="314" spans="17:25" ht="12.75">
      <c r="Q314" s="94"/>
      <c r="R314" s="94"/>
      <c r="S314" s="94"/>
      <c r="T314" s="94"/>
      <c r="U314" s="94"/>
      <c r="V314" s="94"/>
      <c r="W314" s="94"/>
      <c r="X314" s="94"/>
      <c r="Y314" s="94"/>
    </row>
    <row r="315" spans="17:25" ht="12.75">
      <c r="Q315" s="94"/>
      <c r="R315" s="94"/>
      <c r="S315" s="94"/>
      <c r="T315" s="94"/>
      <c r="U315" s="94"/>
      <c r="V315" s="94"/>
      <c r="W315" s="94"/>
      <c r="X315" s="94"/>
      <c r="Y315" s="94"/>
    </row>
    <row r="316" spans="17:25" ht="12.75">
      <c r="Q316" s="94"/>
      <c r="R316" s="94"/>
      <c r="S316" s="94"/>
      <c r="T316" s="94"/>
      <c r="U316" s="94"/>
      <c r="V316" s="94"/>
      <c r="W316" s="94"/>
      <c r="X316" s="94"/>
      <c r="Y316" s="94"/>
    </row>
    <row r="317" spans="17:25" ht="12.75">
      <c r="Q317" s="94"/>
      <c r="R317" s="94"/>
      <c r="S317" s="94"/>
      <c r="T317" s="94"/>
      <c r="U317" s="94"/>
      <c r="V317" s="94"/>
      <c r="W317" s="94"/>
      <c r="X317" s="94"/>
      <c r="Y317" s="94"/>
    </row>
    <row r="318" spans="17:25" ht="12.75">
      <c r="Q318" s="94"/>
      <c r="R318" s="94"/>
      <c r="S318" s="94"/>
      <c r="T318" s="94"/>
      <c r="U318" s="94"/>
      <c r="V318" s="94"/>
      <c r="W318" s="94"/>
      <c r="X318" s="94"/>
      <c r="Y318" s="94"/>
    </row>
    <row r="319" spans="17:25" ht="12.75">
      <c r="Q319" s="94"/>
      <c r="R319" s="94"/>
      <c r="S319" s="94"/>
      <c r="T319" s="94"/>
      <c r="U319" s="94"/>
      <c r="V319" s="94"/>
      <c r="W319" s="94"/>
      <c r="X319" s="94"/>
      <c r="Y319" s="94"/>
    </row>
    <row r="320" spans="17:25" ht="12.75">
      <c r="Q320" s="94"/>
      <c r="R320" s="94"/>
      <c r="S320" s="94"/>
      <c r="T320" s="94"/>
      <c r="U320" s="94"/>
      <c r="V320" s="94"/>
      <c r="W320" s="94"/>
      <c r="X320" s="94"/>
      <c r="Y320" s="94"/>
    </row>
    <row r="321" spans="17:25" ht="12.75">
      <c r="Q321" s="94"/>
      <c r="R321" s="94"/>
      <c r="S321" s="94"/>
      <c r="T321" s="94"/>
      <c r="U321" s="94"/>
      <c r="V321" s="94"/>
      <c r="W321" s="94"/>
      <c r="X321" s="94"/>
      <c r="Y321" s="94"/>
    </row>
    <row r="322" spans="17:25" ht="12.75">
      <c r="Q322" s="94"/>
      <c r="R322" s="94"/>
      <c r="S322" s="94"/>
      <c r="T322" s="94"/>
      <c r="U322" s="94"/>
      <c r="V322" s="94"/>
      <c r="W322" s="94"/>
      <c r="X322" s="94"/>
      <c r="Y322" s="94"/>
    </row>
    <row r="323" spans="17:25" ht="12.75">
      <c r="Q323" s="94"/>
      <c r="R323" s="94"/>
      <c r="S323" s="94"/>
      <c r="T323" s="94"/>
      <c r="U323" s="94"/>
      <c r="V323" s="94"/>
      <c r="W323" s="94"/>
      <c r="X323" s="94"/>
      <c r="Y323" s="94"/>
    </row>
    <row r="324" spans="17:25" ht="12.75">
      <c r="Q324" s="94"/>
      <c r="R324" s="94"/>
      <c r="S324" s="94"/>
      <c r="T324" s="94"/>
      <c r="U324" s="94"/>
      <c r="V324" s="94"/>
      <c r="W324" s="94"/>
      <c r="X324" s="94"/>
      <c r="Y324" s="94"/>
    </row>
    <row r="325" spans="17:25" ht="12.75">
      <c r="Q325" s="94"/>
      <c r="R325" s="94"/>
      <c r="S325" s="94"/>
      <c r="T325" s="94"/>
      <c r="U325" s="94"/>
      <c r="V325" s="94"/>
      <c r="W325" s="94"/>
      <c r="X325" s="94"/>
      <c r="Y325" s="94"/>
    </row>
    <row r="326" spans="17:25" ht="12.75">
      <c r="Q326" s="94"/>
      <c r="R326" s="94"/>
      <c r="S326" s="94"/>
      <c r="T326" s="94"/>
      <c r="U326" s="94"/>
      <c r="V326" s="94"/>
      <c r="W326" s="94"/>
      <c r="X326" s="94"/>
      <c r="Y326" s="94"/>
    </row>
    <row r="327" spans="17:25" ht="12.75">
      <c r="Q327" s="94"/>
      <c r="R327" s="94"/>
      <c r="S327" s="94"/>
      <c r="T327" s="94"/>
      <c r="U327" s="94"/>
      <c r="V327" s="94"/>
      <c r="W327" s="94"/>
      <c r="X327" s="94"/>
      <c r="Y327" s="94"/>
    </row>
    <row r="328" spans="17:25" ht="12.75">
      <c r="Q328" s="94"/>
      <c r="R328" s="94"/>
      <c r="S328" s="94"/>
      <c r="T328" s="94"/>
      <c r="U328" s="94"/>
      <c r="V328" s="94"/>
      <c r="W328" s="94"/>
      <c r="X328" s="94"/>
      <c r="Y328" s="94"/>
    </row>
    <row r="329" spans="17:25" ht="12.75">
      <c r="Q329" s="94"/>
      <c r="R329" s="94"/>
      <c r="S329" s="94"/>
      <c r="T329" s="94"/>
      <c r="U329" s="94"/>
      <c r="V329" s="94"/>
      <c r="W329" s="94"/>
      <c r="X329" s="94"/>
      <c r="Y329" s="94"/>
    </row>
    <row r="330" spans="17:25" ht="12.75">
      <c r="Q330" s="94"/>
      <c r="R330" s="94"/>
      <c r="S330" s="94"/>
      <c r="T330" s="94"/>
      <c r="U330" s="94"/>
      <c r="V330" s="94"/>
      <c r="W330" s="94"/>
      <c r="X330" s="94"/>
      <c r="Y330" s="94"/>
    </row>
    <row r="331" spans="17:25" ht="12.75">
      <c r="Q331" s="94"/>
      <c r="R331" s="94"/>
      <c r="S331" s="94"/>
      <c r="T331" s="94"/>
      <c r="U331" s="94"/>
      <c r="V331" s="94"/>
      <c r="W331" s="94"/>
      <c r="X331" s="94"/>
      <c r="Y331" s="94"/>
    </row>
    <row r="332" spans="17:25" ht="12.75">
      <c r="Q332" s="94"/>
      <c r="R332" s="94"/>
      <c r="S332" s="94"/>
      <c r="T332" s="94"/>
      <c r="U332" s="94"/>
      <c r="V332" s="94"/>
      <c r="W332" s="94"/>
      <c r="X332" s="94"/>
      <c r="Y332" s="94"/>
    </row>
    <row r="333" spans="17:25" ht="12.75">
      <c r="Q333" s="94"/>
      <c r="R333" s="94"/>
      <c r="S333" s="94"/>
      <c r="T333" s="94"/>
      <c r="U333" s="94"/>
      <c r="V333" s="94"/>
      <c r="W333" s="94"/>
      <c r="X333" s="94"/>
      <c r="Y333" s="94"/>
    </row>
    <row r="334" spans="17:25" ht="12.75">
      <c r="Q334" s="94"/>
      <c r="R334" s="94"/>
      <c r="S334" s="94"/>
      <c r="T334" s="94"/>
      <c r="U334" s="94"/>
      <c r="V334" s="94"/>
      <c r="W334" s="94"/>
      <c r="X334" s="94"/>
      <c r="Y334" s="94"/>
    </row>
    <row r="335" spans="17:25" ht="12.75">
      <c r="Q335" s="94"/>
      <c r="R335" s="94"/>
      <c r="S335" s="94"/>
      <c r="T335" s="94"/>
      <c r="U335" s="94"/>
      <c r="V335" s="94"/>
      <c r="W335" s="94"/>
      <c r="X335" s="94"/>
      <c r="Y335" s="94"/>
    </row>
    <row r="336" spans="17:25" ht="12.75">
      <c r="Q336" s="94"/>
      <c r="R336" s="94"/>
      <c r="S336" s="94"/>
      <c r="T336" s="94"/>
      <c r="U336" s="94"/>
      <c r="V336" s="94"/>
      <c r="W336" s="94"/>
      <c r="X336" s="94"/>
      <c r="Y336" s="94"/>
    </row>
    <row r="337" spans="17:25" ht="12.75">
      <c r="Q337" s="94"/>
      <c r="R337" s="94"/>
      <c r="S337" s="94"/>
      <c r="T337" s="94"/>
      <c r="U337" s="94"/>
      <c r="V337" s="94"/>
      <c r="W337" s="94"/>
      <c r="X337" s="94"/>
      <c r="Y337" s="94"/>
    </row>
    <row r="338" spans="17:25" ht="12.75">
      <c r="Q338" s="94"/>
      <c r="R338" s="94"/>
      <c r="S338" s="94"/>
      <c r="T338" s="94"/>
      <c r="U338" s="94"/>
      <c r="V338" s="94"/>
      <c r="W338" s="94"/>
      <c r="X338" s="94"/>
      <c r="Y338" s="94"/>
    </row>
    <row r="339" spans="17:25" ht="12.75">
      <c r="Q339" s="94"/>
      <c r="R339" s="94"/>
      <c r="S339" s="94"/>
      <c r="T339" s="94"/>
      <c r="U339" s="94"/>
      <c r="V339" s="94"/>
      <c r="W339" s="94"/>
      <c r="X339" s="94"/>
      <c r="Y339" s="94"/>
    </row>
    <row r="340" spans="17:25" ht="12.75">
      <c r="Q340" s="94"/>
      <c r="R340" s="94"/>
      <c r="S340" s="94"/>
      <c r="T340" s="94"/>
      <c r="U340" s="94"/>
      <c r="V340" s="94"/>
      <c r="W340" s="94"/>
      <c r="X340" s="94"/>
      <c r="Y340" s="94"/>
    </row>
    <row r="341" spans="17:25" ht="12.75">
      <c r="Q341" s="94"/>
      <c r="R341" s="94"/>
      <c r="S341" s="94"/>
      <c r="T341" s="94"/>
      <c r="U341" s="94"/>
      <c r="V341" s="94"/>
      <c r="W341" s="94"/>
      <c r="X341" s="94"/>
      <c r="Y341" s="94"/>
    </row>
    <row r="342" spans="17:25" ht="12.75">
      <c r="Q342" s="94"/>
      <c r="R342" s="94"/>
      <c r="S342" s="94"/>
      <c r="T342" s="94"/>
      <c r="U342" s="94"/>
      <c r="V342" s="94"/>
      <c r="W342" s="94"/>
      <c r="X342" s="94"/>
      <c r="Y342" s="94"/>
    </row>
    <row r="343" spans="17:25" ht="12.75">
      <c r="Q343" s="94"/>
      <c r="R343" s="94"/>
      <c r="S343" s="94"/>
      <c r="T343" s="94"/>
      <c r="U343" s="94"/>
      <c r="V343" s="94"/>
      <c r="W343" s="94"/>
      <c r="X343" s="94"/>
      <c r="Y343" s="94"/>
    </row>
    <row r="344" spans="17:25" ht="12.75">
      <c r="Q344" s="94"/>
      <c r="R344" s="94"/>
      <c r="S344" s="94"/>
      <c r="T344" s="94"/>
      <c r="U344" s="94"/>
      <c r="V344" s="94"/>
      <c r="W344" s="94"/>
      <c r="X344" s="94"/>
      <c r="Y344" s="94"/>
    </row>
    <row r="345" spans="17:25" ht="12.75">
      <c r="Q345" s="94"/>
      <c r="R345" s="94"/>
      <c r="S345" s="94"/>
      <c r="T345" s="94"/>
      <c r="U345" s="94"/>
      <c r="V345" s="94"/>
      <c r="W345" s="94"/>
      <c r="X345" s="94"/>
      <c r="Y345" s="94"/>
    </row>
    <row r="346" spans="17:25" ht="12.75">
      <c r="Q346" s="94"/>
      <c r="R346" s="94"/>
      <c r="S346" s="94"/>
      <c r="T346" s="94"/>
      <c r="U346" s="94"/>
      <c r="V346" s="94"/>
      <c r="W346" s="94"/>
      <c r="X346" s="94"/>
      <c r="Y346" s="94"/>
    </row>
    <row r="347" spans="17:25" ht="12.75">
      <c r="Q347" s="94"/>
      <c r="R347" s="94"/>
      <c r="S347" s="94"/>
      <c r="T347" s="94"/>
      <c r="U347" s="94"/>
      <c r="V347" s="94"/>
      <c r="W347" s="94"/>
      <c r="X347" s="94"/>
      <c r="Y347" s="94"/>
    </row>
    <row r="348" spans="17:25" ht="12.75">
      <c r="Q348" s="94"/>
      <c r="R348" s="94"/>
      <c r="S348" s="94"/>
      <c r="T348" s="94"/>
      <c r="U348" s="94"/>
      <c r="V348" s="94"/>
      <c r="W348" s="94"/>
      <c r="X348" s="94"/>
      <c r="Y348" s="94"/>
    </row>
    <row r="349" spans="17:25" ht="12.75">
      <c r="Q349" s="94"/>
      <c r="R349" s="94"/>
      <c r="S349" s="94"/>
      <c r="T349" s="94"/>
      <c r="U349" s="94"/>
      <c r="V349" s="94"/>
      <c r="W349" s="94"/>
      <c r="X349" s="94"/>
      <c r="Y349" s="94"/>
    </row>
    <row r="350" spans="17:25" ht="12.75">
      <c r="Q350" s="94"/>
      <c r="R350" s="94"/>
      <c r="S350" s="94"/>
      <c r="T350" s="94"/>
      <c r="U350" s="94"/>
      <c r="V350" s="94"/>
      <c r="W350" s="94"/>
      <c r="X350" s="94"/>
      <c r="Y350" s="94"/>
    </row>
    <row r="351" spans="17:25" ht="12.75">
      <c r="Q351" s="94"/>
      <c r="R351" s="94"/>
      <c r="S351" s="94"/>
      <c r="T351" s="94"/>
      <c r="U351" s="94"/>
      <c r="V351" s="94"/>
      <c r="W351" s="94"/>
      <c r="X351" s="94"/>
      <c r="Y351" s="94"/>
    </row>
    <row r="352" spans="17:25" ht="12.75">
      <c r="Q352" s="94"/>
      <c r="R352" s="94"/>
      <c r="S352" s="94"/>
      <c r="T352" s="94"/>
      <c r="U352" s="94"/>
      <c r="V352" s="94"/>
      <c r="W352" s="94"/>
      <c r="X352" s="94"/>
      <c r="Y352" s="94"/>
    </row>
    <row r="353" spans="17:25" ht="12.75">
      <c r="Q353" s="94"/>
      <c r="R353" s="94"/>
      <c r="S353" s="94"/>
      <c r="T353" s="94"/>
      <c r="U353" s="94"/>
      <c r="V353" s="94"/>
      <c r="W353" s="94"/>
      <c r="X353" s="94"/>
      <c r="Y353" s="94"/>
    </row>
    <row r="354" spans="17:25" ht="12.75">
      <c r="Q354" s="94"/>
      <c r="R354" s="94"/>
      <c r="S354" s="94"/>
      <c r="T354" s="94"/>
      <c r="U354" s="94"/>
      <c r="V354" s="94"/>
      <c r="W354" s="94"/>
      <c r="X354" s="94"/>
      <c r="Y354" s="94"/>
    </row>
    <row r="355" spans="17:25" ht="12.75">
      <c r="Q355" s="94"/>
      <c r="R355" s="94"/>
      <c r="S355" s="94"/>
      <c r="T355" s="94"/>
      <c r="U355" s="94"/>
      <c r="V355" s="94"/>
      <c r="W355" s="94"/>
      <c r="X355" s="94"/>
      <c r="Y355" s="94"/>
    </row>
    <row r="356" spans="17:25" ht="12.75">
      <c r="Q356" s="94"/>
      <c r="R356" s="94"/>
      <c r="S356" s="94"/>
      <c r="T356" s="94"/>
      <c r="U356" s="94"/>
      <c r="V356" s="94"/>
      <c r="W356" s="94"/>
      <c r="X356" s="94"/>
      <c r="Y356" s="94"/>
    </row>
    <row r="357" spans="17:25" ht="12.75">
      <c r="Q357" s="94"/>
      <c r="R357" s="94"/>
      <c r="S357" s="94"/>
      <c r="T357" s="94"/>
      <c r="U357" s="94"/>
      <c r="V357" s="94"/>
      <c r="W357" s="94"/>
      <c r="X357" s="94"/>
      <c r="Y357" s="94"/>
    </row>
    <row r="358" spans="17:25" ht="12.75">
      <c r="Q358" s="94"/>
      <c r="R358" s="94"/>
      <c r="S358" s="94"/>
      <c r="T358" s="94"/>
      <c r="U358" s="94"/>
      <c r="V358" s="94"/>
      <c r="W358" s="94"/>
      <c r="X358" s="94"/>
      <c r="Y358" s="94"/>
    </row>
    <row r="359" spans="17:25" ht="12.75">
      <c r="Q359" s="94"/>
      <c r="R359" s="94"/>
      <c r="S359" s="94"/>
      <c r="T359" s="94"/>
      <c r="U359" s="94"/>
      <c r="V359" s="94"/>
      <c r="W359" s="94"/>
      <c r="X359" s="94"/>
      <c r="Y359" s="94"/>
    </row>
    <row r="360" spans="17:25" ht="12.75">
      <c r="Q360" s="94"/>
      <c r="R360" s="94"/>
      <c r="S360" s="94"/>
      <c r="T360" s="94"/>
      <c r="U360" s="94"/>
      <c r="V360" s="94"/>
      <c r="W360" s="94"/>
      <c r="X360" s="94"/>
      <c r="Y360" s="94"/>
    </row>
    <row r="361" spans="17:25" ht="12.75">
      <c r="Q361" s="94"/>
      <c r="R361" s="94"/>
      <c r="S361" s="94"/>
      <c r="T361" s="94"/>
      <c r="U361" s="94"/>
      <c r="V361" s="94"/>
      <c r="W361" s="94"/>
      <c r="X361" s="94"/>
      <c r="Y361" s="94"/>
    </row>
    <row r="362" spans="17:25" ht="12.75">
      <c r="Q362" s="94"/>
      <c r="R362" s="94"/>
      <c r="S362" s="94"/>
      <c r="T362" s="94"/>
      <c r="U362" s="94"/>
      <c r="V362" s="94"/>
      <c r="W362" s="94"/>
      <c r="X362" s="94"/>
      <c r="Y362" s="94"/>
    </row>
    <row r="363" spans="17:25" ht="12.75">
      <c r="Q363" s="94"/>
      <c r="R363" s="94"/>
      <c r="S363" s="94"/>
      <c r="T363" s="94"/>
      <c r="U363" s="94"/>
      <c r="V363" s="94"/>
      <c r="W363" s="94"/>
      <c r="X363" s="94"/>
      <c r="Y363" s="94"/>
    </row>
    <row r="364" spans="17:25" ht="12.75">
      <c r="Q364" s="94"/>
      <c r="R364" s="94"/>
      <c r="S364" s="94"/>
      <c r="T364" s="94"/>
      <c r="U364" s="94"/>
      <c r="V364" s="94"/>
      <c r="W364" s="94"/>
      <c r="X364" s="94"/>
      <c r="Y364" s="94"/>
    </row>
    <row r="365" spans="17:25" ht="12.75">
      <c r="Q365" s="94"/>
      <c r="R365" s="94"/>
      <c r="S365" s="94"/>
      <c r="T365" s="94"/>
      <c r="U365" s="94"/>
      <c r="V365" s="94"/>
      <c r="W365" s="94"/>
      <c r="X365" s="94"/>
      <c r="Y365" s="94"/>
    </row>
    <row r="366" spans="17:25" ht="12.75">
      <c r="Q366" s="94"/>
      <c r="R366" s="94"/>
      <c r="S366" s="94"/>
      <c r="T366" s="94"/>
      <c r="U366" s="94"/>
      <c r="V366" s="94"/>
      <c r="W366" s="94"/>
      <c r="X366" s="94"/>
      <c r="Y366" s="94"/>
    </row>
    <row r="367" spans="17:25" ht="12.75">
      <c r="Q367" s="94"/>
      <c r="R367" s="94"/>
      <c r="S367" s="94"/>
      <c r="T367" s="94"/>
      <c r="U367" s="94"/>
      <c r="V367" s="94"/>
      <c r="W367" s="94"/>
      <c r="X367" s="94"/>
      <c r="Y367" s="94"/>
    </row>
    <row r="368" spans="17:25" ht="12.75">
      <c r="Q368" s="94"/>
      <c r="R368" s="94"/>
      <c r="S368" s="94"/>
      <c r="T368" s="94"/>
      <c r="U368" s="94"/>
      <c r="V368" s="94"/>
      <c r="W368" s="94"/>
      <c r="X368" s="94"/>
      <c r="Y368" s="94"/>
    </row>
    <row r="369" spans="17:25" ht="12.75">
      <c r="Q369" s="94"/>
      <c r="R369" s="94"/>
      <c r="S369" s="94"/>
      <c r="T369" s="94"/>
      <c r="U369" s="94"/>
      <c r="V369" s="94"/>
      <c r="W369" s="94"/>
      <c r="X369" s="94"/>
      <c r="Y369" s="94"/>
    </row>
    <row r="370" spans="17:25" ht="12.75">
      <c r="Q370" s="94"/>
      <c r="R370" s="94"/>
      <c r="S370" s="94"/>
      <c r="T370" s="94"/>
      <c r="U370" s="94"/>
      <c r="V370" s="94"/>
      <c r="W370" s="94"/>
      <c r="X370" s="94"/>
      <c r="Y370" s="94"/>
    </row>
    <row r="371" spans="17:25" ht="12.75">
      <c r="Q371" s="94"/>
      <c r="R371" s="94"/>
      <c r="S371" s="94"/>
      <c r="T371" s="94"/>
      <c r="U371" s="94"/>
      <c r="V371" s="94"/>
      <c r="W371" s="94"/>
      <c r="X371" s="94"/>
      <c r="Y371" s="94"/>
    </row>
    <row r="372" spans="17:25" ht="12.75">
      <c r="Q372" s="94"/>
      <c r="R372" s="94"/>
      <c r="S372" s="94"/>
      <c r="T372" s="94"/>
      <c r="U372" s="94"/>
      <c r="V372" s="94"/>
      <c r="W372" s="94"/>
      <c r="X372" s="94"/>
      <c r="Y372" s="94"/>
    </row>
    <row r="373" spans="17:25" ht="12.75">
      <c r="Q373" s="94"/>
      <c r="R373" s="94"/>
      <c r="S373" s="94"/>
      <c r="T373" s="94"/>
      <c r="U373" s="94"/>
      <c r="V373" s="94"/>
      <c r="W373" s="94"/>
      <c r="X373" s="94"/>
      <c r="Y373" s="94"/>
    </row>
    <row r="374" spans="17:25" ht="12.75">
      <c r="Q374" s="94"/>
      <c r="R374" s="94"/>
      <c r="S374" s="94"/>
      <c r="T374" s="94"/>
      <c r="U374" s="94"/>
      <c r="V374" s="94"/>
      <c r="W374" s="94"/>
      <c r="X374" s="94"/>
      <c r="Y374" s="94"/>
    </row>
    <row r="375" spans="17:25" ht="12.75">
      <c r="Q375" s="94"/>
      <c r="R375" s="94"/>
      <c r="S375" s="94"/>
      <c r="T375" s="94"/>
      <c r="U375" s="94"/>
      <c r="V375" s="94"/>
      <c r="W375" s="94"/>
      <c r="X375" s="94"/>
      <c r="Y375" s="94"/>
    </row>
    <row r="376" spans="17:25" ht="12.75">
      <c r="Q376" s="94"/>
      <c r="R376" s="94"/>
      <c r="S376" s="94"/>
      <c r="T376" s="94"/>
      <c r="U376" s="94"/>
      <c r="V376" s="94"/>
      <c r="W376" s="94"/>
      <c r="X376" s="94"/>
      <c r="Y376" s="94"/>
    </row>
    <row r="377" spans="17:25" ht="12.75">
      <c r="Q377" s="94"/>
      <c r="R377" s="94"/>
      <c r="S377" s="94"/>
      <c r="T377" s="94"/>
      <c r="U377" s="94"/>
      <c r="V377" s="94"/>
      <c r="W377" s="94"/>
      <c r="X377" s="94"/>
      <c r="Y377" s="94"/>
    </row>
    <row r="378" spans="17:25" ht="12.75">
      <c r="Q378" s="94"/>
      <c r="R378" s="94"/>
      <c r="S378" s="94"/>
      <c r="T378" s="94"/>
      <c r="U378" s="94"/>
      <c r="V378" s="94"/>
      <c r="W378" s="94"/>
      <c r="X378" s="94"/>
      <c r="Y378" s="94"/>
    </row>
    <row r="379" spans="17:25" ht="12.75">
      <c r="Q379" s="94"/>
      <c r="R379" s="94"/>
      <c r="S379" s="94"/>
      <c r="T379" s="94"/>
      <c r="U379" s="94"/>
      <c r="V379" s="94"/>
      <c r="W379" s="94"/>
      <c r="X379" s="94"/>
      <c r="Y379" s="94"/>
    </row>
    <row r="380" spans="17:25" ht="12.75">
      <c r="Q380" s="94"/>
      <c r="R380" s="94"/>
      <c r="S380" s="94"/>
      <c r="T380" s="94"/>
      <c r="U380" s="94"/>
      <c r="V380" s="94"/>
      <c r="W380" s="94"/>
      <c r="X380" s="94"/>
      <c r="Y380" s="94"/>
    </row>
    <row r="381" spans="17:25" ht="12.75">
      <c r="Q381" s="94"/>
      <c r="R381" s="94"/>
      <c r="S381" s="94"/>
      <c r="T381" s="94"/>
      <c r="U381" s="94"/>
      <c r="V381" s="94"/>
      <c r="W381" s="94"/>
      <c r="X381" s="94"/>
      <c r="Y381" s="94"/>
    </row>
    <row r="382" spans="17:25" ht="12.75">
      <c r="Q382" s="94"/>
      <c r="R382" s="94"/>
      <c r="S382" s="94"/>
      <c r="T382" s="94"/>
      <c r="U382" s="94"/>
      <c r="V382" s="94"/>
      <c r="W382" s="94"/>
      <c r="X382" s="94"/>
      <c r="Y382" s="94"/>
    </row>
    <row r="383" spans="17:25" ht="12.75">
      <c r="Q383" s="94"/>
      <c r="R383" s="94"/>
      <c r="S383" s="94"/>
      <c r="T383" s="94"/>
      <c r="U383" s="94"/>
      <c r="V383" s="94"/>
      <c r="W383" s="94"/>
      <c r="X383" s="94"/>
      <c r="Y383" s="94"/>
    </row>
    <row r="384" spans="17:25" ht="12.75">
      <c r="Q384" s="94"/>
      <c r="R384" s="94"/>
      <c r="S384" s="94"/>
      <c r="T384" s="94"/>
      <c r="U384" s="94"/>
      <c r="V384" s="94"/>
      <c r="W384" s="94"/>
      <c r="X384" s="94"/>
      <c r="Y384" s="94"/>
    </row>
    <row r="385" spans="17:25" ht="12.75">
      <c r="Q385" s="94"/>
      <c r="R385" s="94"/>
      <c r="S385" s="94"/>
      <c r="T385" s="94"/>
      <c r="U385" s="94"/>
      <c r="V385" s="94"/>
      <c r="W385" s="94"/>
      <c r="X385" s="94"/>
      <c r="Y385" s="94"/>
    </row>
    <row r="386" spans="17:25" ht="12.75">
      <c r="Q386" s="94"/>
      <c r="R386" s="94"/>
      <c r="S386" s="94"/>
      <c r="T386" s="94"/>
      <c r="U386" s="94"/>
      <c r="V386" s="94"/>
      <c r="W386" s="94"/>
      <c r="X386" s="94"/>
      <c r="Y386" s="94"/>
    </row>
    <row r="387" spans="17:25" ht="12.75">
      <c r="Q387" s="94"/>
      <c r="R387" s="94"/>
      <c r="S387" s="94"/>
      <c r="T387" s="94"/>
      <c r="U387" s="94"/>
      <c r="V387" s="94"/>
      <c r="W387" s="94"/>
      <c r="X387" s="94"/>
      <c r="Y387" s="94"/>
    </row>
    <row r="388" spans="17:25" ht="12.75">
      <c r="Q388" s="94"/>
      <c r="R388" s="94"/>
      <c r="S388" s="94"/>
      <c r="T388" s="94"/>
      <c r="U388" s="94"/>
      <c r="V388" s="94"/>
      <c r="W388" s="94"/>
      <c r="X388" s="94"/>
      <c r="Y388" s="94"/>
    </row>
    <row r="389" spans="17:25" ht="12.75">
      <c r="Q389" s="94"/>
      <c r="R389" s="94"/>
      <c r="S389" s="94"/>
      <c r="T389" s="94"/>
      <c r="U389" s="94"/>
      <c r="V389" s="94"/>
      <c r="W389" s="94"/>
      <c r="X389" s="94"/>
      <c r="Y389" s="94"/>
    </row>
    <row r="390" spans="17:25" ht="12.75">
      <c r="Q390" s="94"/>
      <c r="R390" s="94"/>
      <c r="S390" s="94"/>
      <c r="T390" s="94"/>
      <c r="U390" s="94"/>
      <c r="V390" s="94"/>
      <c r="W390" s="94"/>
      <c r="X390" s="94"/>
      <c r="Y390" s="94"/>
    </row>
    <row r="391" spans="17:25" ht="12.75">
      <c r="Q391" s="94"/>
      <c r="R391" s="94"/>
      <c r="S391" s="94"/>
      <c r="T391" s="94"/>
      <c r="U391" s="94"/>
      <c r="V391" s="94"/>
      <c r="W391" s="94"/>
      <c r="X391" s="94"/>
      <c r="Y391" s="94"/>
    </row>
    <row r="392" spans="17:25" ht="12.75">
      <c r="Q392" s="94"/>
      <c r="R392" s="94"/>
      <c r="S392" s="94"/>
      <c r="T392" s="94"/>
      <c r="U392" s="94"/>
      <c r="V392" s="94"/>
      <c r="W392" s="94"/>
      <c r="X392" s="94"/>
      <c r="Y392" s="94"/>
    </row>
    <row r="393" spans="17:25" ht="12.75">
      <c r="Q393" s="94"/>
      <c r="R393" s="94"/>
      <c r="S393" s="94"/>
      <c r="T393" s="94"/>
      <c r="U393" s="94"/>
      <c r="V393" s="94"/>
      <c r="W393" s="94"/>
      <c r="X393" s="94"/>
      <c r="Y393" s="94"/>
    </row>
    <row r="394" spans="17:25" ht="12.75">
      <c r="Q394" s="94"/>
      <c r="R394" s="94"/>
      <c r="S394" s="94"/>
      <c r="T394" s="94"/>
      <c r="U394" s="94"/>
      <c r="V394" s="94"/>
      <c r="W394" s="94"/>
      <c r="X394" s="94"/>
      <c r="Y394" s="94"/>
    </row>
    <row r="395" spans="17:25" ht="12.75">
      <c r="Q395" s="94"/>
      <c r="R395" s="94"/>
      <c r="S395" s="94"/>
      <c r="T395" s="94"/>
      <c r="U395" s="94"/>
      <c r="V395" s="94"/>
      <c r="W395" s="94"/>
      <c r="X395" s="94"/>
      <c r="Y395" s="94"/>
    </row>
    <row r="396" spans="17:25" ht="12.75">
      <c r="Q396" s="94"/>
      <c r="R396" s="94"/>
      <c r="S396" s="94"/>
      <c r="T396" s="94"/>
      <c r="U396" s="94"/>
      <c r="V396" s="94"/>
      <c r="W396" s="94"/>
      <c r="X396" s="94"/>
      <c r="Y396" s="94"/>
    </row>
    <row r="397" spans="17:25" ht="12.75">
      <c r="Q397" s="94"/>
      <c r="R397" s="94"/>
      <c r="S397" s="94"/>
      <c r="T397" s="94"/>
      <c r="U397" s="94"/>
      <c r="V397" s="94"/>
      <c r="W397" s="94"/>
      <c r="X397" s="94"/>
      <c r="Y397" s="94"/>
    </row>
    <row r="398" spans="17:25" ht="12.75">
      <c r="Q398" s="94"/>
      <c r="R398" s="94"/>
      <c r="S398" s="94"/>
      <c r="T398" s="94"/>
      <c r="U398" s="94"/>
      <c r="V398" s="94"/>
      <c r="W398" s="94"/>
      <c r="X398" s="94"/>
      <c r="Y398" s="94"/>
    </row>
    <row r="399" spans="17:25" ht="12.75">
      <c r="Q399" s="94"/>
      <c r="R399" s="94"/>
      <c r="S399" s="94"/>
      <c r="T399" s="94"/>
      <c r="U399" s="94"/>
      <c r="V399" s="94"/>
      <c r="W399" s="94"/>
      <c r="X399" s="94"/>
      <c r="Y399" s="94"/>
    </row>
    <row r="400" spans="17:25" ht="12.75">
      <c r="Q400" s="94"/>
      <c r="R400" s="94"/>
      <c r="S400" s="94"/>
      <c r="T400" s="94"/>
      <c r="U400" s="94"/>
      <c r="V400" s="94"/>
      <c r="W400" s="94"/>
      <c r="X400" s="94"/>
      <c r="Y400" s="94"/>
    </row>
    <row r="401" spans="17:25" ht="12.75">
      <c r="Q401" s="94"/>
      <c r="R401" s="94"/>
      <c r="S401" s="94"/>
      <c r="T401" s="94"/>
      <c r="U401" s="94"/>
      <c r="V401" s="94"/>
      <c r="W401" s="94"/>
      <c r="X401" s="94"/>
      <c r="Y401" s="94"/>
    </row>
    <row r="402" spans="17:25" ht="12.75">
      <c r="Q402" s="94"/>
      <c r="R402" s="94"/>
      <c r="S402" s="94"/>
      <c r="T402" s="94"/>
      <c r="U402" s="94"/>
      <c r="V402" s="94"/>
      <c r="W402" s="94"/>
      <c r="X402" s="94"/>
      <c r="Y402" s="94"/>
    </row>
    <row r="403" spans="17:25" ht="12.75">
      <c r="Q403" s="94"/>
      <c r="R403" s="94"/>
      <c r="S403" s="94"/>
      <c r="T403" s="94"/>
      <c r="U403" s="94"/>
      <c r="V403" s="94"/>
      <c r="W403" s="94"/>
      <c r="X403" s="94"/>
      <c r="Y403" s="94"/>
    </row>
    <row r="404" spans="17:25" ht="12.75">
      <c r="Q404" s="94"/>
      <c r="R404" s="94"/>
      <c r="S404" s="94"/>
      <c r="T404" s="94"/>
      <c r="U404" s="94"/>
      <c r="V404" s="94"/>
      <c r="W404" s="94"/>
      <c r="X404" s="94"/>
      <c r="Y404" s="94"/>
    </row>
    <row r="405" spans="17:25" ht="12.75">
      <c r="Q405" s="94"/>
      <c r="R405" s="94"/>
      <c r="S405" s="94"/>
      <c r="T405" s="94"/>
      <c r="U405" s="94"/>
      <c r="V405" s="94"/>
      <c r="W405" s="94"/>
      <c r="X405" s="94"/>
      <c r="Y405" s="94"/>
    </row>
    <row r="406" spans="17:25" ht="12.75">
      <c r="Q406" s="94"/>
      <c r="R406" s="94"/>
      <c r="S406" s="94"/>
      <c r="T406" s="94"/>
      <c r="U406" s="94"/>
      <c r="V406" s="94"/>
      <c r="W406" s="94"/>
      <c r="X406" s="94"/>
      <c r="Y406" s="94"/>
    </row>
    <row r="407" spans="17:25" ht="12.75">
      <c r="Q407" s="94"/>
      <c r="R407" s="94"/>
      <c r="S407" s="94"/>
      <c r="T407" s="94"/>
      <c r="U407" s="94"/>
      <c r="V407" s="94"/>
      <c r="W407" s="94"/>
      <c r="X407" s="94"/>
      <c r="Y407" s="94"/>
    </row>
    <row r="408" spans="17:25" ht="12.75">
      <c r="Q408" s="94"/>
      <c r="R408" s="94"/>
      <c r="S408" s="94"/>
      <c r="T408" s="94"/>
      <c r="U408" s="94"/>
      <c r="V408" s="94"/>
      <c r="W408" s="94"/>
      <c r="X408" s="94"/>
      <c r="Y408" s="94"/>
    </row>
    <row r="409" spans="17:25" ht="12.75">
      <c r="Q409" s="94"/>
      <c r="R409" s="94"/>
      <c r="S409" s="94"/>
      <c r="T409" s="94"/>
      <c r="U409" s="94"/>
      <c r="V409" s="94"/>
      <c r="W409" s="94"/>
      <c r="X409" s="94"/>
      <c r="Y409" s="94"/>
    </row>
    <row r="410" spans="17:25" ht="12.75">
      <c r="Q410" s="94"/>
      <c r="R410" s="94"/>
      <c r="S410" s="94"/>
      <c r="T410" s="94"/>
      <c r="U410" s="94"/>
      <c r="V410" s="94"/>
      <c r="W410" s="94"/>
      <c r="X410" s="94"/>
      <c r="Y410" s="94"/>
    </row>
    <row r="411" spans="17:25" ht="12.75">
      <c r="Q411" s="94"/>
      <c r="R411" s="94"/>
      <c r="S411" s="94"/>
      <c r="T411" s="94"/>
      <c r="U411" s="94"/>
      <c r="V411" s="94"/>
      <c r="W411" s="94"/>
      <c r="X411" s="94"/>
      <c r="Y411" s="94"/>
    </row>
    <row r="412" spans="17:25" ht="12.75">
      <c r="Q412" s="94"/>
      <c r="R412" s="94"/>
      <c r="S412" s="94"/>
      <c r="T412" s="94"/>
      <c r="U412" s="94"/>
      <c r="V412" s="94"/>
      <c r="W412" s="94"/>
      <c r="X412" s="94"/>
      <c r="Y412" s="94"/>
    </row>
    <row r="413" spans="17:25" ht="12.75">
      <c r="Q413" s="94"/>
      <c r="R413" s="94"/>
      <c r="S413" s="94"/>
      <c r="T413" s="94"/>
      <c r="U413" s="94"/>
      <c r="V413" s="94"/>
      <c r="W413" s="94"/>
      <c r="X413" s="94"/>
      <c r="Y413" s="94"/>
    </row>
    <row r="414" spans="17:25" ht="12.75">
      <c r="Q414" s="94"/>
      <c r="R414" s="94"/>
      <c r="S414" s="94"/>
      <c r="T414" s="94"/>
      <c r="U414" s="94"/>
      <c r="V414" s="94"/>
      <c r="W414" s="94"/>
      <c r="X414" s="94"/>
      <c r="Y414" s="94"/>
    </row>
    <row r="415" spans="17:25" ht="12.75">
      <c r="Q415" s="94"/>
      <c r="R415" s="94"/>
      <c r="S415" s="94"/>
      <c r="T415" s="94"/>
      <c r="U415" s="94"/>
      <c r="V415" s="94"/>
      <c r="W415" s="94"/>
      <c r="X415" s="94"/>
      <c r="Y415" s="94"/>
    </row>
    <row r="416" spans="17:25" ht="12.75">
      <c r="Q416" s="94"/>
      <c r="R416" s="94"/>
      <c r="S416" s="94"/>
      <c r="T416" s="94"/>
      <c r="U416" s="94"/>
      <c r="V416" s="94"/>
      <c r="W416" s="94"/>
      <c r="X416" s="94"/>
      <c r="Y416" s="94"/>
    </row>
    <row r="417" spans="17:25" ht="12.75">
      <c r="Q417" s="94"/>
      <c r="R417" s="94"/>
      <c r="S417" s="94"/>
      <c r="T417" s="94"/>
      <c r="U417" s="94"/>
      <c r="V417" s="94"/>
      <c r="W417" s="94"/>
      <c r="X417" s="94"/>
      <c r="Y417" s="94"/>
    </row>
    <row r="418" spans="17:25" ht="12.75">
      <c r="Q418" s="94"/>
      <c r="R418" s="94"/>
      <c r="S418" s="94"/>
      <c r="T418" s="94"/>
      <c r="U418" s="94"/>
      <c r="V418" s="94"/>
      <c r="W418" s="94"/>
      <c r="X418" s="94"/>
      <c r="Y418" s="94"/>
    </row>
    <row r="419" spans="17:25" ht="12.75">
      <c r="Q419" s="94"/>
      <c r="R419" s="94"/>
      <c r="S419" s="94"/>
      <c r="T419" s="94"/>
      <c r="U419" s="94"/>
      <c r="V419" s="94"/>
      <c r="W419" s="94"/>
      <c r="X419" s="94"/>
      <c r="Y419" s="94"/>
    </row>
    <row r="420" spans="17:25" ht="12.75">
      <c r="Q420" s="94"/>
      <c r="R420" s="94"/>
      <c r="S420" s="94"/>
      <c r="T420" s="94"/>
      <c r="U420" s="94"/>
      <c r="V420" s="94"/>
      <c r="W420" s="94"/>
      <c r="X420" s="94"/>
      <c r="Y420" s="94"/>
    </row>
    <row r="421" spans="17:25" ht="12.75">
      <c r="Q421" s="94"/>
      <c r="R421" s="94"/>
      <c r="S421" s="94"/>
      <c r="T421" s="94"/>
      <c r="U421" s="94"/>
      <c r="V421" s="94"/>
      <c r="W421" s="94"/>
      <c r="X421" s="94"/>
      <c r="Y421" s="94"/>
    </row>
    <row r="422" spans="17:25" ht="12.75">
      <c r="Q422" s="94"/>
      <c r="R422" s="94"/>
      <c r="S422" s="94"/>
      <c r="T422" s="94"/>
      <c r="U422" s="94"/>
      <c r="V422" s="94"/>
      <c r="W422" s="94"/>
      <c r="X422" s="94"/>
      <c r="Y422" s="94"/>
    </row>
    <row r="423" spans="17:25" ht="12.75">
      <c r="Q423" s="94"/>
      <c r="R423" s="94"/>
      <c r="S423" s="94"/>
      <c r="T423" s="94"/>
      <c r="U423" s="94"/>
      <c r="V423" s="94"/>
      <c r="W423" s="94"/>
      <c r="X423" s="94"/>
      <c r="Y423" s="94"/>
    </row>
    <row r="424" spans="17:25" ht="12.75">
      <c r="Q424" s="94"/>
      <c r="R424" s="94"/>
      <c r="S424" s="94"/>
      <c r="T424" s="94"/>
      <c r="U424" s="94"/>
      <c r="V424" s="94"/>
      <c r="W424" s="94"/>
      <c r="X424" s="94"/>
      <c r="Y424" s="94"/>
    </row>
    <row r="425" spans="17:25" ht="12.75">
      <c r="Q425" s="94"/>
      <c r="R425" s="94"/>
      <c r="S425" s="94"/>
      <c r="T425" s="94"/>
      <c r="U425" s="94"/>
      <c r="V425" s="94"/>
      <c r="W425" s="94"/>
      <c r="X425" s="94"/>
      <c r="Y425" s="94"/>
    </row>
    <row r="426" spans="17:25" ht="12.75">
      <c r="Q426" s="94"/>
      <c r="R426" s="94"/>
      <c r="S426" s="94"/>
      <c r="T426" s="94"/>
      <c r="U426" s="94"/>
      <c r="V426" s="94"/>
      <c r="W426" s="94"/>
      <c r="X426" s="94"/>
      <c r="Y426" s="94"/>
    </row>
    <row r="427" spans="17:25" ht="12.75">
      <c r="Q427" s="94"/>
      <c r="R427" s="94"/>
      <c r="S427" s="94"/>
      <c r="T427" s="94"/>
      <c r="U427" s="94"/>
      <c r="V427" s="94"/>
      <c r="W427" s="94"/>
      <c r="X427" s="94"/>
      <c r="Y427" s="94"/>
    </row>
    <row r="428" spans="17:25" ht="12.75">
      <c r="Q428" s="94"/>
      <c r="R428" s="94"/>
      <c r="S428" s="94"/>
      <c r="T428" s="94"/>
      <c r="U428" s="94"/>
      <c r="V428" s="94"/>
      <c r="W428" s="94"/>
      <c r="X428" s="94"/>
      <c r="Y428" s="94"/>
    </row>
    <row r="429" spans="17:25" ht="12.75">
      <c r="Q429" s="94"/>
      <c r="R429" s="94"/>
      <c r="S429" s="94"/>
      <c r="T429" s="94"/>
      <c r="U429" s="94"/>
      <c r="V429" s="94"/>
      <c r="W429" s="94"/>
      <c r="X429" s="94"/>
      <c r="Y429" s="94"/>
    </row>
    <row r="430" spans="17:25" ht="12.75">
      <c r="Q430" s="94"/>
      <c r="R430" s="94"/>
      <c r="S430" s="94"/>
      <c r="T430" s="94"/>
      <c r="U430" s="94"/>
      <c r="V430" s="94"/>
      <c r="W430" s="94"/>
      <c r="X430" s="94"/>
      <c r="Y430" s="94"/>
    </row>
    <row r="431" spans="17:25" ht="12.75">
      <c r="Q431" s="94"/>
      <c r="R431" s="94"/>
      <c r="S431" s="94"/>
      <c r="T431" s="94"/>
      <c r="U431" s="94"/>
      <c r="V431" s="94"/>
      <c r="W431" s="94"/>
      <c r="X431" s="94"/>
      <c r="Y431" s="94"/>
    </row>
    <row r="432" spans="17:25" ht="12.75">
      <c r="Q432" s="94"/>
      <c r="R432" s="94"/>
      <c r="S432" s="94"/>
      <c r="T432" s="94"/>
      <c r="U432" s="94"/>
      <c r="V432" s="94"/>
      <c r="W432" s="94"/>
      <c r="X432" s="94"/>
      <c r="Y432" s="94"/>
    </row>
    <row r="433" spans="17:25" ht="12.75">
      <c r="Q433" s="94"/>
      <c r="R433" s="94"/>
      <c r="S433" s="94"/>
      <c r="T433" s="94"/>
      <c r="U433" s="94"/>
      <c r="V433" s="94"/>
      <c r="W433" s="94"/>
      <c r="X433" s="94"/>
      <c r="Y433" s="94"/>
    </row>
    <row r="434" spans="17:25" ht="12.75">
      <c r="Q434" s="94"/>
      <c r="R434" s="94"/>
      <c r="S434" s="94"/>
      <c r="T434" s="94"/>
      <c r="U434" s="94"/>
      <c r="V434" s="94"/>
      <c r="W434" s="94"/>
      <c r="X434" s="94"/>
      <c r="Y434" s="94"/>
    </row>
    <row r="435" spans="17:25" ht="12.75">
      <c r="Q435" s="94"/>
      <c r="R435" s="94"/>
      <c r="S435" s="94"/>
      <c r="T435" s="94"/>
      <c r="U435" s="94"/>
      <c r="V435" s="94"/>
      <c r="W435" s="94"/>
      <c r="X435" s="94"/>
      <c r="Y435" s="94"/>
    </row>
    <row r="436" spans="17:25" ht="12.75">
      <c r="Q436" s="94"/>
      <c r="R436" s="94"/>
      <c r="S436" s="94"/>
      <c r="T436" s="94"/>
      <c r="U436" s="94"/>
      <c r="V436" s="94"/>
      <c r="W436" s="94"/>
      <c r="X436" s="94"/>
      <c r="Y436" s="94"/>
    </row>
    <row r="437" spans="17:25" ht="12.75">
      <c r="Q437" s="94"/>
      <c r="R437" s="94"/>
      <c r="S437" s="94"/>
      <c r="T437" s="94"/>
      <c r="U437" s="94"/>
      <c r="V437" s="94"/>
      <c r="W437" s="94"/>
      <c r="X437" s="94"/>
      <c r="Y437" s="94"/>
    </row>
    <row r="438" spans="17:25" ht="12.75">
      <c r="Q438" s="94"/>
      <c r="R438" s="94"/>
      <c r="S438" s="94"/>
      <c r="T438" s="94"/>
      <c r="U438" s="94"/>
      <c r="V438" s="94"/>
      <c r="W438" s="94"/>
      <c r="X438" s="94"/>
      <c r="Y438" s="94"/>
    </row>
    <row r="439" spans="17:25" ht="12.75">
      <c r="Q439" s="94"/>
      <c r="R439" s="94"/>
      <c r="S439" s="94"/>
      <c r="T439" s="94"/>
      <c r="U439" s="94"/>
      <c r="V439" s="94"/>
      <c r="W439" s="94"/>
      <c r="X439" s="94"/>
      <c r="Y439" s="94"/>
    </row>
    <row r="440" spans="17:25" ht="12.75">
      <c r="Q440" s="94"/>
      <c r="R440" s="94"/>
      <c r="S440" s="94"/>
      <c r="T440" s="94"/>
      <c r="U440" s="94"/>
      <c r="V440" s="94"/>
      <c r="W440" s="94"/>
      <c r="X440" s="94"/>
      <c r="Y440" s="94"/>
    </row>
    <row r="441" spans="17:25" ht="12.75">
      <c r="Q441" s="94"/>
      <c r="R441" s="94"/>
      <c r="S441" s="94"/>
      <c r="T441" s="94"/>
      <c r="U441" s="94"/>
      <c r="V441" s="94"/>
      <c r="W441" s="94"/>
      <c r="X441" s="94"/>
      <c r="Y441" s="94"/>
    </row>
    <row r="442" spans="17:25" ht="12.75">
      <c r="Q442" s="94"/>
      <c r="R442" s="94"/>
      <c r="S442" s="94"/>
      <c r="T442" s="94"/>
      <c r="U442" s="94"/>
      <c r="V442" s="94"/>
      <c r="W442" s="94"/>
      <c r="X442" s="94"/>
      <c r="Y442" s="94"/>
    </row>
    <row r="443" spans="17:25" ht="12.75">
      <c r="Q443" s="94"/>
      <c r="R443" s="94"/>
      <c r="S443" s="94"/>
      <c r="T443" s="94"/>
      <c r="U443" s="94"/>
      <c r="V443" s="94"/>
      <c r="W443" s="94"/>
      <c r="X443" s="94"/>
      <c r="Y443" s="94"/>
    </row>
    <row r="444" spans="17:25" ht="12.75">
      <c r="Q444" s="94"/>
      <c r="R444" s="94"/>
      <c r="S444" s="94"/>
      <c r="T444" s="94"/>
      <c r="U444" s="94"/>
      <c r="V444" s="94"/>
      <c r="W444" s="94"/>
      <c r="X444" s="94"/>
      <c r="Y444" s="94"/>
    </row>
    <row r="445" spans="17:25" ht="12.75">
      <c r="Q445" s="94"/>
      <c r="R445" s="94"/>
      <c r="S445" s="94"/>
      <c r="T445" s="94"/>
      <c r="U445" s="94"/>
      <c r="V445" s="94"/>
      <c r="W445" s="94"/>
      <c r="X445" s="94"/>
      <c r="Y445" s="94"/>
    </row>
    <row r="446" spans="17:25" ht="12.75">
      <c r="Q446" s="94"/>
      <c r="R446" s="94"/>
      <c r="S446" s="94"/>
      <c r="T446" s="94"/>
      <c r="U446" s="94"/>
      <c r="V446" s="94"/>
      <c r="W446" s="94"/>
      <c r="X446" s="94"/>
      <c r="Y446" s="94"/>
    </row>
    <row r="447" spans="17:25" ht="12.75">
      <c r="Q447" s="94"/>
      <c r="R447" s="94"/>
      <c r="S447" s="94"/>
      <c r="T447" s="94"/>
      <c r="U447" s="94"/>
      <c r="V447" s="94"/>
      <c r="W447" s="94"/>
      <c r="X447" s="94"/>
      <c r="Y447" s="94"/>
    </row>
    <row r="448" spans="17:25" ht="12.75">
      <c r="Q448" s="94"/>
      <c r="R448" s="94"/>
      <c r="S448" s="94"/>
      <c r="T448" s="94"/>
      <c r="U448" s="94"/>
      <c r="V448" s="94"/>
      <c r="W448" s="94"/>
      <c r="X448" s="94"/>
      <c r="Y448" s="94"/>
    </row>
    <row r="449" spans="17:25" ht="12.75">
      <c r="Q449" s="94"/>
      <c r="R449" s="94"/>
      <c r="S449" s="94"/>
      <c r="T449" s="94"/>
      <c r="U449" s="94"/>
      <c r="V449" s="94"/>
      <c r="W449" s="94"/>
      <c r="X449" s="94"/>
      <c r="Y449" s="94"/>
    </row>
    <row r="450" spans="17:25" ht="12.75">
      <c r="Q450" s="94"/>
      <c r="R450" s="94"/>
      <c r="S450" s="94"/>
      <c r="T450" s="94"/>
      <c r="U450" s="94"/>
      <c r="V450" s="94"/>
      <c r="W450" s="94"/>
      <c r="X450" s="94"/>
      <c r="Y450" s="94"/>
    </row>
    <row r="451" spans="17:25" ht="12.75">
      <c r="Q451" s="94"/>
      <c r="R451" s="94"/>
      <c r="S451" s="94"/>
      <c r="T451" s="94"/>
      <c r="U451" s="94"/>
      <c r="V451" s="94"/>
      <c r="W451" s="94"/>
      <c r="X451" s="94"/>
      <c r="Y451" s="94"/>
    </row>
    <row r="452" spans="17:25" ht="12.75">
      <c r="Q452" s="94"/>
      <c r="R452" s="94"/>
      <c r="S452" s="94"/>
      <c r="T452" s="94"/>
      <c r="U452" s="94"/>
      <c r="V452" s="94"/>
      <c r="W452" s="94"/>
      <c r="X452" s="94"/>
      <c r="Y452" s="94"/>
    </row>
    <row r="453" spans="17:25" ht="12.75">
      <c r="Q453" s="94"/>
      <c r="R453" s="94"/>
      <c r="S453" s="94"/>
      <c r="T453" s="94"/>
      <c r="U453" s="94"/>
      <c r="V453" s="94"/>
      <c r="W453" s="94"/>
      <c r="X453" s="94"/>
      <c r="Y453" s="94"/>
    </row>
    <row r="454" spans="17:25" ht="12.75">
      <c r="Q454" s="94"/>
      <c r="R454" s="94"/>
      <c r="S454" s="94"/>
      <c r="T454" s="94"/>
      <c r="U454" s="94"/>
      <c r="V454" s="94"/>
      <c r="W454" s="94"/>
      <c r="X454" s="94"/>
      <c r="Y454" s="94"/>
    </row>
    <row r="455" spans="17:25" ht="12.75">
      <c r="Q455" s="94"/>
      <c r="R455" s="94"/>
      <c r="S455" s="94"/>
      <c r="T455" s="94"/>
      <c r="U455" s="94"/>
      <c r="V455" s="94"/>
      <c r="W455" s="94"/>
      <c r="X455" s="94"/>
      <c r="Y455" s="94"/>
    </row>
    <row r="456" spans="17:25" ht="12.75">
      <c r="Q456" s="94"/>
      <c r="R456" s="94"/>
      <c r="S456" s="94"/>
      <c r="T456" s="94"/>
      <c r="U456" s="94"/>
      <c r="V456" s="94"/>
      <c r="W456" s="94"/>
      <c r="X456" s="94"/>
      <c r="Y456" s="94"/>
    </row>
    <row r="457" spans="17:25" ht="12.75">
      <c r="Q457" s="94"/>
      <c r="R457" s="94"/>
      <c r="S457" s="94"/>
      <c r="T457" s="94"/>
      <c r="U457" s="94"/>
      <c r="V457" s="94"/>
      <c r="W457" s="94"/>
      <c r="X457" s="94"/>
      <c r="Y457" s="94"/>
    </row>
    <row r="458" spans="17:25" ht="12.75">
      <c r="Q458" s="94"/>
      <c r="R458" s="94"/>
      <c r="S458" s="94"/>
      <c r="T458" s="94"/>
      <c r="U458" s="94"/>
      <c r="V458" s="94"/>
      <c r="W458" s="94"/>
      <c r="X458" s="94"/>
      <c r="Y458" s="94"/>
    </row>
    <row r="459" spans="17:25" ht="12.75">
      <c r="Q459" s="94"/>
      <c r="R459" s="94"/>
      <c r="S459" s="94"/>
      <c r="T459" s="94"/>
      <c r="U459" s="94"/>
      <c r="V459" s="94"/>
      <c r="W459" s="94"/>
      <c r="X459" s="94"/>
      <c r="Y459" s="94"/>
    </row>
    <row r="460" spans="17:25" ht="12.75">
      <c r="Q460" s="94"/>
      <c r="R460" s="94"/>
      <c r="S460" s="94"/>
      <c r="T460" s="94"/>
      <c r="U460" s="94"/>
      <c r="V460" s="94"/>
      <c r="W460" s="94"/>
      <c r="X460" s="94"/>
      <c r="Y460" s="94"/>
    </row>
    <row r="461" spans="17:25" ht="12.75">
      <c r="Q461" s="94"/>
      <c r="R461" s="94"/>
      <c r="S461" s="94"/>
      <c r="T461" s="94"/>
      <c r="U461" s="94"/>
      <c r="V461" s="94"/>
      <c r="W461" s="94"/>
      <c r="X461" s="94"/>
      <c r="Y461" s="94"/>
    </row>
    <row r="462" spans="17:25" ht="12.75">
      <c r="Q462" s="94"/>
      <c r="R462" s="94"/>
      <c r="S462" s="94"/>
      <c r="T462" s="94"/>
      <c r="U462" s="94"/>
      <c r="V462" s="94"/>
      <c r="W462" s="94"/>
      <c r="X462" s="94"/>
      <c r="Y462" s="94"/>
    </row>
    <row r="463" spans="17:25" ht="12.75">
      <c r="Q463" s="94"/>
      <c r="R463" s="94"/>
      <c r="S463" s="94"/>
      <c r="T463" s="94"/>
      <c r="U463" s="94"/>
      <c r="V463" s="94"/>
      <c r="W463" s="94"/>
      <c r="X463" s="94"/>
      <c r="Y463" s="94"/>
    </row>
    <row r="464" spans="17:25" ht="12.75">
      <c r="Q464" s="94"/>
      <c r="R464" s="94"/>
      <c r="S464" s="94"/>
      <c r="T464" s="94"/>
      <c r="U464" s="94"/>
      <c r="V464" s="94"/>
      <c r="W464" s="94"/>
      <c r="X464" s="94"/>
      <c r="Y464" s="94"/>
    </row>
    <row r="465" spans="17:25" ht="12.75">
      <c r="Q465" s="94"/>
      <c r="R465" s="94"/>
      <c r="S465" s="94"/>
      <c r="T465" s="94"/>
      <c r="U465" s="94"/>
      <c r="V465" s="94"/>
      <c r="W465" s="94"/>
      <c r="X465" s="94"/>
      <c r="Y465" s="94"/>
    </row>
    <row r="466" spans="17:25" ht="12.75">
      <c r="Q466" s="94"/>
      <c r="R466" s="94"/>
      <c r="S466" s="94"/>
      <c r="T466" s="94"/>
      <c r="U466" s="94"/>
      <c r="V466" s="94"/>
      <c r="W466" s="94"/>
      <c r="X466" s="94"/>
      <c r="Y466" s="94"/>
    </row>
    <row r="467" spans="17:25" ht="12.75">
      <c r="Q467" s="94"/>
      <c r="R467" s="94"/>
      <c r="S467" s="94"/>
      <c r="T467" s="94"/>
      <c r="U467" s="94"/>
      <c r="V467" s="94"/>
      <c r="W467" s="94"/>
      <c r="X467" s="94"/>
      <c r="Y467" s="94"/>
    </row>
    <row r="468" spans="17:25" ht="12.75">
      <c r="Q468" s="94"/>
      <c r="R468" s="94"/>
      <c r="S468" s="94"/>
      <c r="T468" s="94"/>
      <c r="U468" s="94"/>
      <c r="V468" s="94"/>
      <c r="W468" s="94"/>
      <c r="X468" s="94"/>
      <c r="Y468" s="94"/>
    </row>
    <row r="469" spans="17:25" ht="12.75">
      <c r="Q469" s="94"/>
      <c r="R469" s="94"/>
      <c r="S469" s="94"/>
      <c r="T469" s="94"/>
      <c r="U469" s="94"/>
      <c r="V469" s="94"/>
      <c r="W469" s="94"/>
      <c r="X469" s="94"/>
      <c r="Y469" s="94"/>
    </row>
    <row r="470" spans="17:25" ht="12.75">
      <c r="Q470" s="94"/>
      <c r="R470" s="94"/>
      <c r="S470" s="94"/>
      <c r="T470" s="94"/>
      <c r="U470" s="94"/>
      <c r="V470" s="94"/>
      <c r="W470" s="94"/>
      <c r="X470" s="94"/>
      <c r="Y470" s="94"/>
    </row>
    <row r="471" spans="17:25" ht="12.75">
      <c r="Q471" s="94"/>
      <c r="R471" s="94"/>
      <c r="S471" s="94"/>
      <c r="T471" s="94"/>
      <c r="U471" s="94"/>
      <c r="V471" s="94"/>
      <c r="W471" s="94"/>
      <c r="X471" s="94"/>
      <c r="Y471" s="94"/>
    </row>
    <row r="472" spans="17:25" ht="12.75">
      <c r="Q472" s="94"/>
      <c r="R472" s="94"/>
      <c r="S472" s="94"/>
      <c r="T472" s="94"/>
      <c r="U472" s="94"/>
      <c r="V472" s="94"/>
      <c r="W472" s="94"/>
      <c r="X472" s="94"/>
      <c r="Y472" s="94"/>
    </row>
    <row r="473" spans="17:25" ht="12.75">
      <c r="Q473" s="94"/>
      <c r="R473" s="94"/>
      <c r="S473" s="94"/>
      <c r="T473" s="94"/>
      <c r="U473" s="94"/>
      <c r="V473" s="94"/>
      <c r="W473" s="94"/>
      <c r="X473" s="94"/>
      <c r="Y473" s="94"/>
    </row>
    <row r="474" spans="17:25" ht="12.75">
      <c r="Q474" s="94"/>
      <c r="R474" s="94"/>
      <c r="S474" s="94"/>
      <c r="T474" s="94"/>
      <c r="U474" s="94"/>
      <c r="V474" s="94"/>
      <c r="W474" s="94"/>
      <c r="X474" s="94"/>
      <c r="Y474" s="94"/>
    </row>
    <row r="475" spans="17:25" ht="12.75">
      <c r="Q475" s="94"/>
      <c r="R475" s="94"/>
      <c r="S475" s="94"/>
      <c r="T475" s="94"/>
      <c r="U475" s="94"/>
      <c r="V475" s="94"/>
      <c r="W475" s="94"/>
      <c r="X475" s="94"/>
      <c r="Y475" s="94"/>
    </row>
    <row r="476" spans="17:25" ht="12.75">
      <c r="Q476" s="94"/>
      <c r="R476" s="94"/>
      <c r="S476" s="94"/>
      <c r="T476" s="94"/>
      <c r="U476" s="94"/>
      <c r="V476" s="94"/>
      <c r="W476" s="94"/>
      <c r="X476" s="94"/>
      <c r="Y476" s="94"/>
    </row>
    <row r="477" spans="17:25" ht="12.75">
      <c r="Q477" s="94"/>
      <c r="R477" s="94"/>
      <c r="S477" s="94"/>
      <c r="T477" s="94"/>
      <c r="U477" s="94"/>
      <c r="V477" s="94"/>
      <c r="W477" s="94"/>
      <c r="X477" s="94"/>
      <c r="Y477" s="94"/>
    </row>
    <row r="478" spans="17:25" ht="12.75">
      <c r="Q478" s="94"/>
      <c r="R478" s="94"/>
      <c r="S478" s="94"/>
      <c r="T478" s="94"/>
      <c r="U478" s="94"/>
      <c r="V478" s="94"/>
      <c r="W478" s="94"/>
      <c r="X478" s="94"/>
      <c r="Y478" s="94"/>
    </row>
    <row r="479" spans="17:25" ht="12.75">
      <c r="Q479" s="94"/>
      <c r="R479" s="94"/>
      <c r="S479" s="94"/>
      <c r="T479" s="94"/>
      <c r="U479" s="94"/>
      <c r="V479" s="94"/>
      <c r="W479" s="94"/>
      <c r="X479" s="94"/>
      <c r="Y479" s="94"/>
    </row>
    <row r="480" spans="17:25" ht="12.75">
      <c r="Q480" s="94"/>
      <c r="R480" s="94"/>
      <c r="S480" s="94"/>
      <c r="T480" s="94"/>
      <c r="U480" s="94"/>
      <c r="V480" s="94"/>
      <c r="W480" s="94"/>
      <c r="X480" s="94"/>
      <c r="Y480" s="94"/>
    </row>
    <row r="481" spans="17:25" ht="12.75">
      <c r="Q481" s="94"/>
      <c r="R481" s="94"/>
      <c r="S481" s="94"/>
      <c r="T481" s="94"/>
      <c r="U481" s="94"/>
      <c r="V481" s="94"/>
      <c r="W481" s="94"/>
      <c r="X481" s="94"/>
      <c r="Y481" s="94"/>
    </row>
    <row r="482" spans="17:25" ht="12.75">
      <c r="Q482" s="94"/>
      <c r="R482" s="94"/>
      <c r="S482" s="94"/>
      <c r="T482" s="94"/>
      <c r="U482" s="94"/>
      <c r="V482" s="94"/>
      <c r="W482" s="94"/>
      <c r="X482" s="94"/>
      <c r="Y482" s="94"/>
    </row>
    <row r="483" spans="17:25" ht="12.75">
      <c r="Q483" s="94"/>
      <c r="R483" s="94"/>
      <c r="S483" s="94"/>
      <c r="T483" s="94"/>
      <c r="U483" s="94"/>
      <c r="V483" s="94"/>
      <c r="W483" s="94"/>
      <c r="X483" s="94"/>
      <c r="Y483" s="94"/>
    </row>
    <row r="484" spans="17:25" ht="12.75">
      <c r="Q484" s="94"/>
      <c r="R484" s="94"/>
      <c r="S484" s="94"/>
      <c r="T484" s="94"/>
      <c r="U484" s="94"/>
      <c r="V484" s="94"/>
      <c r="W484" s="94"/>
      <c r="X484" s="94"/>
      <c r="Y484" s="94"/>
    </row>
    <row r="485" spans="17:25" ht="12.75">
      <c r="Q485" s="94"/>
      <c r="R485" s="94"/>
      <c r="S485" s="94"/>
      <c r="T485" s="94"/>
      <c r="U485" s="94"/>
      <c r="V485" s="94"/>
      <c r="W485" s="94"/>
      <c r="X485" s="94"/>
      <c r="Y485" s="94"/>
    </row>
    <row r="486" spans="17:25" ht="12.75">
      <c r="Q486" s="94"/>
      <c r="R486" s="94"/>
      <c r="S486" s="94"/>
      <c r="T486" s="94"/>
      <c r="U486" s="94"/>
      <c r="V486" s="94"/>
      <c r="W486" s="94"/>
      <c r="X486" s="94"/>
      <c r="Y486" s="94"/>
    </row>
    <row r="487" spans="17:25" ht="12.75">
      <c r="Q487" s="94"/>
      <c r="R487" s="94"/>
      <c r="S487" s="94"/>
      <c r="T487" s="94"/>
      <c r="U487" s="94"/>
      <c r="V487" s="94"/>
      <c r="W487" s="94"/>
      <c r="X487" s="94"/>
      <c r="Y487" s="94"/>
    </row>
    <row r="488" spans="17:25" ht="12.75">
      <c r="Q488" s="94"/>
      <c r="R488" s="94"/>
      <c r="S488" s="94"/>
      <c r="T488" s="94"/>
      <c r="U488" s="94"/>
      <c r="V488" s="94"/>
      <c r="W488" s="94"/>
      <c r="X488" s="94"/>
      <c r="Y488" s="94"/>
    </row>
    <row r="489" spans="17:25" ht="12.75">
      <c r="Q489" s="94"/>
      <c r="R489" s="94"/>
      <c r="S489" s="94"/>
      <c r="T489" s="94"/>
      <c r="U489" s="94"/>
      <c r="V489" s="94"/>
      <c r="W489" s="94"/>
      <c r="X489" s="94"/>
      <c r="Y489" s="94"/>
    </row>
    <row r="490" spans="17:25" ht="12.75">
      <c r="Q490" s="94"/>
      <c r="R490" s="94"/>
      <c r="S490" s="94"/>
      <c r="T490" s="94"/>
      <c r="U490" s="94"/>
      <c r="V490" s="94"/>
      <c r="W490" s="94"/>
      <c r="X490" s="94"/>
      <c r="Y490" s="94"/>
    </row>
    <row r="491" spans="17:25" ht="12.75">
      <c r="Q491" s="94"/>
      <c r="R491" s="94"/>
      <c r="S491" s="94"/>
      <c r="T491" s="94"/>
      <c r="U491" s="94"/>
      <c r="V491" s="94"/>
      <c r="W491" s="94"/>
      <c r="X491" s="94"/>
      <c r="Y491" s="94"/>
    </row>
    <row r="492" spans="17:25" ht="12.75">
      <c r="Q492" s="94"/>
      <c r="R492" s="94"/>
      <c r="S492" s="94"/>
      <c r="T492" s="94"/>
      <c r="U492" s="94"/>
      <c r="V492" s="94"/>
      <c r="W492" s="94"/>
      <c r="X492" s="94"/>
      <c r="Y492" s="94"/>
    </row>
    <row r="493" spans="17:25" ht="12.75">
      <c r="Q493" s="94"/>
      <c r="R493" s="94"/>
      <c r="S493" s="94"/>
      <c r="T493" s="94"/>
      <c r="U493" s="94"/>
      <c r="V493" s="94"/>
      <c r="W493" s="94"/>
      <c r="X493" s="94"/>
      <c r="Y493" s="94"/>
    </row>
    <row r="494" spans="17:25" ht="12.75">
      <c r="Q494" s="94"/>
      <c r="R494" s="94"/>
      <c r="S494" s="94"/>
      <c r="T494" s="94"/>
      <c r="U494" s="94"/>
      <c r="V494" s="94"/>
      <c r="W494" s="94"/>
      <c r="X494" s="94"/>
      <c r="Y494" s="94"/>
    </row>
    <row r="495" spans="17:25" ht="12.75">
      <c r="Q495" s="94"/>
      <c r="R495" s="94"/>
      <c r="S495" s="94"/>
      <c r="T495" s="94"/>
      <c r="U495" s="94"/>
      <c r="V495" s="94"/>
      <c r="W495" s="94"/>
      <c r="X495" s="94"/>
      <c r="Y495" s="94"/>
    </row>
    <row r="496" spans="17:25" ht="12.75">
      <c r="Q496" s="94"/>
      <c r="R496" s="94"/>
      <c r="S496" s="94"/>
      <c r="T496" s="94"/>
      <c r="U496" s="94"/>
      <c r="V496" s="94"/>
      <c r="W496" s="94"/>
      <c r="X496" s="94"/>
      <c r="Y496" s="94"/>
    </row>
    <row r="497" spans="17:25" ht="12.75">
      <c r="Q497" s="94"/>
      <c r="R497" s="94"/>
      <c r="S497" s="94"/>
      <c r="T497" s="94"/>
      <c r="U497" s="94"/>
      <c r="V497" s="94"/>
      <c r="W497" s="94"/>
      <c r="X497" s="94"/>
      <c r="Y497" s="94"/>
    </row>
    <row r="498" spans="17:25" ht="12.75">
      <c r="Q498" s="94"/>
      <c r="R498" s="94"/>
      <c r="S498" s="94"/>
      <c r="T498" s="94"/>
      <c r="U498" s="94"/>
      <c r="V498" s="94"/>
      <c r="W498" s="94"/>
      <c r="X498" s="94"/>
      <c r="Y498" s="94"/>
    </row>
    <row r="499" spans="17:25" ht="12.75">
      <c r="Q499" s="94"/>
      <c r="R499" s="94"/>
      <c r="S499" s="94"/>
      <c r="T499" s="94"/>
      <c r="U499" s="94"/>
      <c r="V499" s="94"/>
      <c r="W499" s="94"/>
      <c r="X499" s="94"/>
      <c r="Y499" s="94"/>
    </row>
    <row r="500" spans="17:25" ht="12.75">
      <c r="Q500" s="94"/>
      <c r="R500" s="94"/>
      <c r="S500" s="94"/>
      <c r="T500" s="94"/>
      <c r="U500" s="94"/>
      <c r="V500" s="94"/>
      <c r="W500" s="94"/>
      <c r="X500" s="94"/>
      <c r="Y500" s="94"/>
    </row>
    <row r="501" spans="17:25" ht="12.75">
      <c r="Q501" s="94"/>
      <c r="R501" s="94"/>
      <c r="S501" s="94"/>
      <c r="T501" s="94"/>
      <c r="U501" s="94"/>
      <c r="V501" s="94"/>
      <c r="W501" s="94"/>
      <c r="X501" s="94"/>
      <c r="Y501" s="94"/>
    </row>
    <row r="502" spans="17:25" ht="12.75">
      <c r="Q502" s="94"/>
      <c r="R502" s="94"/>
      <c r="S502" s="94"/>
      <c r="T502" s="94"/>
      <c r="U502" s="94"/>
      <c r="V502" s="94"/>
      <c r="W502" s="94"/>
      <c r="X502" s="94"/>
      <c r="Y502" s="94"/>
    </row>
    <row r="503" spans="17:25" ht="12.75">
      <c r="Q503" s="94"/>
      <c r="R503" s="94"/>
      <c r="S503" s="94"/>
      <c r="T503" s="94"/>
      <c r="U503" s="94"/>
      <c r="V503" s="94"/>
      <c r="W503" s="94"/>
      <c r="X503" s="94"/>
      <c r="Y503" s="94"/>
    </row>
    <row r="504" spans="17:25" ht="12.75">
      <c r="Q504" s="94"/>
      <c r="R504" s="94"/>
      <c r="S504" s="94"/>
      <c r="T504" s="94"/>
      <c r="U504" s="94"/>
      <c r="V504" s="94"/>
      <c r="W504" s="94"/>
      <c r="X504" s="94"/>
      <c r="Y504" s="94"/>
    </row>
    <row r="505" spans="17:25" ht="12.75">
      <c r="Q505" s="94"/>
      <c r="R505" s="94"/>
      <c r="S505" s="94"/>
      <c r="T505" s="94"/>
      <c r="U505" s="94"/>
      <c r="V505" s="94"/>
      <c r="W505" s="94"/>
      <c r="X505" s="94"/>
      <c r="Y505" s="94"/>
    </row>
    <row r="506" spans="17:25" ht="12.75">
      <c r="Q506" s="94"/>
      <c r="R506" s="94"/>
      <c r="S506" s="94"/>
      <c r="T506" s="94"/>
      <c r="U506" s="94"/>
      <c r="V506" s="94"/>
      <c r="W506" s="94"/>
      <c r="X506" s="94"/>
      <c r="Y506" s="94"/>
    </row>
    <row r="507" spans="17:25" ht="12.75">
      <c r="Q507" s="94"/>
      <c r="R507" s="94"/>
      <c r="S507" s="94"/>
      <c r="T507" s="94"/>
      <c r="U507" s="94"/>
      <c r="V507" s="94"/>
      <c r="W507" s="94"/>
      <c r="X507" s="94"/>
      <c r="Y507" s="94"/>
    </row>
    <row r="508" spans="17:25" ht="12.75">
      <c r="Q508" s="94"/>
      <c r="R508" s="94"/>
      <c r="S508" s="94"/>
      <c r="T508" s="94"/>
      <c r="U508" s="94"/>
      <c r="V508" s="94"/>
      <c r="W508" s="94"/>
      <c r="X508" s="94"/>
      <c r="Y508" s="94"/>
    </row>
    <row r="509" spans="17:25" ht="12.75">
      <c r="Q509" s="94"/>
      <c r="R509" s="94"/>
      <c r="S509" s="94"/>
      <c r="T509" s="94"/>
      <c r="U509" s="94"/>
      <c r="V509" s="94"/>
      <c r="W509" s="94"/>
      <c r="X509" s="94"/>
      <c r="Y509" s="94"/>
    </row>
    <row r="510" spans="17:25" ht="12.75">
      <c r="Q510" s="94"/>
      <c r="R510" s="94"/>
      <c r="S510" s="94"/>
      <c r="T510" s="94"/>
      <c r="U510" s="94"/>
      <c r="V510" s="94"/>
      <c r="W510" s="94"/>
      <c r="X510" s="94"/>
      <c r="Y510" s="94"/>
    </row>
    <row r="511" spans="17:25" ht="12.75">
      <c r="Q511" s="94"/>
      <c r="R511" s="94"/>
      <c r="S511" s="94"/>
      <c r="T511" s="94"/>
      <c r="U511" s="94"/>
      <c r="V511" s="94"/>
      <c r="W511" s="94"/>
      <c r="X511" s="94"/>
      <c r="Y511" s="94"/>
    </row>
    <row r="512" spans="17:25" ht="12.75">
      <c r="Q512" s="94"/>
      <c r="R512" s="94"/>
      <c r="S512" s="94"/>
      <c r="T512" s="94"/>
      <c r="U512" s="94"/>
      <c r="V512" s="94"/>
      <c r="W512" s="94"/>
      <c r="X512" s="94"/>
      <c r="Y512" s="94"/>
    </row>
    <row r="513" spans="17:25" ht="12.75">
      <c r="Q513" s="94"/>
      <c r="R513" s="94"/>
      <c r="S513" s="94"/>
      <c r="T513" s="94"/>
      <c r="U513" s="94"/>
      <c r="V513" s="94"/>
      <c r="W513" s="94"/>
      <c r="X513" s="94"/>
      <c r="Y513" s="94"/>
    </row>
    <row r="514" spans="17:25" ht="12.75">
      <c r="Q514" s="94"/>
      <c r="R514" s="94"/>
      <c r="S514" s="94"/>
      <c r="T514" s="94"/>
      <c r="U514" s="94"/>
      <c r="V514" s="94"/>
      <c r="W514" s="94"/>
      <c r="X514" s="94"/>
      <c r="Y514" s="94"/>
    </row>
    <row r="515" spans="17:25" ht="12.75">
      <c r="Q515" s="94"/>
      <c r="R515" s="94"/>
      <c r="S515" s="94"/>
      <c r="T515" s="94"/>
      <c r="U515" s="94"/>
      <c r="V515" s="94"/>
      <c r="W515" s="94"/>
      <c r="X515" s="94"/>
      <c r="Y515" s="94"/>
    </row>
    <row r="516" spans="17:25" ht="12.75">
      <c r="Q516" s="94"/>
      <c r="R516" s="94"/>
      <c r="S516" s="94"/>
      <c r="T516" s="94"/>
      <c r="U516" s="94"/>
      <c r="V516" s="94"/>
      <c r="W516" s="94"/>
      <c r="X516" s="94"/>
      <c r="Y516" s="94"/>
    </row>
    <row r="517" spans="17:25" ht="12.75">
      <c r="Q517" s="94"/>
      <c r="R517" s="94"/>
      <c r="S517" s="94"/>
      <c r="T517" s="94"/>
      <c r="U517" s="94"/>
      <c r="V517" s="94"/>
      <c r="W517" s="94"/>
      <c r="X517" s="94"/>
      <c r="Y517" s="94"/>
    </row>
    <row r="518" spans="17:25" ht="12.75">
      <c r="Q518" s="94"/>
      <c r="R518" s="94"/>
      <c r="S518" s="94"/>
      <c r="T518" s="94"/>
      <c r="U518" s="94"/>
      <c r="V518" s="94"/>
      <c r="W518" s="94"/>
      <c r="X518" s="94"/>
      <c r="Y518" s="94"/>
    </row>
    <row r="519" spans="17:25" ht="12.75">
      <c r="Q519" s="94"/>
      <c r="R519" s="94"/>
      <c r="S519" s="94"/>
      <c r="T519" s="94"/>
      <c r="U519" s="94"/>
      <c r="V519" s="94"/>
      <c r="W519" s="94"/>
      <c r="X519" s="94"/>
      <c r="Y519" s="94"/>
    </row>
    <row r="520" spans="17:25" ht="12.75">
      <c r="Q520" s="94"/>
      <c r="R520" s="94"/>
      <c r="S520" s="94"/>
      <c r="T520" s="94"/>
      <c r="U520" s="94"/>
      <c r="V520" s="94"/>
      <c r="W520" s="94"/>
      <c r="X520" s="94"/>
      <c r="Y520" s="94"/>
    </row>
    <row r="521" spans="17:25" ht="12.75">
      <c r="Q521" s="94"/>
      <c r="R521" s="94"/>
      <c r="S521" s="94"/>
      <c r="T521" s="94"/>
      <c r="U521" s="94"/>
      <c r="V521" s="94"/>
      <c r="W521" s="94"/>
      <c r="X521" s="94"/>
      <c r="Y521" s="94"/>
    </row>
    <row r="522" spans="17:25" ht="12.75">
      <c r="Q522" s="94"/>
      <c r="R522" s="94"/>
      <c r="S522" s="94"/>
      <c r="T522" s="94"/>
      <c r="U522" s="94"/>
      <c r="V522" s="94"/>
      <c r="W522" s="94"/>
      <c r="X522" s="94"/>
      <c r="Y522" s="94"/>
    </row>
    <row r="523" spans="17:25" ht="12.75">
      <c r="Q523" s="94"/>
      <c r="R523" s="94"/>
      <c r="S523" s="94"/>
      <c r="T523" s="94"/>
      <c r="U523" s="94"/>
      <c r="V523" s="94"/>
      <c r="W523" s="94"/>
      <c r="X523" s="94"/>
      <c r="Y523" s="94"/>
    </row>
    <row r="524" spans="17:25" ht="12.75">
      <c r="Q524" s="94"/>
      <c r="R524" s="94"/>
      <c r="S524" s="94"/>
      <c r="T524" s="94"/>
      <c r="U524" s="94"/>
      <c r="V524" s="94"/>
      <c r="W524" s="94"/>
      <c r="X524" s="94"/>
      <c r="Y524" s="94"/>
    </row>
    <row r="525" spans="17:25" ht="12.75">
      <c r="Q525" s="94"/>
      <c r="R525" s="94"/>
      <c r="S525" s="94"/>
      <c r="T525" s="94"/>
      <c r="U525" s="94"/>
      <c r="V525" s="94"/>
      <c r="W525" s="94"/>
      <c r="X525" s="94"/>
      <c r="Y525" s="94"/>
    </row>
    <row r="526" spans="17:25" ht="12.75">
      <c r="Q526" s="94"/>
      <c r="R526" s="94"/>
      <c r="S526" s="94"/>
      <c r="T526" s="94"/>
      <c r="U526" s="94"/>
      <c r="V526" s="94"/>
      <c r="W526" s="94"/>
      <c r="X526" s="94"/>
      <c r="Y526" s="94"/>
    </row>
    <row r="527" spans="17:25" ht="12.75">
      <c r="Q527" s="94"/>
      <c r="R527" s="94"/>
      <c r="S527" s="94"/>
      <c r="T527" s="94"/>
      <c r="U527" s="94"/>
      <c r="V527" s="94"/>
      <c r="W527" s="94"/>
      <c r="X527" s="94"/>
      <c r="Y527" s="94"/>
    </row>
    <row r="528" spans="17:25" ht="12.75">
      <c r="Q528" s="94"/>
      <c r="R528" s="94"/>
      <c r="S528" s="94"/>
      <c r="T528" s="94"/>
      <c r="U528" s="94"/>
      <c r="V528" s="94"/>
      <c r="W528" s="94"/>
      <c r="X528" s="94"/>
      <c r="Y528" s="94"/>
    </row>
    <row r="529" spans="17:25" ht="12.75">
      <c r="Q529" s="94"/>
      <c r="R529" s="94"/>
      <c r="S529" s="94"/>
      <c r="T529" s="94"/>
      <c r="U529" s="94"/>
      <c r="V529" s="94"/>
      <c r="W529" s="94"/>
      <c r="X529" s="94"/>
      <c r="Y529" s="94"/>
    </row>
    <row r="530" spans="17:25" ht="12.75">
      <c r="Q530" s="94"/>
      <c r="R530" s="94"/>
      <c r="S530" s="94"/>
      <c r="T530" s="94"/>
      <c r="U530" s="94"/>
      <c r="V530" s="94"/>
      <c r="W530" s="94"/>
      <c r="X530" s="94"/>
      <c r="Y530" s="94"/>
    </row>
    <row r="531" spans="17:25" ht="12.75">
      <c r="Q531" s="94"/>
      <c r="R531" s="94"/>
      <c r="S531" s="94"/>
      <c r="T531" s="94"/>
      <c r="U531" s="94"/>
      <c r="V531" s="94"/>
      <c r="W531" s="94"/>
      <c r="X531" s="94"/>
      <c r="Y531" s="94"/>
    </row>
    <row r="532" spans="17:25" ht="12.75">
      <c r="Q532" s="94"/>
      <c r="R532" s="94"/>
      <c r="S532" s="94"/>
      <c r="T532" s="94"/>
      <c r="U532" s="94"/>
      <c r="V532" s="94"/>
      <c r="W532" s="94"/>
      <c r="X532" s="94"/>
      <c r="Y532" s="94"/>
    </row>
    <row r="533" spans="17:25" ht="12.75">
      <c r="Q533" s="94"/>
      <c r="R533" s="94"/>
      <c r="S533" s="94"/>
      <c r="T533" s="94"/>
      <c r="U533" s="94"/>
      <c r="V533" s="94"/>
      <c r="W533" s="94"/>
      <c r="X533" s="94"/>
      <c r="Y533" s="94"/>
    </row>
    <row r="534" spans="17:25" ht="12.75">
      <c r="Q534" s="94"/>
      <c r="R534" s="94"/>
      <c r="S534" s="94"/>
      <c r="T534" s="94"/>
      <c r="U534" s="94"/>
      <c r="V534" s="94"/>
      <c r="W534" s="94"/>
      <c r="X534" s="94"/>
      <c r="Y534" s="94"/>
    </row>
    <row r="535" spans="17:25" ht="12.75">
      <c r="Q535" s="94"/>
      <c r="R535" s="94"/>
      <c r="S535" s="94"/>
      <c r="T535" s="94"/>
      <c r="U535" s="94"/>
      <c r="V535" s="94"/>
      <c r="W535" s="94"/>
      <c r="X535" s="94"/>
      <c r="Y535" s="94"/>
    </row>
    <row r="536" spans="17:25" ht="12.75">
      <c r="Q536" s="94"/>
      <c r="R536" s="94"/>
      <c r="S536" s="94"/>
      <c r="T536" s="94"/>
      <c r="U536" s="94"/>
      <c r="V536" s="94"/>
      <c r="W536" s="94"/>
      <c r="X536" s="94"/>
      <c r="Y536" s="94"/>
    </row>
    <row r="537" spans="17:25" ht="12.75">
      <c r="Q537" s="94"/>
      <c r="R537" s="94"/>
      <c r="S537" s="94"/>
      <c r="T537" s="94"/>
      <c r="U537" s="94"/>
      <c r="V537" s="94"/>
      <c r="W537" s="94"/>
      <c r="X537" s="94"/>
      <c r="Y537" s="94"/>
    </row>
    <row r="538" spans="17:25" ht="12.75">
      <c r="Q538" s="94"/>
      <c r="R538" s="94"/>
      <c r="S538" s="94"/>
      <c r="T538" s="94"/>
      <c r="U538" s="94"/>
      <c r="V538" s="94"/>
      <c r="W538" s="94"/>
      <c r="X538" s="94"/>
      <c r="Y538" s="94"/>
    </row>
    <row r="539" spans="17:25" ht="12.75">
      <c r="Q539" s="94"/>
      <c r="R539" s="94"/>
      <c r="S539" s="94"/>
      <c r="T539" s="94"/>
      <c r="U539" s="94"/>
      <c r="V539" s="94"/>
      <c r="W539" s="94"/>
      <c r="X539" s="94"/>
      <c r="Y539" s="94"/>
    </row>
    <row r="540" spans="17:25" ht="12.75">
      <c r="Q540" s="94"/>
      <c r="R540" s="94"/>
      <c r="S540" s="94"/>
      <c r="T540" s="94"/>
      <c r="U540" s="94"/>
      <c r="V540" s="94"/>
      <c r="W540" s="94"/>
      <c r="X540" s="94"/>
      <c r="Y540" s="94"/>
    </row>
    <row r="541" spans="17:25" ht="12.75">
      <c r="Q541" s="94"/>
      <c r="R541" s="94"/>
      <c r="S541" s="94"/>
      <c r="T541" s="94"/>
      <c r="U541" s="94"/>
      <c r="V541" s="94"/>
      <c r="W541" s="94"/>
      <c r="X541" s="94"/>
      <c r="Y541" s="94"/>
    </row>
    <row r="542" spans="17:25" ht="12.75">
      <c r="Q542" s="94"/>
      <c r="R542" s="94"/>
      <c r="S542" s="94"/>
      <c r="T542" s="94"/>
      <c r="U542" s="94"/>
      <c r="V542" s="94"/>
      <c r="W542" s="94"/>
      <c r="X542" s="94"/>
      <c r="Y542" s="94"/>
    </row>
    <row r="543" spans="17:25" ht="12.75">
      <c r="Q543" s="94"/>
      <c r="R543" s="94"/>
      <c r="S543" s="94"/>
      <c r="T543" s="94"/>
      <c r="U543" s="94"/>
      <c r="V543" s="94"/>
      <c r="W543" s="94"/>
      <c r="X543" s="94"/>
      <c r="Y543" s="94"/>
    </row>
    <row r="544" spans="17:25" ht="12.75">
      <c r="Q544" s="94"/>
      <c r="R544" s="94"/>
      <c r="S544" s="94"/>
      <c r="T544" s="94"/>
      <c r="U544" s="94"/>
      <c r="V544" s="94"/>
      <c r="W544" s="94"/>
      <c r="X544" s="94"/>
      <c r="Y544" s="94"/>
    </row>
    <row r="545" spans="17:25" ht="12.75">
      <c r="Q545" s="94"/>
      <c r="R545" s="94"/>
      <c r="S545" s="94"/>
      <c r="T545" s="94"/>
      <c r="U545" s="94"/>
      <c r="V545" s="94"/>
      <c r="W545" s="94"/>
      <c r="X545" s="94"/>
      <c r="Y545" s="94"/>
    </row>
    <row r="546" spans="17:25" ht="12.75">
      <c r="Q546" s="94"/>
      <c r="R546" s="94"/>
      <c r="S546" s="94"/>
      <c r="T546" s="94"/>
      <c r="U546" s="94"/>
      <c r="V546" s="94"/>
      <c r="W546" s="94"/>
      <c r="X546" s="94"/>
      <c r="Y546" s="94"/>
    </row>
    <row r="547" spans="17:25" ht="12.75">
      <c r="Q547" s="94"/>
      <c r="R547" s="94"/>
      <c r="S547" s="94"/>
      <c r="T547" s="94"/>
      <c r="U547" s="94"/>
      <c r="V547" s="94"/>
      <c r="W547" s="94"/>
      <c r="X547" s="94"/>
      <c r="Y547" s="94"/>
    </row>
    <row r="548" spans="17:25" ht="12.75">
      <c r="Q548" s="94"/>
      <c r="R548" s="94"/>
      <c r="S548" s="94"/>
      <c r="T548" s="94"/>
      <c r="U548" s="94"/>
      <c r="V548" s="94"/>
      <c r="W548" s="94"/>
      <c r="X548" s="94"/>
      <c r="Y548" s="94"/>
    </row>
    <row r="549" spans="17:25" ht="12.75">
      <c r="Q549" s="94"/>
      <c r="R549" s="94"/>
      <c r="S549" s="94"/>
      <c r="T549" s="94"/>
      <c r="U549" s="94"/>
      <c r="V549" s="94"/>
      <c r="W549" s="94"/>
      <c r="X549" s="94"/>
      <c r="Y549" s="94"/>
    </row>
    <row r="550" spans="17:25" ht="12.75">
      <c r="Q550" s="94"/>
      <c r="R550" s="94"/>
      <c r="S550" s="94"/>
      <c r="T550" s="94"/>
      <c r="U550" s="94"/>
      <c r="V550" s="94"/>
      <c r="W550" s="94"/>
      <c r="X550" s="94"/>
      <c r="Y550" s="94"/>
    </row>
    <row r="551" spans="17:25" ht="12.75">
      <c r="Q551" s="94"/>
      <c r="R551" s="94"/>
      <c r="S551" s="94"/>
      <c r="T551" s="94"/>
      <c r="U551" s="94"/>
      <c r="V551" s="94"/>
      <c r="W551" s="94"/>
      <c r="X551" s="94"/>
      <c r="Y551" s="94"/>
    </row>
    <row r="552" spans="17:25" ht="12.75">
      <c r="Q552" s="94"/>
      <c r="R552" s="94"/>
      <c r="S552" s="94"/>
      <c r="T552" s="94"/>
      <c r="U552" s="94"/>
      <c r="V552" s="94"/>
      <c r="W552" s="94"/>
      <c r="X552" s="94"/>
      <c r="Y552" s="94"/>
    </row>
    <row r="553" spans="17:25" ht="12.75">
      <c r="Q553" s="94"/>
      <c r="R553" s="94"/>
      <c r="S553" s="94"/>
      <c r="T553" s="94"/>
      <c r="U553" s="94"/>
      <c r="V553" s="94"/>
      <c r="W553" s="94"/>
      <c r="X553" s="94"/>
      <c r="Y553" s="94"/>
    </row>
    <row r="554" spans="17:25" ht="12.75">
      <c r="Q554" s="94"/>
      <c r="R554" s="94"/>
      <c r="S554" s="94"/>
      <c r="T554" s="94"/>
      <c r="U554" s="94"/>
      <c r="V554" s="94"/>
      <c r="W554" s="94"/>
      <c r="X554" s="94"/>
      <c r="Y554" s="94"/>
    </row>
    <row r="555" spans="17:25" ht="12.75">
      <c r="Q555" s="94"/>
      <c r="R555" s="94"/>
      <c r="S555" s="94"/>
      <c r="T555" s="94"/>
      <c r="U555" s="94"/>
      <c r="V555" s="94"/>
      <c r="W555" s="94"/>
      <c r="X555" s="94"/>
      <c r="Y555" s="94"/>
    </row>
    <row r="556" spans="17:25" ht="12.75">
      <c r="Q556" s="94"/>
      <c r="R556" s="94"/>
      <c r="S556" s="94"/>
      <c r="T556" s="94"/>
      <c r="U556" s="94"/>
      <c r="V556" s="94"/>
      <c r="W556" s="94"/>
      <c r="X556" s="94"/>
      <c r="Y556" s="94"/>
    </row>
    <row r="557" spans="17:25" ht="12.75">
      <c r="Q557" s="94"/>
      <c r="R557" s="94"/>
      <c r="S557" s="94"/>
      <c r="T557" s="94"/>
      <c r="U557" s="94"/>
      <c r="V557" s="94"/>
      <c r="W557" s="94"/>
      <c r="X557" s="94"/>
      <c r="Y557" s="94"/>
    </row>
    <row r="558" spans="17:25" ht="12.75">
      <c r="Q558" s="94"/>
      <c r="R558" s="94"/>
      <c r="S558" s="94"/>
      <c r="T558" s="94"/>
      <c r="U558" s="94"/>
      <c r="V558" s="94"/>
      <c r="W558" s="94"/>
      <c r="X558" s="94"/>
      <c r="Y558" s="94"/>
    </row>
    <row r="559" spans="17:25" ht="12.75">
      <c r="Q559" s="94"/>
      <c r="R559" s="94"/>
      <c r="S559" s="94"/>
      <c r="T559" s="94"/>
      <c r="U559" s="94"/>
      <c r="V559" s="94"/>
      <c r="W559" s="94"/>
      <c r="X559" s="94"/>
      <c r="Y559" s="94"/>
    </row>
    <row r="560" spans="17:25" ht="12.75">
      <c r="Q560" s="94"/>
      <c r="R560" s="94"/>
      <c r="S560" s="94"/>
      <c r="T560" s="94"/>
      <c r="U560" s="94"/>
      <c r="V560" s="94"/>
      <c r="W560" s="94"/>
      <c r="X560" s="94"/>
      <c r="Y560" s="94"/>
    </row>
    <row r="561" spans="17:25" ht="12.75">
      <c r="Q561" s="94"/>
      <c r="R561" s="94"/>
      <c r="S561" s="94"/>
      <c r="T561" s="94"/>
      <c r="U561" s="94"/>
      <c r="V561" s="94"/>
      <c r="W561" s="94"/>
      <c r="X561" s="94"/>
      <c r="Y561" s="94"/>
    </row>
    <row r="562" spans="17:25" ht="12.75">
      <c r="Q562" s="94"/>
      <c r="R562" s="94"/>
      <c r="S562" s="94"/>
      <c r="T562" s="94"/>
      <c r="U562" s="94"/>
      <c r="V562" s="94"/>
      <c r="W562" s="94"/>
      <c r="X562" s="94"/>
      <c r="Y562" s="94"/>
    </row>
    <row r="563" spans="17:25" ht="12.75">
      <c r="Q563" s="94"/>
      <c r="R563" s="94"/>
      <c r="S563" s="94"/>
      <c r="T563" s="94"/>
      <c r="U563" s="94"/>
      <c r="V563" s="94"/>
      <c r="W563" s="94"/>
      <c r="X563" s="94"/>
      <c r="Y563" s="94"/>
    </row>
    <row r="564" spans="17:25" ht="12.75">
      <c r="Q564" s="94"/>
      <c r="R564" s="94"/>
      <c r="S564" s="94"/>
      <c r="T564" s="94"/>
      <c r="U564" s="94"/>
      <c r="V564" s="94"/>
      <c r="W564" s="94"/>
      <c r="X564" s="94"/>
      <c r="Y564" s="94"/>
    </row>
    <row r="565" spans="17:25" ht="12.75">
      <c r="Q565" s="94"/>
      <c r="R565" s="94"/>
      <c r="S565" s="94"/>
      <c r="T565" s="94"/>
      <c r="U565" s="94"/>
      <c r="V565" s="94"/>
      <c r="W565" s="94"/>
      <c r="X565" s="94"/>
      <c r="Y565" s="94"/>
    </row>
    <row r="566" spans="17:25" ht="12.75">
      <c r="Q566" s="94"/>
      <c r="R566" s="94"/>
      <c r="S566" s="94"/>
      <c r="T566" s="94"/>
      <c r="U566" s="94"/>
      <c r="V566" s="94"/>
      <c r="W566" s="94"/>
      <c r="X566" s="94"/>
      <c r="Y566" s="94"/>
    </row>
    <row r="567" spans="17:25" ht="12.75">
      <c r="Q567" s="94"/>
      <c r="R567" s="94"/>
      <c r="S567" s="94"/>
      <c r="T567" s="94"/>
      <c r="U567" s="94"/>
      <c r="V567" s="94"/>
      <c r="W567" s="94"/>
      <c r="X567" s="94"/>
      <c r="Y567" s="94"/>
    </row>
    <row r="568" spans="17:25" ht="12.75">
      <c r="Q568" s="94"/>
      <c r="R568" s="94"/>
      <c r="S568" s="94"/>
      <c r="T568" s="94"/>
      <c r="U568" s="94"/>
      <c r="V568" s="94"/>
      <c r="W568" s="94"/>
      <c r="X568" s="94"/>
      <c r="Y568" s="94"/>
    </row>
    <row r="569" spans="17:25" ht="12.75">
      <c r="Q569" s="94"/>
      <c r="R569" s="94"/>
      <c r="S569" s="94"/>
      <c r="T569" s="94"/>
      <c r="U569" s="94"/>
      <c r="V569" s="94"/>
      <c r="W569" s="94"/>
      <c r="X569" s="94"/>
      <c r="Y569" s="94"/>
    </row>
    <row r="570" spans="17:25" ht="12.75">
      <c r="Q570" s="94"/>
      <c r="R570" s="94"/>
      <c r="S570" s="94"/>
      <c r="T570" s="94"/>
      <c r="U570" s="94"/>
      <c r="V570" s="94"/>
      <c r="W570" s="94"/>
      <c r="X570" s="94"/>
      <c r="Y570" s="94"/>
    </row>
    <row r="571" spans="17:25" ht="12.75">
      <c r="Q571" s="94"/>
      <c r="R571" s="94"/>
      <c r="S571" s="94"/>
      <c r="T571" s="94"/>
      <c r="U571" s="94"/>
      <c r="V571" s="94"/>
      <c r="W571" s="94"/>
      <c r="X571" s="94"/>
      <c r="Y571" s="94"/>
    </row>
    <row r="572" spans="17:25" ht="12.75">
      <c r="Q572" s="94"/>
      <c r="R572" s="94"/>
      <c r="S572" s="94"/>
      <c r="T572" s="94"/>
      <c r="U572" s="94"/>
      <c r="V572" s="94"/>
      <c r="W572" s="94"/>
      <c r="X572" s="94"/>
      <c r="Y572" s="94"/>
    </row>
    <row r="573" spans="17:25" ht="12.75">
      <c r="Q573" s="94"/>
      <c r="R573" s="94"/>
      <c r="S573" s="94"/>
      <c r="T573" s="94"/>
      <c r="U573" s="94"/>
      <c r="V573" s="94"/>
      <c r="W573" s="94"/>
      <c r="X573" s="94"/>
      <c r="Y573" s="94"/>
    </row>
    <row r="574" spans="17:25" ht="12.75">
      <c r="Q574" s="94"/>
      <c r="R574" s="94"/>
      <c r="S574" s="94"/>
      <c r="T574" s="94"/>
      <c r="U574" s="94"/>
      <c r="V574" s="94"/>
      <c r="W574" s="94"/>
      <c r="X574" s="94"/>
      <c r="Y574" s="94"/>
    </row>
    <row r="575" spans="17:25" ht="12.75">
      <c r="Q575" s="94"/>
      <c r="R575" s="94"/>
      <c r="S575" s="94"/>
      <c r="T575" s="94"/>
      <c r="U575" s="94"/>
      <c r="V575" s="94"/>
      <c r="W575" s="94"/>
      <c r="X575" s="94"/>
      <c r="Y575" s="94"/>
    </row>
    <row r="576" spans="17:25" ht="12.75">
      <c r="Q576" s="94"/>
      <c r="R576" s="94"/>
      <c r="S576" s="94"/>
      <c r="T576" s="94"/>
      <c r="U576" s="94"/>
      <c r="V576" s="94"/>
      <c r="W576" s="94"/>
      <c r="X576" s="94"/>
      <c r="Y576" s="94"/>
    </row>
    <row r="577" spans="17:25" ht="12.75">
      <c r="Q577" s="94"/>
      <c r="R577" s="94"/>
      <c r="S577" s="94"/>
      <c r="T577" s="94"/>
      <c r="U577" s="94"/>
      <c r="V577" s="94"/>
      <c r="W577" s="94"/>
      <c r="X577" s="94"/>
      <c r="Y577" s="94"/>
    </row>
    <row r="578" spans="17:25" ht="12.75">
      <c r="Q578" s="94"/>
      <c r="R578" s="94"/>
      <c r="S578" s="94"/>
      <c r="T578" s="94"/>
      <c r="U578" s="94"/>
      <c r="V578" s="94"/>
      <c r="W578" s="94"/>
      <c r="X578" s="94"/>
      <c r="Y578" s="94"/>
    </row>
    <row r="579" spans="17:25" ht="12.75">
      <c r="Q579" s="94"/>
      <c r="R579" s="94"/>
      <c r="S579" s="94"/>
      <c r="T579" s="94"/>
      <c r="U579" s="94"/>
      <c r="V579" s="94"/>
      <c r="W579" s="94"/>
      <c r="X579" s="94"/>
      <c r="Y579" s="94"/>
    </row>
    <row r="580" spans="17:25" ht="12.75">
      <c r="Q580" s="94"/>
      <c r="R580" s="94"/>
      <c r="S580" s="94"/>
      <c r="T580" s="94"/>
      <c r="U580" s="94"/>
      <c r="V580" s="94"/>
      <c r="W580" s="94"/>
      <c r="X580" s="94"/>
      <c r="Y580" s="94"/>
    </row>
    <row r="581" spans="17:25" ht="12.75">
      <c r="Q581" s="94"/>
      <c r="R581" s="94"/>
      <c r="S581" s="94"/>
      <c r="T581" s="94"/>
      <c r="U581" s="94"/>
      <c r="V581" s="94"/>
      <c r="W581" s="94"/>
      <c r="X581" s="94"/>
      <c r="Y581" s="94"/>
    </row>
    <row r="582" spans="17:25" ht="12.75">
      <c r="Q582" s="94"/>
      <c r="R582" s="94"/>
      <c r="S582" s="94"/>
      <c r="T582" s="94"/>
      <c r="U582" s="94"/>
      <c r="V582" s="94"/>
      <c r="W582" s="94"/>
      <c r="X582" s="94"/>
      <c r="Y582" s="94"/>
    </row>
    <row r="583" spans="17:25" ht="12.75">
      <c r="Q583" s="94"/>
      <c r="R583" s="94"/>
      <c r="S583" s="94"/>
      <c r="T583" s="94"/>
      <c r="U583" s="94"/>
      <c r="V583" s="94"/>
      <c r="W583" s="94"/>
      <c r="X583" s="94"/>
      <c r="Y583" s="94"/>
    </row>
    <row r="584" spans="17:25" ht="12.75">
      <c r="Q584" s="94"/>
      <c r="R584" s="94"/>
      <c r="S584" s="94"/>
      <c r="T584" s="94"/>
      <c r="U584" s="94"/>
      <c r="V584" s="94"/>
      <c r="W584" s="94"/>
      <c r="X584" s="94"/>
      <c r="Y584" s="94"/>
    </row>
    <row r="585" spans="17:25" ht="12.75">
      <c r="Q585" s="94"/>
      <c r="R585" s="94"/>
      <c r="S585" s="94"/>
      <c r="T585" s="94"/>
      <c r="U585" s="94"/>
      <c r="V585" s="94"/>
      <c r="W585" s="94"/>
      <c r="X585" s="94"/>
      <c r="Y585" s="94"/>
    </row>
    <row r="586" spans="17:25" ht="12.75">
      <c r="Q586" s="94"/>
      <c r="R586" s="94"/>
      <c r="S586" s="94"/>
      <c r="T586" s="94"/>
      <c r="U586" s="94"/>
      <c r="V586" s="94"/>
      <c r="W586" s="94"/>
      <c r="X586" s="94"/>
      <c r="Y586" s="94"/>
    </row>
    <row r="587" spans="17:25" ht="12.75">
      <c r="Q587" s="94"/>
      <c r="R587" s="94"/>
      <c r="S587" s="94"/>
      <c r="T587" s="94"/>
      <c r="U587" s="94"/>
      <c r="V587" s="94"/>
      <c r="W587" s="94"/>
      <c r="X587" s="94"/>
      <c r="Y587" s="94"/>
    </row>
    <row r="588" spans="17:25" ht="12.75">
      <c r="Q588" s="94"/>
      <c r="R588" s="94"/>
      <c r="S588" s="94"/>
      <c r="T588" s="94"/>
      <c r="U588" s="94"/>
      <c r="V588" s="94"/>
      <c r="W588" s="94"/>
      <c r="X588" s="94"/>
      <c r="Y588" s="94"/>
    </row>
    <row r="589" spans="17:25" ht="12.75">
      <c r="Q589" s="94"/>
      <c r="R589" s="94"/>
      <c r="S589" s="94"/>
      <c r="T589" s="94"/>
      <c r="U589" s="94"/>
      <c r="V589" s="94"/>
      <c r="W589" s="94"/>
      <c r="X589" s="94"/>
      <c r="Y589" s="94"/>
    </row>
    <row r="590" spans="17:25" ht="12.75">
      <c r="Q590" s="94"/>
      <c r="R590" s="94"/>
      <c r="S590" s="94"/>
      <c r="T590" s="94"/>
      <c r="U590" s="94"/>
      <c r="V590" s="94"/>
      <c r="W590" s="94"/>
      <c r="X590" s="94"/>
      <c r="Y590" s="94"/>
    </row>
    <row r="591" spans="17:25" ht="12.75">
      <c r="Q591" s="94"/>
      <c r="R591" s="94"/>
      <c r="S591" s="94"/>
      <c r="T591" s="94"/>
      <c r="U591" s="94"/>
      <c r="V591" s="94"/>
      <c r="W591" s="94"/>
      <c r="X591" s="94"/>
      <c r="Y591" s="94"/>
    </row>
    <row r="592" spans="17:25" ht="12.75">
      <c r="Q592" s="94"/>
      <c r="R592" s="94"/>
      <c r="S592" s="94"/>
      <c r="T592" s="94"/>
      <c r="U592" s="94"/>
      <c r="V592" s="94"/>
      <c r="W592" s="94"/>
      <c r="X592" s="94"/>
      <c r="Y592" s="94"/>
    </row>
    <row r="593" spans="17:25" ht="12.75">
      <c r="Q593" s="94"/>
      <c r="R593" s="94"/>
      <c r="S593" s="94"/>
      <c r="T593" s="94"/>
      <c r="U593" s="94"/>
      <c r="V593" s="94"/>
      <c r="W593" s="94"/>
      <c r="X593" s="94"/>
      <c r="Y593" s="94"/>
    </row>
    <row r="594" spans="17:25" ht="12.75">
      <c r="Q594" s="94"/>
      <c r="R594" s="94"/>
      <c r="S594" s="94"/>
      <c r="T594" s="94"/>
      <c r="U594" s="94"/>
      <c r="V594" s="94"/>
      <c r="W594" s="94"/>
      <c r="X594" s="94"/>
      <c r="Y594" s="94"/>
    </row>
    <row r="595" spans="17:25" ht="12.75">
      <c r="Q595" s="94"/>
      <c r="R595" s="94"/>
      <c r="S595" s="94"/>
      <c r="T595" s="94"/>
      <c r="U595" s="94"/>
      <c r="V595" s="94"/>
      <c r="W595" s="94"/>
      <c r="X595" s="94"/>
      <c r="Y595" s="94"/>
    </row>
    <row r="596" spans="17:25" ht="12.75">
      <c r="Q596" s="94"/>
      <c r="R596" s="94"/>
      <c r="S596" s="94"/>
      <c r="T596" s="94"/>
      <c r="U596" s="94"/>
      <c r="V596" s="94"/>
      <c r="W596" s="94"/>
      <c r="X596" s="94"/>
      <c r="Y596" s="94"/>
    </row>
    <row r="597" spans="17:25" ht="12.75">
      <c r="Q597" s="94"/>
      <c r="R597" s="94"/>
      <c r="S597" s="94"/>
      <c r="T597" s="94"/>
      <c r="U597" s="94"/>
      <c r="V597" s="94"/>
      <c r="W597" s="94"/>
      <c r="X597" s="94"/>
      <c r="Y597" s="94"/>
    </row>
    <row r="598" spans="17:25" ht="12.75">
      <c r="Q598" s="94"/>
      <c r="R598" s="94"/>
      <c r="S598" s="94"/>
      <c r="T598" s="94"/>
      <c r="U598" s="94"/>
      <c r="V598" s="94"/>
      <c r="W598" s="94"/>
      <c r="X598" s="94"/>
      <c r="Y598" s="94"/>
    </row>
    <row r="599" spans="17:25" ht="12.75">
      <c r="Q599" s="94"/>
      <c r="R599" s="94"/>
      <c r="S599" s="94"/>
      <c r="T599" s="94"/>
      <c r="U599" s="94"/>
      <c r="V599" s="94"/>
      <c r="W599" s="94"/>
      <c r="X599" s="94"/>
      <c r="Y599" s="94"/>
    </row>
    <row r="600" spans="17:25" ht="12.75">
      <c r="Q600" s="94"/>
      <c r="R600" s="94"/>
      <c r="S600" s="94"/>
      <c r="T600" s="94"/>
      <c r="U600" s="94"/>
      <c r="V600" s="94"/>
      <c r="W600" s="94"/>
      <c r="X600" s="94"/>
      <c r="Y600" s="94"/>
    </row>
    <row r="601" spans="17:25" ht="12.75">
      <c r="Q601" s="94"/>
      <c r="R601" s="94"/>
      <c r="S601" s="94"/>
      <c r="T601" s="94"/>
      <c r="U601" s="94"/>
      <c r="V601" s="94"/>
      <c r="W601" s="94"/>
      <c r="X601" s="94"/>
      <c r="Y601" s="94"/>
    </row>
    <row r="602" spans="17:25" ht="12.75">
      <c r="Q602" s="94"/>
      <c r="R602" s="94"/>
      <c r="S602" s="94"/>
      <c r="T602" s="94"/>
      <c r="U602" s="94"/>
      <c r="V602" s="94"/>
      <c r="W602" s="94"/>
      <c r="X602" s="94"/>
      <c r="Y602" s="94"/>
    </row>
    <row r="603" spans="17:25" ht="12.75">
      <c r="Q603" s="94"/>
      <c r="R603" s="94"/>
      <c r="S603" s="94"/>
      <c r="T603" s="94"/>
      <c r="U603" s="94"/>
      <c r="V603" s="94"/>
      <c r="W603" s="94"/>
      <c r="X603" s="94"/>
      <c r="Y603" s="94"/>
    </row>
    <row r="604" spans="17:25" ht="12.75">
      <c r="Q604" s="94"/>
      <c r="R604" s="94"/>
      <c r="S604" s="94"/>
      <c r="T604" s="94"/>
      <c r="U604" s="94"/>
      <c r="V604" s="94"/>
      <c r="W604" s="94"/>
      <c r="X604" s="94"/>
      <c r="Y604" s="94"/>
    </row>
    <row r="605" spans="17:25" ht="12.75">
      <c r="Q605" s="94"/>
      <c r="R605" s="94"/>
      <c r="S605" s="94"/>
      <c r="T605" s="94"/>
      <c r="U605" s="94"/>
      <c r="V605" s="94"/>
      <c r="W605" s="94"/>
      <c r="X605" s="94"/>
      <c r="Y605" s="94"/>
    </row>
    <row r="606" spans="17:25" ht="12.75">
      <c r="Q606" s="94"/>
      <c r="R606" s="94"/>
      <c r="S606" s="94"/>
      <c r="T606" s="94"/>
      <c r="U606" s="94"/>
      <c r="V606" s="94"/>
      <c r="W606" s="94"/>
      <c r="X606" s="94"/>
      <c r="Y606" s="94"/>
    </row>
    <row r="607" spans="17:25" ht="12.75">
      <c r="Q607" s="94"/>
      <c r="R607" s="94"/>
      <c r="S607" s="94"/>
      <c r="T607" s="94"/>
      <c r="U607" s="94"/>
      <c r="V607" s="94"/>
      <c r="W607" s="94"/>
      <c r="X607" s="94"/>
      <c r="Y607" s="94"/>
    </row>
    <row r="608" spans="17:25" ht="12.75">
      <c r="Q608" s="94"/>
      <c r="R608" s="94"/>
      <c r="S608" s="94"/>
      <c r="T608" s="94"/>
      <c r="U608" s="94"/>
      <c r="V608" s="94"/>
      <c r="W608" s="94"/>
      <c r="X608" s="94"/>
      <c r="Y608" s="94"/>
    </row>
    <row r="609" spans="17:25" ht="12.75">
      <c r="Q609" s="94"/>
      <c r="R609" s="94"/>
      <c r="S609" s="94"/>
      <c r="T609" s="94"/>
      <c r="U609" s="94"/>
      <c r="V609" s="94"/>
      <c r="W609" s="94"/>
      <c r="X609" s="94"/>
      <c r="Y609" s="94"/>
    </row>
    <row r="610" spans="17:25" ht="12.75">
      <c r="Q610" s="94"/>
      <c r="R610" s="94"/>
      <c r="S610" s="94"/>
      <c r="T610" s="94"/>
      <c r="U610" s="94"/>
      <c r="V610" s="94"/>
      <c r="W610" s="94"/>
      <c r="X610" s="94"/>
      <c r="Y610" s="94"/>
    </row>
    <row r="611" spans="17:25" ht="12.75">
      <c r="Q611" s="94"/>
      <c r="R611" s="94"/>
      <c r="S611" s="94"/>
      <c r="T611" s="94"/>
      <c r="U611" s="94"/>
      <c r="V611" s="94"/>
      <c r="W611" s="94"/>
      <c r="X611" s="94"/>
      <c r="Y611" s="94"/>
    </row>
    <row r="612" spans="17:25" ht="12.75">
      <c r="Q612" s="94"/>
      <c r="R612" s="94"/>
      <c r="S612" s="94"/>
      <c r="T612" s="94"/>
      <c r="U612" s="94"/>
      <c r="V612" s="94"/>
      <c r="W612" s="94"/>
      <c r="X612" s="94"/>
      <c r="Y612" s="94"/>
    </row>
    <row r="613" spans="17:25" ht="12.75">
      <c r="Q613" s="94"/>
      <c r="R613" s="94"/>
      <c r="S613" s="94"/>
      <c r="T613" s="94"/>
      <c r="U613" s="94"/>
      <c r="V613" s="94"/>
      <c r="W613" s="94"/>
      <c r="X613" s="94"/>
      <c r="Y613" s="94"/>
    </row>
    <row r="614" spans="17:25" ht="12.75">
      <c r="Q614" s="94"/>
      <c r="R614" s="94"/>
      <c r="S614" s="94"/>
      <c r="T614" s="94"/>
      <c r="U614" s="94"/>
      <c r="V614" s="94"/>
      <c r="W614" s="94"/>
      <c r="X614" s="94"/>
      <c r="Y614" s="94"/>
    </row>
    <row r="615" spans="17:25" ht="12.75">
      <c r="Q615" s="94"/>
      <c r="R615" s="94"/>
      <c r="S615" s="94"/>
      <c r="T615" s="94"/>
      <c r="U615" s="94"/>
      <c r="V615" s="94"/>
      <c r="W615" s="94"/>
      <c r="X615" s="94"/>
      <c r="Y615" s="94"/>
    </row>
    <row r="616" spans="17:25" ht="12.75">
      <c r="Q616" s="94"/>
      <c r="R616" s="94"/>
      <c r="S616" s="94"/>
      <c r="T616" s="94"/>
      <c r="U616" s="94"/>
      <c r="V616" s="94"/>
      <c r="W616" s="94"/>
      <c r="X616" s="94"/>
      <c r="Y616" s="94"/>
    </row>
    <row r="617" spans="17:25" ht="12.75">
      <c r="Q617" s="94"/>
      <c r="R617" s="94"/>
      <c r="S617" s="94"/>
      <c r="T617" s="94"/>
      <c r="U617" s="94"/>
      <c r="V617" s="94"/>
      <c r="W617" s="94"/>
      <c r="X617" s="94"/>
      <c r="Y617" s="94"/>
    </row>
    <row r="618" spans="17:25" ht="12.75">
      <c r="Q618" s="94"/>
      <c r="R618" s="94"/>
      <c r="S618" s="94"/>
      <c r="T618" s="94"/>
      <c r="U618" s="94"/>
      <c r="V618" s="94"/>
      <c r="W618" s="94"/>
      <c r="X618" s="94"/>
      <c r="Y618" s="94"/>
    </row>
    <row r="619" spans="17:25" ht="12.75">
      <c r="Q619" s="94"/>
      <c r="R619" s="94"/>
      <c r="S619" s="94"/>
      <c r="T619" s="94"/>
      <c r="U619" s="94"/>
      <c r="V619" s="94"/>
      <c r="W619" s="94"/>
      <c r="X619" s="94"/>
      <c r="Y619" s="94"/>
    </row>
    <row r="620" spans="17:25" ht="12.75">
      <c r="Q620" s="94"/>
      <c r="R620" s="94"/>
      <c r="S620" s="94"/>
      <c r="T620" s="94"/>
      <c r="U620" s="94"/>
      <c r="V620" s="94"/>
      <c r="W620" s="94"/>
      <c r="X620" s="94"/>
      <c r="Y620" s="94"/>
    </row>
    <row r="621" spans="17:25" ht="12.75">
      <c r="Q621" s="94"/>
      <c r="R621" s="94"/>
      <c r="S621" s="94"/>
      <c r="T621" s="94"/>
      <c r="U621" s="94"/>
      <c r="V621" s="94"/>
      <c r="W621" s="94"/>
      <c r="X621" s="94"/>
      <c r="Y621" s="94"/>
    </row>
    <row r="622" spans="17:25" ht="12.75">
      <c r="Q622" s="94"/>
      <c r="R622" s="94"/>
      <c r="S622" s="94"/>
      <c r="T622" s="94"/>
      <c r="U622" s="94"/>
      <c r="V622" s="94"/>
      <c r="W622" s="94"/>
      <c r="X622" s="94"/>
      <c r="Y622" s="94"/>
    </row>
    <row r="623" spans="17:25" ht="12.75">
      <c r="Q623" s="94"/>
      <c r="R623" s="94"/>
      <c r="S623" s="94"/>
      <c r="T623" s="94"/>
      <c r="U623" s="94"/>
      <c r="V623" s="94"/>
      <c r="W623" s="94"/>
      <c r="X623" s="94"/>
      <c r="Y623" s="94"/>
    </row>
    <row r="624" spans="17:25" ht="12.75">
      <c r="Q624" s="94"/>
      <c r="R624" s="94"/>
      <c r="S624" s="94"/>
      <c r="T624" s="94"/>
      <c r="U624" s="94"/>
      <c r="V624" s="94"/>
      <c r="W624" s="94"/>
      <c r="X624" s="94"/>
      <c r="Y624" s="94"/>
    </row>
    <row r="625" spans="17:25" ht="12.75">
      <c r="Q625" s="94"/>
      <c r="R625" s="94"/>
      <c r="S625" s="94"/>
      <c r="T625" s="94"/>
      <c r="U625" s="94"/>
      <c r="V625" s="94"/>
      <c r="W625" s="94"/>
      <c r="X625" s="94"/>
      <c r="Y625" s="94"/>
    </row>
    <row r="626" spans="17:25" ht="12.75">
      <c r="Q626" s="94"/>
      <c r="R626" s="94"/>
      <c r="S626" s="94"/>
      <c r="T626" s="94"/>
      <c r="U626" s="94"/>
      <c r="V626" s="94"/>
      <c r="W626" s="94"/>
      <c r="X626" s="94"/>
      <c r="Y626" s="94"/>
    </row>
    <row r="627" spans="17:25" ht="12.75">
      <c r="Q627" s="94"/>
      <c r="R627" s="94"/>
      <c r="S627" s="94"/>
      <c r="T627" s="94"/>
      <c r="U627" s="94"/>
      <c r="V627" s="94"/>
      <c r="W627" s="94"/>
      <c r="X627" s="94"/>
      <c r="Y627" s="94"/>
    </row>
    <row r="628" spans="17:25" ht="12.75">
      <c r="Q628" s="94"/>
      <c r="R628" s="94"/>
      <c r="S628" s="94"/>
      <c r="T628" s="94"/>
      <c r="U628" s="94"/>
      <c r="V628" s="94"/>
      <c r="W628" s="94"/>
      <c r="X628" s="94"/>
      <c r="Y628" s="94"/>
    </row>
    <row r="629" spans="17:25" ht="12.75">
      <c r="Q629" s="94"/>
      <c r="R629" s="94"/>
      <c r="S629" s="94"/>
      <c r="T629" s="94"/>
      <c r="U629" s="94"/>
      <c r="V629" s="94"/>
      <c r="W629" s="94"/>
      <c r="X629" s="94"/>
      <c r="Y629" s="94"/>
    </row>
    <row r="630" spans="17:25" ht="12.75">
      <c r="Q630" s="94"/>
      <c r="R630" s="94"/>
      <c r="S630" s="94"/>
      <c r="T630" s="94"/>
      <c r="U630" s="94"/>
      <c r="V630" s="94"/>
      <c r="W630" s="94"/>
      <c r="X630" s="94"/>
      <c r="Y630" s="94"/>
    </row>
    <row r="631" spans="17:25" ht="12.75">
      <c r="Q631" s="94"/>
      <c r="R631" s="94"/>
      <c r="S631" s="94"/>
      <c r="T631" s="94"/>
      <c r="U631" s="94"/>
      <c r="V631" s="94"/>
      <c r="W631" s="94"/>
      <c r="X631" s="94"/>
      <c r="Y631" s="94"/>
    </row>
    <row r="632" spans="17:25" ht="12.75">
      <c r="Q632" s="94"/>
      <c r="R632" s="94"/>
      <c r="S632" s="94"/>
      <c r="T632" s="94"/>
      <c r="U632" s="94"/>
      <c r="V632" s="94"/>
      <c r="W632" s="94"/>
      <c r="X632" s="94"/>
      <c r="Y632" s="94"/>
    </row>
    <row r="633" spans="17:25" ht="12.75">
      <c r="Q633" s="94"/>
      <c r="R633" s="94"/>
      <c r="S633" s="94"/>
      <c r="T633" s="94"/>
      <c r="U633" s="94"/>
      <c r="V633" s="94"/>
      <c r="W633" s="94"/>
      <c r="X633" s="94"/>
      <c r="Y633" s="94"/>
    </row>
    <row r="634" spans="17:25" ht="12.75">
      <c r="Q634" s="94"/>
      <c r="R634" s="94"/>
      <c r="S634" s="94"/>
      <c r="T634" s="94"/>
      <c r="U634" s="94"/>
      <c r="V634" s="94"/>
      <c r="W634" s="94"/>
      <c r="X634" s="94"/>
      <c r="Y634" s="94"/>
    </row>
    <row r="635" spans="17:25" ht="12.75">
      <c r="Q635" s="94"/>
      <c r="R635" s="94"/>
      <c r="S635" s="94"/>
      <c r="T635" s="94"/>
      <c r="U635" s="94"/>
      <c r="V635" s="94"/>
      <c r="W635" s="94"/>
      <c r="X635" s="94"/>
      <c r="Y635" s="94"/>
    </row>
    <row r="636" spans="17:25" ht="12.75">
      <c r="Q636" s="94"/>
      <c r="R636" s="94"/>
      <c r="S636" s="94"/>
      <c r="T636" s="94"/>
      <c r="U636" s="94"/>
      <c r="V636" s="94"/>
      <c r="W636" s="94"/>
      <c r="X636" s="94"/>
      <c r="Y636" s="94"/>
    </row>
    <row r="637" spans="17:25" ht="12.75">
      <c r="Q637" s="94"/>
      <c r="R637" s="94"/>
      <c r="S637" s="94"/>
      <c r="T637" s="94"/>
      <c r="U637" s="94"/>
      <c r="V637" s="94"/>
      <c r="W637" s="94"/>
      <c r="X637" s="94"/>
      <c r="Y637" s="94"/>
    </row>
    <row r="638" spans="17:25" ht="12.75">
      <c r="Q638" s="94"/>
      <c r="R638" s="94"/>
      <c r="S638" s="94"/>
      <c r="T638" s="94"/>
      <c r="U638" s="94"/>
      <c r="V638" s="94"/>
      <c r="W638" s="94"/>
      <c r="X638" s="94"/>
      <c r="Y638" s="94"/>
    </row>
    <row r="639" spans="17:25" ht="12.75">
      <c r="Q639" s="94"/>
      <c r="R639" s="94"/>
      <c r="S639" s="94"/>
      <c r="T639" s="94"/>
      <c r="U639" s="94"/>
      <c r="V639" s="94"/>
      <c r="W639" s="94"/>
      <c r="X639" s="94"/>
      <c r="Y639" s="94"/>
    </row>
    <row r="640" spans="17:25" ht="12.75">
      <c r="Q640" s="94"/>
      <c r="R640" s="94"/>
      <c r="S640" s="94"/>
      <c r="T640" s="94"/>
      <c r="U640" s="94"/>
      <c r="V640" s="94"/>
      <c r="W640" s="94"/>
      <c r="X640" s="94"/>
      <c r="Y640" s="94"/>
    </row>
    <row r="641" spans="17:25" ht="12.75">
      <c r="Q641" s="94"/>
      <c r="R641" s="94"/>
      <c r="S641" s="94"/>
      <c r="T641" s="94"/>
      <c r="U641" s="94"/>
      <c r="V641" s="94"/>
      <c r="W641" s="94"/>
      <c r="X641" s="94"/>
      <c r="Y641" s="94"/>
    </row>
    <row r="642" spans="17:25" ht="12.75">
      <c r="Q642" s="94"/>
      <c r="R642" s="94"/>
      <c r="S642" s="94"/>
      <c r="T642" s="94"/>
      <c r="U642" s="94"/>
      <c r="V642" s="94"/>
      <c r="W642" s="94"/>
      <c r="X642" s="94"/>
      <c r="Y642" s="94"/>
    </row>
    <row r="643" spans="17:25" ht="12.75">
      <c r="Q643" s="94"/>
      <c r="R643" s="94"/>
      <c r="S643" s="94"/>
      <c r="T643" s="94"/>
      <c r="U643" s="94"/>
      <c r="V643" s="94"/>
      <c r="W643" s="94"/>
      <c r="X643" s="94"/>
      <c r="Y643" s="94"/>
    </row>
    <row r="644" spans="17:25" ht="12.75">
      <c r="Q644" s="94"/>
      <c r="R644" s="94"/>
      <c r="S644" s="94"/>
      <c r="T644" s="94"/>
      <c r="U644" s="94"/>
      <c r="V644" s="94"/>
      <c r="W644" s="94"/>
      <c r="X644" s="94"/>
      <c r="Y644" s="94"/>
    </row>
    <row r="645" spans="17:25" ht="12.75">
      <c r="Q645" s="94"/>
      <c r="R645" s="94"/>
      <c r="S645" s="94"/>
      <c r="T645" s="94"/>
      <c r="U645" s="94"/>
      <c r="V645" s="94"/>
      <c r="W645" s="94"/>
      <c r="X645" s="94"/>
      <c r="Y645" s="94"/>
    </row>
    <row r="646" spans="17:25" ht="12.75">
      <c r="Q646" s="94"/>
      <c r="R646" s="94"/>
      <c r="S646" s="94"/>
      <c r="T646" s="94"/>
      <c r="U646" s="94"/>
      <c r="V646" s="94"/>
      <c r="W646" s="94"/>
      <c r="X646" s="94"/>
      <c r="Y646" s="94"/>
    </row>
    <row r="647" spans="17:25" ht="12.75">
      <c r="Q647" s="94"/>
      <c r="R647" s="94"/>
      <c r="S647" s="94"/>
      <c r="T647" s="94"/>
      <c r="U647" s="94"/>
      <c r="V647" s="94"/>
      <c r="W647" s="94"/>
      <c r="X647" s="94"/>
      <c r="Y647" s="94"/>
    </row>
    <row r="648" spans="17:25" ht="12.75">
      <c r="Q648" s="94"/>
      <c r="R648" s="94"/>
      <c r="S648" s="94"/>
      <c r="T648" s="94"/>
      <c r="U648" s="94"/>
      <c r="V648" s="94"/>
      <c r="W648" s="94"/>
      <c r="X648" s="94"/>
      <c r="Y648" s="94"/>
    </row>
    <row r="649" spans="17:25" ht="12.75">
      <c r="Q649" s="94"/>
      <c r="R649" s="94"/>
      <c r="S649" s="94"/>
      <c r="T649" s="94"/>
      <c r="U649" s="94"/>
      <c r="V649" s="94"/>
      <c r="W649" s="94"/>
      <c r="X649" s="94"/>
      <c r="Y649" s="94"/>
    </row>
    <row r="650" spans="17:25" ht="12.75">
      <c r="Q650" s="94"/>
      <c r="R650" s="94"/>
      <c r="S650" s="94"/>
      <c r="T650" s="94"/>
      <c r="U650" s="94"/>
      <c r="V650" s="94"/>
      <c r="W650" s="94"/>
      <c r="X650" s="94"/>
      <c r="Y650" s="94"/>
    </row>
    <row r="651" spans="17:25" ht="12.75">
      <c r="Q651" s="94"/>
      <c r="R651" s="94"/>
      <c r="S651" s="94"/>
      <c r="T651" s="94"/>
      <c r="U651" s="94"/>
      <c r="V651" s="94"/>
      <c r="W651" s="94"/>
      <c r="X651" s="94"/>
      <c r="Y651" s="94"/>
    </row>
    <row r="652" spans="17:25" ht="12.75">
      <c r="Q652" s="94"/>
      <c r="R652" s="94"/>
      <c r="S652" s="94"/>
      <c r="T652" s="94"/>
      <c r="U652" s="94"/>
      <c r="V652" s="94"/>
      <c r="W652" s="94"/>
      <c r="X652" s="94"/>
      <c r="Y652" s="94"/>
    </row>
    <row r="653" spans="17:25" ht="12.75">
      <c r="Q653" s="94"/>
      <c r="R653" s="94"/>
      <c r="S653" s="94"/>
      <c r="T653" s="94"/>
      <c r="U653" s="94"/>
      <c r="V653" s="94"/>
      <c r="W653" s="94"/>
      <c r="X653" s="94"/>
      <c r="Y653" s="94"/>
    </row>
    <row r="654" spans="17:25" ht="12.75">
      <c r="Q654" s="94"/>
      <c r="R654" s="94"/>
      <c r="S654" s="94"/>
      <c r="T654" s="94"/>
      <c r="U654" s="94"/>
      <c r="V654" s="94"/>
      <c r="W654" s="94"/>
      <c r="X654" s="94"/>
      <c r="Y654" s="94"/>
    </row>
    <row r="655" spans="17:25" ht="12.75">
      <c r="Q655" s="94"/>
      <c r="R655" s="94"/>
      <c r="S655" s="94"/>
      <c r="T655" s="94"/>
      <c r="U655" s="94"/>
      <c r="V655" s="94"/>
      <c r="W655" s="94"/>
      <c r="X655" s="94"/>
      <c r="Y655" s="94"/>
    </row>
    <row r="656" spans="17:25" ht="12.75">
      <c r="Q656" s="94"/>
      <c r="R656" s="94"/>
      <c r="S656" s="94"/>
      <c r="T656" s="94"/>
      <c r="U656" s="94"/>
      <c r="V656" s="94"/>
      <c r="W656" s="94"/>
      <c r="X656" s="94"/>
      <c r="Y656" s="94"/>
    </row>
    <row r="657" spans="17:25" ht="12.75">
      <c r="Q657" s="94"/>
      <c r="R657" s="94"/>
      <c r="S657" s="94"/>
      <c r="T657" s="94"/>
      <c r="U657" s="94"/>
      <c r="V657" s="94"/>
      <c r="W657" s="94"/>
      <c r="X657" s="94"/>
      <c r="Y657" s="94"/>
    </row>
    <row r="658" spans="17:25" ht="12.75">
      <c r="Q658" s="94"/>
      <c r="R658" s="94"/>
      <c r="S658" s="94"/>
      <c r="T658" s="94"/>
      <c r="U658" s="94"/>
      <c r="V658" s="94"/>
      <c r="W658" s="94"/>
      <c r="X658" s="94"/>
      <c r="Y658" s="94"/>
    </row>
    <row r="659" spans="17:25" ht="12.75">
      <c r="Q659" s="94"/>
      <c r="R659" s="94"/>
      <c r="S659" s="94"/>
      <c r="T659" s="94"/>
      <c r="U659" s="94"/>
      <c r="V659" s="94"/>
      <c r="W659" s="94"/>
      <c r="X659" s="94"/>
      <c r="Y659" s="94"/>
    </row>
    <row r="660" spans="17:25" ht="12.75">
      <c r="Q660" s="94"/>
      <c r="R660" s="94"/>
      <c r="S660" s="94"/>
      <c r="T660" s="94"/>
      <c r="U660" s="94"/>
      <c r="V660" s="94"/>
      <c r="W660" s="94"/>
      <c r="X660" s="94"/>
      <c r="Y660" s="94"/>
    </row>
    <row r="661" spans="17:25" ht="12.75">
      <c r="Q661" s="94"/>
      <c r="R661" s="94"/>
      <c r="S661" s="94"/>
      <c r="T661" s="94"/>
      <c r="U661" s="94"/>
      <c r="V661" s="94"/>
      <c r="W661" s="94"/>
      <c r="X661" s="94"/>
      <c r="Y661" s="94"/>
    </row>
    <row r="662" spans="17:25" ht="12.75">
      <c r="Q662" s="94"/>
      <c r="R662" s="94"/>
      <c r="S662" s="94"/>
      <c r="T662" s="94"/>
      <c r="U662" s="94"/>
      <c r="V662" s="94"/>
      <c r="W662" s="94"/>
      <c r="X662" s="94"/>
      <c r="Y662" s="94"/>
    </row>
    <row r="663" spans="17:25" ht="12.75">
      <c r="Q663" s="94"/>
      <c r="R663" s="94"/>
      <c r="S663" s="94"/>
      <c r="T663" s="94"/>
      <c r="U663" s="94"/>
      <c r="V663" s="94"/>
      <c r="W663" s="94"/>
      <c r="X663" s="94"/>
      <c r="Y663" s="94"/>
    </row>
    <row r="664" spans="17:25" ht="12.75">
      <c r="Q664" s="94"/>
      <c r="R664" s="94"/>
      <c r="S664" s="94"/>
      <c r="T664" s="94"/>
      <c r="U664" s="94"/>
      <c r="V664" s="94"/>
      <c r="W664" s="94"/>
      <c r="X664" s="94"/>
      <c r="Y664" s="94"/>
    </row>
    <row r="665" spans="17:25" ht="12.75">
      <c r="Q665" s="94"/>
      <c r="R665" s="94"/>
      <c r="S665" s="94"/>
      <c r="T665" s="94"/>
      <c r="U665" s="94"/>
      <c r="V665" s="94"/>
      <c r="W665" s="94"/>
      <c r="X665" s="94"/>
      <c r="Y665" s="94"/>
    </row>
    <row r="666" spans="17:25" ht="12.75">
      <c r="Q666" s="94"/>
      <c r="R666" s="94"/>
      <c r="S666" s="94"/>
      <c r="T666" s="94"/>
      <c r="U666" s="94"/>
      <c r="V666" s="94"/>
      <c r="W666" s="94"/>
      <c r="X666" s="94"/>
      <c r="Y666" s="94"/>
    </row>
    <row r="667" spans="17:25" ht="12.75">
      <c r="Q667" s="94"/>
      <c r="R667" s="94"/>
      <c r="S667" s="94"/>
      <c r="T667" s="94"/>
      <c r="U667" s="94"/>
      <c r="V667" s="94"/>
      <c r="W667" s="94"/>
      <c r="X667" s="94"/>
      <c r="Y667" s="94"/>
    </row>
    <row r="668" spans="17:25" ht="12.75">
      <c r="Q668" s="94"/>
      <c r="R668" s="94"/>
      <c r="S668" s="94"/>
      <c r="T668" s="94"/>
      <c r="U668" s="94"/>
      <c r="V668" s="94"/>
      <c r="W668" s="94"/>
      <c r="X668" s="94"/>
      <c r="Y668" s="94"/>
    </row>
    <row r="669" spans="17:25" ht="12.75">
      <c r="Q669" s="94"/>
      <c r="R669" s="94"/>
      <c r="S669" s="94"/>
      <c r="T669" s="94"/>
      <c r="U669" s="94"/>
      <c r="V669" s="94"/>
      <c r="W669" s="94"/>
      <c r="X669" s="94"/>
      <c r="Y669" s="94"/>
    </row>
    <row r="670" spans="17:25" ht="12.75">
      <c r="Q670" s="94"/>
      <c r="R670" s="94"/>
      <c r="S670" s="94"/>
      <c r="T670" s="94"/>
      <c r="U670" s="94"/>
      <c r="V670" s="94"/>
      <c r="W670" s="94"/>
      <c r="X670" s="94"/>
      <c r="Y670" s="94"/>
    </row>
    <row r="671" spans="17:25" ht="12.75">
      <c r="Q671" s="94"/>
      <c r="R671" s="94"/>
      <c r="S671" s="94"/>
      <c r="T671" s="94"/>
      <c r="U671" s="94"/>
      <c r="V671" s="94"/>
      <c r="W671" s="94"/>
      <c r="X671" s="94"/>
      <c r="Y671" s="94"/>
    </row>
    <row r="672" spans="17:25" ht="12.75">
      <c r="Q672" s="94"/>
      <c r="R672" s="94"/>
      <c r="S672" s="94"/>
      <c r="T672" s="94"/>
      <c r="U672" s="94"/>
      <c r="V672" s="94"/>
      <c r="W672" s="94"/>
      <c r="X672" s="94"/>
      <c r="Y672" s="94"/>
    </row>
    <row r="673" spans="17:25" ht="12.75">
      <c r="Q673" s="94"/>
      <c r="R673" s="94"/>
      <c r="S673" s="94"/>
      <c r="T673" s="94"/>
      <c r="U673" s="94"/>
      <c r="V673" s="94"/>
      <c r="W673" s="94"/>
      <c r="X673" s="94"/>
      <c r="Y673" s="94"/>
    </row>
    <row r="674" spans="17:25" ht="12.75">
      <c r="Q674" s="94"/>
      <c r="R674" s="94"/>
      <c r="S674" s="94"/>
      <c r="T674" s="94"/>
      <c r="U674" s="94"/>
      <c r="V674" s="94"/>
      <c r="W674" s="94"/>
      <c r="X674" s="94"/>
      <c r="Y674" s="94"/>
    </row>
    <row r="675" spans="17:25" ht="12.75">
      <c r="Q675" s="94"/>
      <c r="R675" s="94"/>
      <c r="S675" s="94"/>
      <c r="T675" s="94"/>
      <c r="U675" s="94"/>
      <c r="V675" s="94"/>
      <c r="W675" s="94"/>
      <c r="X675" s="94"/>
      <c r="Y675" s="94"/>
    </row>
    <row r="676" spans="17:25" ht="12.75">
      <c r="Q676" s="94"/>
      <c r="R676" s="94"/>
      <c r="S676" s="94"/>
      <c r="T676" s="94"/>
      <c r="U676" s="94"/>
      <c r="V676" s="94"/>
      <c r="W676" s="94"/>
      <c r="X676" s="94"/>
      <c r="Y676" s="94"/>
    </row>
    <row r="677" spans="17:25" ht="12.75">
      <c r="Q677" s="94"/>
      <c r="R677" s="94"/>
      <c r="S677" s="94"/>
      <c r="T677" s="94"/>
      <c r="U677" s="94"/>
      <c r="V677" s="94"/>
      <c r="W677" s="94"/>
      <c r="X677" s="94"/>
      <c r="Y677" s="94"/>
    </row>
    <row r="678" spans="17:25" ht="12.75">
      <c r="Q678" s="94"/>
      <c r="R678" s="94"/>
      <c r="S678" s="94"/>
      <c r="T678" s="94"/>
      <c r="U678" s="94"/>
      <c r="V678" s="94"/>
      <c r="W678" s="94"/>
      <c r="X678" s="94"/>
      <c r="Y678" s="94"/>
    </row>
    <row r="679" spans="17:25" ht="12.75">
      <c r="Q679" s="94"/>
      <c r="R679" s="94"/>
      <c r="S679" s="94"/>
      <c r="T679" s="94"/>
      <c r="U679" s="94"/>
      <c r="V679" s="94"/>
      <c r="W679" s="94"/>
      <c r="X679" s="94"/>
      <c r="Y679" s="94"/>
    </row>
    <row r="680" spans="17:25" ht="12.75">
      <c r="Q680" s="94"/>
      <c r="R680" s="94"/>
      <c r="S680" s="94"/>
      <c r="T680" s="94"/>
      <c r="U680" s="94"/>
      <c r="V680" s="94"/>
      <c r="W680" s="94"/>
      <c r="X680" s="94"/>
      <c r="Y680" s="94"/>
    </row>
    <row r="681" spans="17:25" ht="12.75">
      <c r="Q681" s="94"/>
      <c r="R681" s="94"/>
      <c r="S681" s="94"/>
      <c r="T681" s="94"/>
      <c r="U681" s="94"/>
      <c r="V681" s="94"/>
      <c r="W681" s="94"/>
      <c r="X681" s="94"/>
      <c r="Y681" s="94"/>
    </row>
    <row r="682" spans="17:25" ht="12.75">
      <c r="Q682" s="94"/>
      <c r="R682" s="94"/>
      <c r="S682" s="94"/>
      <c r="T682" s="94"/>
      <c r="U682" s="94"/>
      <c r="V682" s="94"/>
      <c r="W682" s="94"/>
      <c r="X682" s="94"/>
      <c r="Y682" s="94"/>
    </row>
    <row r="683" spans="17:25" ht="12.75">
      <c r="Q683" s="94"/>
      <c r="R683" s="94"/>
      <c r="S683" s="94"/>
      <c r="T683" s="94"/>
      <c r="U683" s="94"/>
      <c r="V683" s="94"/>
      <c r="W683" s="94"/>
      <c r="X683" s="94"/>
      <c r="Y683" s="94"/>
    </row>
    <row r="684" spans="17:25" ht="12.75">
      <c r="Q684" s="94"/>
      <c r="R684" s="94"/>
      <c r="S684" s="94"/>
      <c r="T684" s="94"/>
      <c r="U684" s="94"/>
      <c r="V684" s="94"/>
      <c r="W684" s="94"/>
      <c r="X684" s="94"/>
      <c r="Y684" s="94"/>
    </row>
    <row r="685" spans="17:25" ht="12.75">
      <c r="Q685" s="94"/>
      <c r="R685" s="94"/>
      <c r="S685" s="94"/>
      <c r="T685" s="94"/>
      <c r="U685" s="94"/>
      <c r="V685" s="94"/>
      <c r="W685" s="94"/>
      <c r="X685" s="94"/>
      <c r="Y685" s="94"/>
    </row>
    <row r="686" spans="17:25" ht="12.75">
      <c r="Q686" s="94"/>
      <c r="R686" s="94"/>
      <c r="S686" s="94"/>
      <c r="T686" s="94"/>
      <c r="U686" s="94"/>
      <c r="V686" s="94"/>
      <c r="W686" s="94"/>
      <c r="X686" s="94"/>
      <c r="Y686" s="94"/>
    </row>
    <row r="687" spans="17:25" ht="12.75">
      <c r="Q687" s="94"/>
      <c r="R687" s="94"/>
      <c r="S687" s="94"/>
      <c r="T687" s="94"/>
      <c r="U687" s="94"/>
      <c r="V687" s="94"/>
      <c r="W687" s="94"/>
      <c r="X687" s="94"/>
      <c r="Y687" s="94"/>
    </row>
    <row r="688" spans="17:25" ht="12.75">
      <c r="Q688" s="94"/>
      <c r="R688" s="94"/>
      <c r="S688" s="94"/>
      <c r="T688" s="94"/>
      <c r="U688" s="94"/>
      <c r="V688" s="94"/>
      <c r="W688" s="94"/>
      <c r="X688" s="94"/>
      <c r="Y688" s="94"/>
    </row>
    <row r="689" spans="17:25" ht="12.75">
      <c r="Q689" s="94"/>
      <c r="R689" s="94"/>
      <c r="S689" s="94"/>
      <c r="T689" s="94"/>
      <c r="U689" s="94"/>
      <c r="V689" s="94"/>
      <c r="W689" s="94"/>
      <c r="X689" s="94"/>
      <c r="Y689" s="94"/>
    </row>
    <row r="690" spans="17:25" ht="12.75">
      <c r="Q690" s="94"/>
      <c r="R690" s="94"/>
      <c r="S690" s="94"/>
      <c r="T690" s="94"/>
      <c r="U690" s="94"/>
      <c r="V690" s="94"/>
      <c r="W690" s="94"/>
      <c r="X690" s="94"/>
      <c r="Y690" s="94"/>
    </row>
    <row r="691" spans="17:25" ht="12.75">
      <c r="Q691" s="94"/>
      <c r="R691" s="94"/>
      <c r="S691" s="94"/>
      <c r="T691" s="94"/>
      <c r="U691" s="94"/>
      <c r="V691" s="94"/>
      <c r="W691" s="94"/>
      <c r="X691" s="94"/>
      <c r="Y691" s="94"/>
    </row>
    <row r="692" spans="17:25" ht="12.75">
      <c r="Q692" s="94"/>
      <c r="R692" s="94"/>
      <c r="S692" s="94"/>
      <c r="T692" s="94"/>
      <c r="U692" s="94"/>
      <c r="V692" s="94"/>
      <c r="W692" s="94"/>
      <c r="X692" s="94"/>
      <c r="Y692" s="94"/>
    </row>
    <row r="693" spans="17:25" ht="12.75">
      <c r="Q693" s="94"/>
      <c r="R693" s="94"/>
      <c r="S693" s="94"/>
      <c r="T693" s="94"/>
      <c r="U693" s="94"/>
      <c r="V693" s="94"/>
      <c r="W693" s="94"/>
      <c r="X693" s="94"/>
      <c r="Y693" s="94"/>
    </row>
    <row r="694" spans="17:25" ht="12.75">
      <c r="Q694" s="94"/>
      <c r="R694" s="94"/>
      <c r="S694" s="94"/>
      <c r="T694" s="94"/>
      <c r="U694" s="94"/>
      <c r="V694" s="94"/>
      <c r="W694" s="94"/>
      <c r="X694" s="94"/>
      <c r="Y694" s="94"/>
    </row>
    <row r="695" spans="17:25" ht="12.75">
      <c r="Q695" s="94"/>
      <c r="R695" s="94"/>
      <c r="S695" s="94"/>
      <c r="T695" s="94"/>
      <c r="U695" s="94"/>
      <c r="V695" s="94"/>
      <c r="W695" s="94"/>
      <c r="X695" s="94"/>
      <c r="Y695" s="94"/>
    </row>
    <row r="696" spans="17:25" ht="12.75">
      <c r="Q696" s="94"/>
      <c r="R696" s="94"/>
      <c r="S696" s="94"/>
      <c r="T696" s="94"/>
      <c r="U696" s="94"/>
      <c r="V696" s="94"/>
      <c r="W696" s="94"/>
      <c r="X696" s="94"/>
      <c r="Y696" s="94"/>
    </row>
    <row r="697" spans="17:25" ht="12.75">
      <c r="Q697" s="94"/>
      <c r="R697" s="94"/>
      <c r="S697" s="94"/>
      <c r="T697" s="94"/>
      <c r="U697" s="94"/>
      <c r="V697" s="94"/>
      <c r="W697" s="94"/>
      <c r="X697" s="94"/>
      <c r="Y697" s="94"/>
    </row>
    <row r="698" spans="17:25" ht="12.75">
      <c r="Q698" s="94"/>
      <c r="R698" s="94"/>
      <c r="S698" s="94"/>
      <c r="T698" s="94"/>
      <c r="U698" s="94"/>
      <c r="V698" s="94"/>
      <c r="W698" s="94"/>
      <c r="X698" s="94"/>
      <c r="Y698" s="94"/>
    </row>
    <row r="699" spans="17:25" ht="12.75">
      <c r="Q699" s="94"/>
      <c r="R699" s="94"/>
      <c r="S699" s="94"/>
      <c r="T699" s="94"/>
      <c r="U699" s="94"/>
      <c r="V699" s="94"/>
      <c r="W699" s="94"/>
      <c r="X699" s="94"/>
      <c r="Y699" s="94"/>
    </row>
    <row r="700" spans="17:25" ht="12.75">
      <c r="Q700" s="94"/>
      <c r="R700" s="94"/>
      <c r="S700" s="94"/>
      <c r="T700" s="94"/>
      <c r="U700" s="94"/>
      <c r="V700" s="94"/>
      <c r="W700" s="94"/>
      <c r="X700" s="94"/>
      <c r="Y700" s="94"/>
    </row>
    <row r="701" spans="17:25" ht="12.75">
      <c r="Q701" s="94"/>
      <c r="R701" s="94"/>
      <c r="S701" s="94"/>
      <c r="T701" s="94"/>
      <c r="U701" s="94"/>
      <c r="V701" s="94"/>
      <c r="W701" s="94"/>
      <c r="X701" s="94"/>
      <c r="Y701" s="94"/>
    </row>
    <row r="702" spans="17:25" ht="12.75">
      <c r="Q702" s="94"/>
      <c r="R702" s="94"/>
      <c r="S702" s="94"/>
      <c r="T702" s="94"/>
      <c r="U702" s="94"/>
      <c r="V702" s="94"/>
      <c r="W702" s="94"/>
      <c r="X702" s="94"/>
      <c r="Y702" s="94"/>
    </row>
    <row r="703" spans="17:25" ht="12.75">
      <c r="Q703" s="94"/>
      <c r="R703" s="94"/>
      <c r="S703" s="94"/>
      <c r="T703" s="94"/>
      <c r="U703" s="94"/>
      <c r="V703" s="94"/>
      <c r="W703" s="94"/>
      <c r="X703" s="94"/>
      <c r="Y703" s="94"/>
    </row>
    <row r="704" spans="17:25" ht="12.75">
      <c r="Q704" s="94"/>
      <c r="R704" s="94"/>
      <c r="S704" s="94"/>
      <c r="T704" s="94"/>
      <c r="U704" s="94"/>
      <c r="V704" s="94"/>
      <c r="W704" s="94"/>
      <c r="X704" s="94"/>
      <c r="Y704" s="94"/>
    </row>
    <row r="705" spans="17:25" ht="12.75">
      <c r="Q705" s="94"/>
      <c r="R705" s="94"/>
      <c r="S705" s="94"/>
      <c r="T705" s="94"/>
      <c r="U705" s="94"/>
      <c r="V705" s="94"/>
      <c r="W705" s="94"/>
      <c r="X705" s="94"/>
      <c r="Y705" s="94"/>
    </row>
    <row r="706" spans="17:25" ht="12.75">
      <c r="Q706" s="94"/>
      <c r="R706" s="94"/>
      <c r="S706" s="94"/>
      <c r="T706" s="94"/>
      <c r="U706" s="94"/>
      <c r="V706" s="94"/>
      <c r="W706" s="94"/>
      <c r="X706" s="94"/>
      <c r="Y706" s="94"/>
    </row>
    <row r="707" spans="17:25" ht="12.75">
      <c r="Q707" s="94"/>
      <c r="R707" s="94"/>
      <c r="S707" s="94"/>
      <c r="T707" s="94"/>
      <c r="U707" s="94"/>
      <c r="V707" s="94"/>
      <c r="W707" s="94"/>
      <c r="X707" s="94"/>
      <c r="Y707" s="94"/>
    </row>
    <row r="708" spans="17:25" ht="12.75">
      <c r="Q708" s="94"/>
      <c r="R708" s="94"/>
      <c r="S708" s="94"/>
      <c r="T708" s="94"/>
      <c r="U708" s="94"/>
      <c r="V708" s="94"/>
      <c r="W708" s="94"/>
      <c r="X708" s="94"/>
      <c r="Y708" s="94"/>
    </row>
    <row r="709" spans="17:25" ht="12.75">
      <c r="Q709" s="94"/>
      <c r="R709" s="94"/>
      <c r="S709" s="94"/>
      <c r="T709" s="94"/>
      <c r="U709" s="94"/>
      <c r="V709" s="94"/>
      <c r="W709" s="94"/>
      <c r="X709" s="94"/>
      <c r="Y709" s="94"/>
    </row>
    <row r="710" spans="17:25" ht="12.75">
      <c r="Q710" s="94"/>
      <c r="R710" s="94"/>
      <c r="S710" s="94"/>
      <c r="T710" s="94"/>
      <c r="U710" s="94"/>
      <c r="V710" s="94"/>
      <c r="W710" s="94"/>
      <c r="X710" s="94"/>
      <c r="Y710" s="94"/>
    </row>
    <row r="711" spans="17:25" ht="12.75">
      <c r="Q711" s="94"/>
      <c r="R711" s="94"/>
      <c r="S711" s="94"/>
      <c r="T711" s="94"/>
      <c r="U711" s="94"/>
      <c r="V711" s="94"/>
      <c r="W711" s="94"/>
      <c r="X711" s="94"/>
      <c r="Y711" s="94"/>
    </row>
    <row r="712" spans="17:25" ht="12.75">
      <c r="Q712" s="94"/>
      <c r="R712" s="94"/>
      <c r="S712" s="94"/>
      <c r="T712" s="94"/>
      <c r="U712" s="94"/>
      <c r="V712" s="94"/>
      <c r="W712" s="94"/>
      <c r="X712" s="94"/>
      <c r="Y712" s="94"/>
    </row>
    <row r="713" spans="17:25" ht="12.75">
      <c r="Q713" s="94"/>
      <c r="R713" s="94"/>
      <c r="S713" s="94"/>
      <c r="T713" s="94"/>
      <c r="U713" s="94"/>
      <c r="V713" s="94"/>
      <c r="W713" s="94"/>
      <c r="X713" s="94"/>
      <c r="Y713" s="94"/>
    </row>
    <row r="714" spans="17:25" ht="12.75">
      <c r="Q714" s="94"/>
      <c r="R714" s="94"/>
      <c r="S714" s="94"/>
      <c r="T714" s="94"/>
      <c r="U714" s="94"/>
      <c r="V714" s="94"/>
      <c r="W714" s="94"/>
      <c r="X714" s="94"/>
      <c r="Y714" s="94"/>
    </row>
    <row r="715" spans="17:25" ht="12.75">
      <c r="Q715" s="94"/>
      <c r="R715" s="94"/>
      <c r="S715" s="94"/>
      <c r="T715" s="94"/>
      <c r="U715" s="94"/>
      <c r="V715" s="94"/>
      <c r="W715" s="94"/>
      <c r="X715" s="94"/>
      <c r="Y715" s="94"/>
    </row>
    <row r="716" spans="17:25" ht="12.75">
      <c r="Q716" s="94"/>
      <c r="R716" s="94"/>
      <c r="S716" s="94"/>
      <c r="T716" s="94"/>
      <c r="U716" s="94"/>
      <c r="V716" s="94"/>
      <c r="W716" s="94"/>
      <c r="X716" s="94"/>
      <c r="Y716" s="94"/>
    </row>
    <row r="717" spans="17:25" ht="12.75">
      <c r="Q717" s="94"/>
      <c r="R717" s="94"/>
      <c r="S717" s="94"/>
      <c r="T717" s="94"/>
      <c r="U717" s="94"/>
      <c r="V717" s="94"/>
      <c r="W717" s="94"/>
      <c r="X717" s="94"/>
      <c r="Y717" s="94"/>
    </row>
    <row r="718" spans="17:25" ht="12.75">
      <c r="Q718" s="94"/>
      <c r="R718" s="94"/>
      <c r="S718" s="94"/>
      <c r="T718" s="94"/>
      <c r="U718" s="94"/>
      <c r="V718" s="94"/>
      <c r="W718" s="94"/>
      <c r="X718" s="94"/>
      <c r="Y718" s="94"/>
    </row>
    <row r="719" spans="17:25" ht="12.75">
      <c r="Q719" s="94"/>
      <c r="R719" s="94"/>
      <c r="S719" s="94"/>
      <c r="T719" s="94"/>
      <c r="U719" s="94"/>
      <c r="V719" s="94"/>
      <c r="W719" s="94"/>
      <c r="X719" s="94"/>
      <c r="Y719" s="94"/>
    </row>
    <row r="720" spans="17:25" ht="12.75">
      <c r="Q720" s="94"/>
      <c r="R720" s="94"/>
      <c r="S720" s="94"/>
      <c r="T720" s="94"/>
      <c r="U720" s="94"/>
      <c r="V720" s="94"/>
      <c r="W720" s="94"/>
      <c r="X720" s="94"/>
      <c r="Y720" s="94"/>
    </row>
    <row r="721" spans="17:25" ht="12.75">
      <c r="Q721" s="94"/>
      <c r="R721" s="94"/>
      <c r="S721" s="94"/>
      <c r="T721" s="94"/>
      <c r="U721" s="94"/>
      <c r="V721" s="94"/>
      <c r="W721" s="94"/>
      <c r="X721" s="94"/>
      <c r="Y721" s="94"/>
    </row>
    <row r="722" spans="17:25" ht="12.75">
      <c r="Q722" s="94"/>
      <c r="R722" s="94"/>
      <c r="S722" s="94"/>
      <c r="T722" s="94"/>
      <c r="U722" s="94"/>
      <c r="V722" s="94"/>
      <c r="W722" s="94"/>
      <c r="X722" s="94"/>
      <c r="Y722" s="94"/>
    </row>
    <row r="723" spans="17:25" ht="12.75">
      <c r="Q723" s="94"/>
      <c r="R723" s="94"/>
      <c r="S723" s="94"/>
      <c r="T723" s="94"/>
      <c r="U723" s="94"/>
      <c r="V723" s="94"/>
      <c r="W723" s="94"/>
      <c r="X723" s="94"/>
      <c r="Y723" s="94"/>
    </row>
    <row r="724" spans="17:25" ht="12.75">
      <c r="Q724" s="94"/>
      <c r="R724" s="94"/>
      <c r="S724" s="94"/>
      <c r="T724" s="94"/>
      <c r="U724" s="94"/>
      <c r="V724" s="94"/>
      <c r="W724" s="94"/>
      <c r="X724" s="94"/>
      <c r="Y724" s="94"/>
    </row>
    <row r="725" spans="17:25" ht="12.75">
      <c r="Q725" s="94"/>
      <c r="R725" s="94"/>
      <c r="S725" s="94"/>
      <c r="T725" s="94"/>
      <c r="U725" s="94"/>
      <c r="V725" s="94"/>
      <c r="W725" s="94"/>
      <c r="X725" s="94"/>
      <c r="Y725" s="94"/>
    </row>
    <row r="726" spans="17:25" ht="12.75">
      <c r="Q726" s="94"/>
      <c r="R726" s="94"/>
      <c r="S726" s="94"/>
      <c r="T726" s="94"/>
      <c r="U726" s="94"/>
      <c r="V726" s="94"/>
      <c r="W726" s="94"/>
      <c r="X726" s="94"/>
      <c r="Y726" s="94"/>
    </row>
    <row r="727" spans="17:25" ht="12.75">
      <c r="Q727" s="94"/>
      <c r="R727" s="94"/>
      <c r="S727" s="94"/>
      <c r="T727" s="94"/>
      <c r="U727" s="94"/>
      <c r="V727" s="94"/>
      <c r="W727" s="94"/>
      <c r="X727" s="94"/>
      <c r="Y727" s="94"/>
    </row>
    <row r="728" spans="17:25" ht="12.75">
      <c r="Q728" s="94"/>
      <c r="R728" s="94"/>
      <c r="S728" s="94"/>
      <c r="T728" s="94"/>
      <c r="U728" s="94"/>
      <c r="V728" s="94"/>
      <c r="W728" s="94"/>
      <c r="X728" s="94"/>
      <c r="Y728" s="94"/>
    </row>
    <row r="729" spans="17:25" ht="12.75">
      <c r="Q729" s="94"/>
      <c r="R729" s="94"/>
      <c r="S729" s="94"/>
      <c r="T729" s="94"/>
      <c r="U729" s="94"/>
      <c r="V729" s="94"/>
      <c r="W729" s="94"/>
      <c r="X729" s="94"/>
      <c r="Y729" s="94"/>
    </row>
    <row r="730" spans="17:25" ht="12.75">
      <c r="Q730" s="94"/>
      <c r="R730" s="94"/>
      <c r="S730" s="94"/>
      <c r="T730" s="94"/>
      <c r="U730" s="94"/>
      <c r="V730" s="94"/>
      <c r="W730" s="94"/>
      <c r="X730" s="94"/>
      <c r="Y730" s="94"/>
    </row>
    <row r="731" spans="17:25" ht="12.75">
      <c r="Q731" s="94"/>
      <c r="R731" s="94"/>
      <c r="S731" s="94"/>
      <c r="T731" s="94"/>
      <c r="U731" s="94"/>
      <c r="V731" s="94"/>
      <c r="W731" s="94"/>
      <c r="X731" s="94"/>
      <c r="Y731" s="94"/>
    </row>
    <row r="732" spans="17:25" ht="12.75">
      <c r="Q732" s="94"/>
      <c r="R732" s="94"/>
      <c r="S732" s="94"/>
      <c r="T732" s="94"/>
      <c r="U732" s="94"/>
      <c r="V732" s="94"/>
      <c r="W732" s="94"/>
      <c r="X732" s="94"/>
      <c r="Y732" s="94"/>
    </row>
    <row r="733" spans="17:25" ht="12.75">
      <c r="Q733" s="94"/>
      <c r="R733" s="94"/>
      <c r="S733" s="94"/>
      <c r="T733" s="94"/>
      <c r="U733" s="94"/>
      <c r="V733" s="94"/>
      <c r="W733" s="94"/>
      <c r="X733" s="94"/>
      <c r="Y733" s="94"/>
    </row>
    <row r="734" spans="17:25" ht="12.75">
      <c r="Q734" s="94"/>
      <c r="R734" s="94"/>
      <c r="S734" s="94"/>
      <c r="T734" s="94"/>
      <c r="U734" s="94"/>
      <c r="V734" s="94"/>
      <c r="W734" s="94"/>
      <c r="X734" s="94"/>
      <c r="Y734" s="94"/>
    </row>
    <row r="735" spans="17:25" ht="12.75">
      <c r="Q735" s="94"/>
      <c r="R735" s="94"/>
      <c r="S735" s="94"/>
      <c r="T735" s="94"/>
      <c r="U735" s="94"/>
      <c r="V735" s="94"/>
      <c r="W735" s="94"/>
      <c r="X735" s="94"/>
      <c r="Y735" s="94"/>
    </row>
    <row r="736" spans="17:25" ht="12.75">
      <c r="Q736" s="94"/>
      <c r="R736" s="94"/>
      <c r="S736" s="94"/>
      <c r="T736" s="94"/>
      <c r="U736" s="94"/>
      <c r="V736" s="94"/>
      <c r="W736" s="94"/>
      <c r="X736" s="94"/>
      <c r="Y736" s="94"/>
    </row>
    <row r="737" spans="17:25" ht="12.75">
      <c r="Q737" s="94"/>
      <c r="R737" s="94"/>
      <c r="S737" s="94"/>
      <c r="T737" s="94"/>
      <c r="U737" s="94"/>
      <c r="V737" s="94"/>
      <c r="W737" s="94"/>
      <c r="X737" s="94"/>
      <c r="Y737" s="94"/>
    </row>
    <row r="738" spans="17:25" ht="12.75">
      <c r="Q738" s="94"/>
      <c r="R738" s="94"/>
      <c r="S738" s="94"/>
      <c r="T738" s="94"/>
      <c r="U738" s="94"/>
      <c r="V738" s="94"/>
      <c r="W738" s="94"/>
      <c r="X738" s="94"/>
      <c r="Y738" s="94"/>
    </row>
    <row r="739" spans="17:25" ht="12.75">
      <c r="Q739" s="94"/>
      <c r="R739" s="94"/>
      <c r="S739" s="94"/>
      <c r="T739" s="94"/>
      <c r="U739" s="94"/>
      <c r="V739" s="94"/>
      <c r="W739" s="94"/>
      <c r="X739" s="94"/>
      <c r="Y739" s="94"/>
    </row>
    <row r="740" spans="17:25" ht="12.75">
      <c r="Q740" s="94"/>
      <c r="R740" s="94"/>
      <c r="S740" s="94"/>
      <c r="T740" s="94"/>
      <c r="U740" s="94"/>
      <c r="V740" s="94"/>
      <c r="W740" s="94"/>
      <c r="X740" s="94"/>
      <c r="Y740" s="94"/>
    </row>
    <row r="741" spans="17:25" ht="12.75">
      <c r="Q741" s="94"/>
      <c r="R741" s="94"/>
      <c r="S741" s="94"/>
      <c r="T741" s="94"/>
      <c r="U741" s="94"/>
      <c r="V741" s="94"/>
      <c r="W741" s="94"/>
      <c r="X741" s="94"/>
      <c r="Y741" s="94"/>
    </row>
    <row r="742" spans="17:25" ht="12.75">
      <c r="Q742" s="94"/>
      <c r="R742" s="94"/>
      <c r="S742" s="94"/>
      <c r="T742" s="94"/>
      <c r="U742" s="94"/>
      <c r="V742" s="94"/>
      <c r="W742" s="94"/>
      <c r="X742" s="94"/>
      <c r="Y742" s="94"/>
    </row>
    <row r="743" spans="17:25" ht="12.75">
      <c r="Q743" s="94"/>
      <c r="R743" s="94"/>
      <c r="S743" s="94"/>
      <c r="T743" s="94"/>
      <c r="U743" s="94"/>
      <c r="V743" s="94"/>
      <c r="W743" s="94"/>
      <c r="X743" s="94"/>
      <c r="Y743" s="94"/>
    </row>
    <row r="744" spans="17:25" ht="12.75">
      <c r="Q744" s="94"/>
      <c r="R744" s="94"/>
      <c r="S744" s="94"/>
      <c r="T744" s="94"/>
      <c r="U744" s="94"/>
      <c r="V744" s="94"/>
      <c r="W744" s="94"/>
      <c r="X744" s="94"/>
      <c r="Y744" s="94"/>
    </row>
    <row r="745" spans="17:25" ht="12.75">
      <c r="Q745" s="94"/>
      <c r="R745" s="94"/>
      <c r="S745" s="94"/>
      <c r="T745" s="94"/>
      <c r="U745" s="94"/>
      <c r="V745" s="94"/>
      <c r="W745" s="94"/>
      <c r="X745" s="94"/>
      <c r="Y745" s="94"/>
    </row>
    <row r="746" spans="17:25" ht="12.75">
      <c r="Q746" s="94"/>
      <c r="R746" s="94"/>
      <c r="S746" s="94"/>
      <c r="T746" s="94"/>
      <c r="U746" s="94"/>
      <c r="V746" s="94"/>
      <c r="W746" s="94"/>
      <c r="X746" s="94"/>
      <c r="Y746" s="94"/>
    </row>
    <row r="747" spans="17:25" ht="12.75">
      <c r="Q747" s="94"/>
      <c r="R747" s="94"/>
      <c r="S747" s="94"/>
      <c r="T747" s="94"/>
      <c r="U747" s="94"/>
      <c r="V747" s="94"/>
      <c r="W747" s="94"/>
      <c r="X747" s="94"/>
      <c r="Y747" s="94"/>
    </row>
    <row r="748" spans="17:25" ht="12.75">
      <c r="Q748" s="94"/>
      <c r="R748" s="94"/>
      <c r="S748" s="94"/>
      <c r="T748" s="94"/>
      <c r="U748" s="94"/>
      <c r="V748" s="94"/>
      <c r="W748" s="94"/>
      <c r="X748" s="94"/>
      <c r="Y748" s="94"/>
    </row>
    <row r="749" spans="17:25" ht="12.75">
      <c r="Q749" s="94"/>
      <c r="R749" s="94"/>
      <c r="S749" s="94"/>
      <c r="T749" s="94"/>
      <c r="U749" s="94"/>
      <c r="V749" s="94"/>
      <c r="W749" s="94"/>
      <c r="X749" s="94"/>
      <c r="Y749" s="94"/>
    </row>
    <row r="750" spans="17:25" ht="12.75">
      <c r="Q750" s="94"/>
      <c r="R750" s="94"/>
      <c r="S750" s="94"/>
      <c r="T750" s="94"/>
      <c r="U750" s="94"/>
      <c r="V750" s="94"/>
      <c r="W750" s="94"/>
      <c r="X750" s="94"/>
      <c r="Y750" s="94"/>
    </row>
    <row r="751" spans="17:25" ht="12.75">
      <c r="Q751" s="94"/>
      <c r="R751" s="94"/>
      <c r="S751" s="94"/>
      <c r="T751" s="94"/>
      <c r="U751" s="94"/>
      <c r="V751" s="94"/>
      <c r="W751" s="94"/>
      <c r="X751" s="94"/>
      <c r="Y751" s="94"/>
    </row>
    <row r="752" spans="17:25" ht="12.75">
      <c r="Q752" s="94"/>
      <c r="R752" s="94"/>
      <c r="S752" s="94"/>
      <c r="T752" s="94"/>
      <c r="U752" s="94"/>
      <c r="V752" s="94"/>
      <c r="W752" s="94"/>
      <c r="X752" s="94"/>
      <c r="Y752" s="94"/>
    </row>
    <row r="753" spans="17:25" ht="12.75">
      <c r="Q753" s="94"/>
      <c r="R753" s="94"/>
      <c r="S753" s="94"/>
      <c r="T753" s="94"/>
      <c r="U753" s="94"/>
      <c r="V753" s="94"/>
      <c r="W753" s="94"/>
      <c r="X753" s="94"/>
      <c r="Y753" s="94"/>
    </row>
    <row r="754" spans="17:25" ht="12.75">
      <c r="Q754" s="94"/>
      <c r="R754" s="94"/>
      <c r="S754" s="94"/>
      <c r="T754" s="94"/>
      <c r="U754" s="94"/>
      <c r="V754" s="94"/>
      <c r="W754" s="94"/>
      <c r="X754" s="94"/>
      <c r="Y754" s="94"/>
    </row>
    <row r="755" spans="17:25" ht="12.75">
      <c r="Q755" s="94"/>
      <c r="R755" s="94"/>
      <c r="S755" s="94"/>
      <c r="T755" s="94"/>
      <c r="U755" s="94"/>
      <c r="V755" s="94"/>
      <c r="W755" s="94"/>
      <c r="X755" s="94"/>
      <c r="Y755" s="94"/>
    </row>
    <row r="756" spans="17:25" ht="12.75">
      <c r="Q756" s="94"/>
      <c r="R756" s="94"/>
      <c r="S756" s="94"/>
      <c r="T756" s="94"/>
      <c r="U756" s="94"/>
      <c r="V756" s="94"/>
      <c r="W756" s="94"/>
      <c r="X756" s="94"/>
      <c r="Y756" s="94"/>
    </row>
    <row r="757" spans="17:25" ht="12.75">
      <c r="Q757" s="94"/>
      <c r="R757" s="94"/>
      <c r="S757" s="94"/>
      <c r="T757" s="94"/>
      <c r="U757" s="94"/>
      <c r="V757" s="94"/>
      <c r="W757" s="94"/>
      <c r="X757" s="94"/>
      <c r="Y757" s="94"/>
    </row>
    <row r="758" spans="17:25" ht="12.75">
      <c r="Q758" s="94"/>
      <c r="R758" s="94"/>
      <c r="S758" s="94"/>
      <c r="T758" s="94"/>
      <c r="U758" s="94"/>
      <c r="V758" s="94"/>
      <c r="W758" s="94"/>
      <c r="X758" s="94"/>
      <c r="Y758" s="94"/>
    </row>
    <row r="759" spans="17:25" ht="12.75">
      <c r="Q759" s="94"/>
      <c r="R759" s="94"/>
      <c r="S759" s="94"/>
      <c r="T759" s="94"/>
      <c r="U759" s="94"/>
      <c r="V759" s="94"/>
      <c r="W759" s="94"/>
      <c r="X759" s="94"/>
      <c r="Y759" s="94"/>
    </row>
    <row r="760" spans="17:25" ht="12.75">
      <c r="Q760" s="94"/>
      <c r="R760" s="94"/>
      <c r="S760" s="94"/>
      <c r="T760" s="94"/>
      <c r="U760" s="94"/>
      <c r="V760" s="94"/>
      <c r="W760" s="94"/>
      <c r="X760" s="94"/>
      <c r="Y760" s="94"/>
    </row>
    <row r="761" spans="17:25" ht="12.75">
      <c r="Q761" s="94"/>
      <c r="R761" s="94"/>
      <c r="S761" s="94"/>
      <c r="T761" s="94"/>
      <c r="U761" s="94"/>
      <c r="V761" s="94"/>
      <c r="W761" s="94"/>
      <c r="X761" s="94"/>
      <c r="Y761" s="94"/>
    </row>
    <row r="762" spans="17:25" ht="12.75">
      <c r="Q762" s="94"/>
      <c r="R762" s="94"/>
      <c r="S762" s="94"/>
      <c r="T762" s="94"/>
      <c r="U762" s="94"/>
      <c r="V762" s="94"/>
      <c r="W762" s="94"/>
      <c r="X762" s="94"/>
      <c r="Y762" s="94"/>
    </row>
    <row r="763" spans="17:25" ht="12.75">
      <c r="Q763" s="94"/>
      <c r="R763" s="94"/>
      <c r="S763" s="94"/>
      <c r="T763" s="94"/>
      <c r="U763" s="94"/>
      <c r="V763" s="94"/>
      <c r="W763" s="94"/>
      <c r="X763" s="94"/>
      <c r="Y763" s="94"/>
    </row>
    <row r="764" spans="17:25" ht="12.75">
      <c r="Q764" s="94"/>
      <c r="R764" s="94"/>
      <c r="S764" s="94"/>
      <c r="T764" s="94"/>
      <c r="U764" s="94"/>
      <c r="V764" s="94"/>
      <c r="W764" s="94"/>
      <c r="X764" s="94"/>
      <c r="Y764" s="94"/>
    </row>
    <row r="765" spans="17:25" ht="12.75">
      <c r="Q765" s="94"/>
      <c r="R765" s="94"/>
      <c r="S765" s="94"/>
      <c r="T765" s="94"/>
      <c r="U765" s="94"/>
      <c r="V765" s="94"/>
      <c r="W765" s="94"/>
      <c r="X765" s="94"/>
      <c r="Y765" s="94"/>
    </row>
    <row r="766" spans="17:25" ht="12.75">
      <c r="Q766" s="94"/>
      <c r="R766" s="94"/>
      <c r="S766" s="94"/>
      <c r="T766" s="94"/>
      <c r="U766" s="94"/>
      <c r="V766" s="94"/>
      <c r="W766" s="94"/>
      <c r="X766" s="94"/>
      <c r="Y766" s="94"/>
    </row>
    <row r="767" spans="17:25" ht="12.75">
      <c r="Q767" s="94"/>
      <c r="R767" s="94"/>
      <c r="S767" s="94"/>
      <c r="T767" s="94"/>
      <c r="U767" s="94"/>
      <c r="V767" s="94"/>
      <c r="W767" s="94"/>
      <c r="X767" s="94"/>
      <c r="Y767" s="94"/>
    </row>
    <row r="768" spans="17:25" ht="12.75">
      <c r="Q768" s="94"/>
      <c r="R768" s="94"/>
      <c r="S768" s="94"/>
      <c r="T768" s="94"/>
      <c r="U768" s="94"/>
      <c r="V768" s="94"/>
      <c r="W768" s="94"/>
      <c r="X768" s="94"/>
      <c r="Y768" s="94"/>
    </row>
    <row r="769" spans="17:25" ht="12.75">
      <c r="Q769" s="94"/>
      <c r="R769" s="94"/>
      <c r="S769" s="94"/>
      <c r="T769" s="94"/>
      <c r="U769" s="94"/>
      <c r="V769" s="94"/>
      <c r="W769" s="94"/>
      <c r="X769" s="94"/>
      <c r="Y769" s="94"/>
    </row>
    <row r="770" spans="17:25" ht="12.75">
      <c r="Q770" s="94"/>
      <c r="R770" s="94"/>
      <c r="S770" s="94"/>
      <c r="T770" s="94"/>
      <c r="U770" s="94"/>
      <c r="V770" s="94"/>
      <c r="W770" s="94"/>
      <c r="X770" s="94"/>
      <c r="Y770" s="94"/>
    </row>
    <row r="771" spans="17:25" ht="12.75">
      <c r="Q771" s="94"/>
      <c r="R771" s="94"/>
      <c r="S771" s="94"/>
      <c r="T771" s="94"/>
      <c r="U771" s="94"/>
      <c r="V771" s="94"/>
      <c r="W771" s="94"/>
      <c r="X771" s="94"/>
      <c r="Y771" s="94"/>
    </row>
    <row r="772" spans="17:25" ht="12.75">
      <c r="Q772" s="94"/>
      <c r="R772" s="94"/>
      <c r="S772" s="94"/>
      <c r="T772" s="94"/>
      <c r="U772" s="94"/>
      <c r="V772" s="94"/>
      <c r="W772" s="94"/>
      <c r="X772" s="94"/>
      <c r="Y772" s="94"/>
    </row>
    <row r="773" spans="17:25" ht="12.75">
      <c r="Q773" s="94"/>
      <c r="R773" s="94"/>
      <c r="S773" s="94"/>
      <c r="T773" s="94"/>
      <c r="U773" s="94"/>
      <c r="V773" s="94"/>
      <c r="W773" s="94"/>
      <c r="X773" s="94"/>
      <c r="Y773" s="94"/>
    </row>
    <row r="774" spans="17:25" ht="12.75">
      <c r="Q774" s="94"/>
      <c r="R774" s="94"/>
      <c r="S774" s="94"/>
      <c r="T774" s="94"/>
      <c r="U774" s="94"/>
      <c r="V774" s="94"/>
      <c r="W774" s="94"/>
      <c r="X774" s="94"/>
      <c r="Y774" s="94"/>
    </row>
    <row r="775" spans="17:25" ht="12.75">
      <c r="Q775" s="94"/>
      <c r="R775" s="94"/>
      <c r="S775" s="94"/>
      <c r="T775" s="94"/>
      <c r="U775" s="94"/>
      <c r="V775" s="94"/>
      <c r="W775" s="94"/>
      <c r="X775" s="94"/>
      <c r="Y775" s="94"/>
    </row>
    <row r="776" spans="17:25" ht="12.75">
      <c r="Q776" s="94"/>
      <c r="R776" s="94"/>
      <c r="S776" s="94"/>
      <c r="T776" s="94"/>
      <c r="U776" s="94"/>
      <c r="V776" s="94"/>
      <c r="W776" s="94"/>
      <c r="X776" s="94"/>
      <c r="Y776" s="94"/>
    </row>
    <row r="777" spans="17:25" ht="12.75">
      <c r="Q777" s="94"/>
      <c r="R777" s="94"/>
      <c r="S777" s="94"/>
      <c r="T777" s="94"/>
      <c r="U777" s="94"/>
      <c r="V777" s="94"/>
      <c r="W777" s="94"/>
      <c r="X777" s="94"/>
      <c r="Y777" s="94"/>
    </row>
    <row r="778" spans="17:25" ht="12.75">
      <c r="Q778" s="94"/>
      <c r="R778" s="94"/>
      <c r="S778" s="94"/>
      <c r="T778" s="94"/>
      <c r="U778" s="94"/>
      <c r="V778" s="94"/>
      <c r="W778" s="94"/>
      <c r="X778" s="94"/>
      <c r="Y778" s="94"/>
    </row>
    <row r="779" spans="17:25" ht="12.75">
      <c r="Q779" s="94"/>
      <c r="R779" s="94"/>
      <c r="S779" s="94"/>
      <c r="T779" s="94"/>
      <c r="U779" s="94"/>
      <c r="V779" s="94"/>
      <c r="W779" s="94"/>
      <c r="X779" s="94"/>
      <c r="Y779" s="94"/>
    </row>
    <row r="780" spans="17:25" ht="12.75">
      <c r="Q780" s="94"/>
      <c r="R780" s="94"/>
      <c r="S780" s="94"/>
      <c r="T780" s="94"/>
      <c r="U780" s="94"/>
      <c r="V780" s="94"/>
      <c r="W780" s="94"/>
      <c r="X780" s="94"/>
      <c r="Y780" s="94"/>
    </row>
    <row r="781" spans="17:25" ht="12.75">
      <c r="Q781" s="94"/>
      <c r="R781" s="94"/>
      <c r="S781" s="94"/>
      <c r="T781" s="94"/>
      <c r="U781" s="94"/>
      <c r="V781" s="94"/>
      <c r="W781" s="94"/>
      <c r="X781" s="94"/>
      <c r="Y781" s="94"/>
    </row>
    <row r="782" spans="17:25" ht="12.75">
      <c r="Q782" s="94"/>
      <c r="R782" s="94"/>
      <c r="S782" s="94"/>
      <c r="T782" s="94"/>
      <c r="U782" s="94"/>
      <c r="V782" s="94"/>
      <c r="W782" s="94"/>
      <c r="X782" s="94"/>
      <c r="Y782" s="94"/>
    </row>
    <row r="783" spans="17:25" ht="12.75">
      <c r="Q783" s="94"/>
      <c r="R783" s="94"/>
      <c r="S783" s="94"/>
      <c r="T783" s="94"/>
      <c r="U783" s="94"/>
      <c r="V783" s="94"/>
      <c r="W783" s="94"/>
      <c r="X783" s="94"/>
      <c r="Y783" s="94"/>
    </row>
    <row r="784" spans="17:25" ht="12.75">
      <c r="Q784" s="94"/>
      <c r="R784" s="94"/>
      <c r="S784" s="94"/>
      <c r="T784" s="94"/>
      <c r="U784" s="94"/>
      <c r="V784" s="94"/>
      <c r="W784" s="94"/>
      <c r="X784" s="94"/>
      <c r="Y784" s="94"/>
    </row>
    <row r="785" spans="17:25" ht="12.75">
      <c r="Q785" s="94"/>
      <c r="R785" s="94"/>
      <c r="S785" s="94"/>
      <c r="T785" s="94"/>
      <c r="U785" s="94"/>
      <c r="V785" s="94"/>
      <c r="W785" s="94"/>
      <c r="X785" s="94"/>
      <c r="Y785" s="94"/>
    </row>
    <row r="786" spans="17:25" ht="12.75">
      <c r="Q786" s="94"/>
      <c r="R786" s="94"/>
      <c r="S786" s="94"/>
      <c r="T786" s="94"/>
      <c r="U786" s="94"/>
      <c r="V786" s="94"/>
      <c r="W786" s="94"/>
      <c r="X786" s="94"/>
      <c r="Y786" s="94"/>
    </row>
    <row r="787" spans="17:25" ht="12.75">
      <c r="Q787" s="94"/>
      <c r="R787" s="94"/>
      <c r="S787" s="94"/>
      <c r="T787" s="94"/>
      <c r="U787" s="94"/>
      <c r="V787" s="94"/>
      <c r="W787" s="94"/>
      <c r="X787" s="94"/>
      <c r="Y787" s="94"/>
    </row>
    <row r="788" spans="17:25" ht="12.75">
      <c r="Q788" s="94"/>
      <c r="R788" s="94"/>
      <c r="S788" s="94"/>
      <c r="T788" s="94"/>
      <c r="U788" s="94"/>
      <c r="V788" s="94"/>
      <c r="W788" s="94"/>
      <c r="X788" s="94"/>
      <c r="Y788" s="94"/>
    </row>
    <row r="789" spans="17:25" ht="12.75">
      <c r="Q789" s="94"/>
      <c r="R789" s="94"/>
      <c r="S789" s="94"/>
      <c r="T789" s="94"/>
      <c r="U789" s="94"/>
      <c r="V789" s="94"/>
      <c r="W789" s="94"/>
      <c r="X789" s="94"/>
      <c r="Y789" s="94"/>
    </row>
    <row r="790" spans="17:25" ht="12.75">
      <c r="Q790" s="94"/>
      <c r="R790" s="94"/>
      <c r="S790" s="94"/>
      <c r="T790" s="94"/>
      <c r="U790" s="94"/>
      <c r="V790" s="94"/>
      <c r="W790" s="94"/>
      <c r="X790" s="94"/>
      <c r="Y790" s="94"/>
    </row>
    <row r="791" spans="17:25" ht="12.75">
      <c r="Q791" s="94"/>
      <c r="R791" s="94"/>
      <c r="S791" s="94"/>
      <c r="T791" s="94"/>
      <c r="U791" s="94"/>
      <c r="V791" s="94"/>
      <c r="W791" s="94"/>
      <c r="X791" s="94"/>
      <c r="Y791" s="94"/>
    </row>
    <row r="792" spans="17:25" ht="12.75">
      <c r="Q792" s="94"/>
      <c r="R792" s="94"/>
      <c r="S792" s="94"/>
      <c r="T792" s="94"/>
      <c r="U792" s="94"/>
      <c r="V792" s="94"/>
      <c r="W792" s="94"/>
      <c r="X792" s="94"/>
      <c r="Y792" s="94"/>
    </row>
    <row r="793" spans="17:25" ht="12.75">
      <c r="Q793" s="94"/>
      <c r="R793" s="94"/>
      <c r="S793" s="94"/>
      <c r="T793" s="94"/>
      <c r="U793" s="94"/>
      <c r="V793" s="94"/>
      <c r="W793" s="94"/>
      <c r="X793" s="94"/>
      <c r="Y793" s="94"/>
    </row>
    <row r="794" spans="17:25" ht="12.75">
      <c r="Q794" s="94"/>
      <c r="R794" s="94"/>
      <c r="S794" s="94"/>
      <c r="T794" s="94"/>
      <c r="U794" s="94"/>
      <c r="V794" s="94"/>
      <c r="W794" s="94"/>
      <c r="X794" s="94"/>
      <c r="Y794" s="94"/>
    </row>
    <row r="795" spans="17:25" ht="12.75">
      <c r="Q795" s="94"/>
      <c r="R795" s="94"/>
      <c r="S795" s="94"/>
      <c r="T795" s="94"/>
      <c r="U795" s="94"/>
      <c r="V795" s="94"/>
      <c r="W795" s="94"/>
      <c r="X795" s="94"/>
      <c r="Y795" s="94"/>
    </row>
    <row r="796" spans="17:25" ht="12.75">
      <c r="Q796" s="94"/>
      <c r="R796" s="94"/>
      <c r="S796" s="94"/>
      <c r="T796" s="94"/>
      <c r="U796" s="94"/>
      <c r="V796" s="94"/>
      <c r="W796" s="94"/>
      <c r="X796" s="94"/>
      <c r="Y796" s="94"/>
    </row>
    <row r="797" spans="17:25" ht="12.75">
      <c r="Q797" s="94"/>
      <c r="R797" s="94"/>
      <c r="S797" s="94"/>
      <c r="T797" s="94"/>
      <c r="U797" s="94"/>
      <c r="V797" s="94"/>
      <c r="W797" s="94"/>
      <c r="X797" s="94"/>
      <c r="Y797" s="94"/>
    </row>
    <row r="798" spans="17:25" ht="12.75">
      <c r="Q798" s="94"/>
      <c r="R798" s="94"/>
      <c r="S798" s="94"/>
      <c r="T798" s="94"/>
      <c r="U798" s="94"/>
      <c r="V798" s="94"/>
      <c r="W798" s="94"/>
      <c r="X798" s="94"/>
      <c r="Y798" s="94"/>
    </row>
    <row r="799" spans="17:25" ht="12.75">
      <c r="Q799" s="94"/>
      <c r="R799" s="94"/>
      <c r="S799" s="94"/>
      <c r="T799" s="94"/>
      <c r="U799" s="94"/>
      <c r="V799" s="94"/>
      <c r="W799" s="94"/>
      <c r="X799" s="94"/>
      <c r="Y799" s="94"/>
    </row>
    <row r="800" spans="17:25" ht="12.75">
      <c r="Q800" s="94"/>
      <c r="R800" s="94"/>
      <c r="S800" s="94"/>
      <c r="T800" s="94"/>
      <c r="U800" s="94"/>
      <c r="V800" s="94"/>
      <c r="W800" s="94"/>
      <c r="X800" s="94"/>
      <c r="Y800" s="94"/>
    </row>
    <row r="801" spans="17:25" ht="12.75">
      <c r="Q801" s="94"/>
      <c r="R801" s="94"/>
      <c r="S801" s="94"/>
      <c r="T801" s="94"/>
      <c r="U801" s="94"/>
      <c r="V801" s="94"/>
      <c r="W801" s="94"/>
      <c r="X801" s="94"/>
      <c r="Y801" s="94"/>
    </row>
    <row r="802" spans="17:25" ht="12.75">
      <c r="Q802" s="94"/>
      <c r="R802" s="94"/>
      <c r="S802" s="94"/>
      <c r="T802" s="94"/>
      <c r="U802" s="94"/>
      <c r="V802" s="94"/>
      <c r="W802" s="94"/>
      <c r="X802" s="94"/>
      <c r="Y802" s="94"/>
    </row>
    <row r="803" spans="17:25" ht="12.75">
      <c r="Q803" s="94"/>
      <c r="R803" s="94"/>
      <c r="S803" s="94"/>
      <c r="T803" s="94"/>
      <c r="U803" s="94"/>
      <c r="V803" s="94"/>
      <c r="W803" s="94"/>
      <c r="X803" s="94"/>
      <c r="Y803" s="94"/>
    </row>
    <row r="804" spans="17:25" ht="12.75">
      <c r="Q804" s="94"/>
      <c r="R804" s="94"/>
      <c r="S804" s="94"/>
      <c r="T804" s="94"/>
      <c r="U804" s="94"/>
      <c r="V804" s="94"/>
      <c r="W804" s="94"/>
      <c r="X804" s="94"/>
      <c r="Y804" s="94"/>
    </row>
    <row r="805" spans="17:25" ht="12.75">
      <c r="Q805" s="94"/>
      <c r="R805" s="94"/>
      <c r="S805" s="94"/>
      <c r="T805" s="94"/>
      <c r="U805" s="94"/>
      <c r="V805" s="94"/>
      <c r="W805" s="94"/>
      <c r="X805" s="94"/>
      <c r="Y805" s="94"/>
    </row>
    <row r="806" spans="17:25" ht="12.75">
      <c r="Q806" s="94"/>
      <c r="R806" s="94"/>
      <c r="S806" s="94"/>
      <c r="T806" s="94"/>
      <c r="U806" s="94"/>
      <c r="V806" s="94"/>
      <c r="W806" s="94"/>
      <c r="X806" s="94"/>
      <c r="Y806" s="94"/>
    </row>
    <row r="807" spans="17:25" ht="12.75">
      <c r="Q807" s="94"/>
      <c r="R807" s="94"/>
      <c r="S807" s="94"/>
      <c r="T807" s="94"/>
      <c r="U807" s="94"/>
      <c r="V807" s="94"/>
      <c r="W807" s="94"/>
      <c r="X807" s="94"/>
      <c r="Y807" s="94"/>
    </row>
    <row r="808" spans="17:25" ht="12.75">
      <c r="Q808" s="94"/>
      <c r="R808" s="94"/>
      <c r="S808" s="94"/>
      <c r="T808" s="94"/>
      <c r="U808" s="94"/>
      <c r="V808" s="94"/>
      <c r="W808" s="94"/>
      <c r="X808" s="94"/>
      <c r="Y808" s="94"/>
    </row>
    <row r="809" spans="17:25" ht="12.75">
      <c r="Q809" s="94"/>
      <c r="R809" s="94"/>
      <c r="S809" s="94"/>
      <c r="T809" s="94"/>
      <c r="U809" s="94"/>
      <c r="V809" s="94"/>
      <c r="W809" s="94"/>
      <c r="X809" s="94"/>
      <c r="Y809" s="94"/>
    </row>
    <row r="810" spans="17:25" ht="12.75">
      <c r="Q810" s="94"/>
      <c r="R810" s="94"/>
      <c r="S810" s="94"/>
      <c r="T810" s="94"/>
      <c r="U810" s="94"/>
      <c r="V810" s="94"/>
      <c r="W810" s="94"/>
      <c r="X810" s="94"/>
      <c r="Y810" s="94"/>
    </row>
    <row r="811" spans="17:25" ht="12.75">
      <c r="Q811" s="94"/>
      <c r="R811" s="94"/>
      <c r="S811" s="94"/>
      <c r="T811" s="94"/>
      <c r="U811" s="94"/>
      <c r="V811" s="94"/>
      <c r="W811" s="94"/>
      <c r="X811" s="94"/>
      <c r="Y811" s="94"/>
    </row>
    <row r="812" spans="17:25" ht="12.75">
      <c r="Q812" s="94"/>
      <c r="R812" s="94"/>
      <c r="S812" s="94"/>
      <c r="T812" s="94"/>
      <c r="U812" s="94"/>
      <c r="V812" s="94"/>
      <c r="W812" s="94"/>
      <c r="X812" s="94"/>
      <c r="Y812" s="94"/>
    </row>
    <row r="813" spans="17:25" ht="12.75">
      <c r="Q813" s="94"/>
      <c r="R813" s="94"/>
      <c r="S813" s="94"/>
      <c r="T813" s="94"/>
      <c r="U813" s="94"/>
      <c r="V813" s="94"/>
      <c r="W813" s="94"/>
      <c r="X813" s="94"/>
      <c r="Y813" s="94"/>
    </row>
    <row r="814" spans="17:25" ht="12.75">
      <c r="Q814" s="94"/>
      <c r="R814" s="94"/>
      <c r="S814" s="94"/>
      <c r="T814" s="94"/>
      <c r="U814" s="94"/>
      <c r="V814" s="94"/>
      <c r="W814" s="94"/>
      <c r="X814" s="94"/>
      <c r="Y814" s="94"/>
    </row>
    <row r="815" spans="17:25" ht="12.75">
      <c r="Q815" s="94"/>
      <c r="R815" s="94"/>
      <c r="S815" s="94"/>
      <c r="T815" s="94"/>
      <c r="U815" s="94"/>
      <c r="V815" s="94"/>
      <c r="W815" s="94"/>
      <c r="X815" s="94"/>
      <c r="Y815" s="94"/>
    </row>
    <row r="816" spans="17:25" ht="12.75">
      <c r="Q816" s="94"/>
      <c r="R816" s="94"/>
      <c r="S816" s="94"/>
      <c r="T816" s="94"/>
      <c r="U816" s="94"/>
      <c r="V816" s="94"/>
      <c r="W816" s="94"/>
      <c r="X816" s="94"/>
      <c r="Y816" s="94"/>
    </row>
    <row r="817" spans="17:25" ht="12.75">
      <c r="Q817" s="94"/>
      <c r="R817" s="94"/>
      <c r="S817" s="94"/>
      <c r="T817" s="94"/>
      <c r="U817" s="94"/>
      <c r="V817" s="94"/>
      <c r="W817" s="94"/>
      <c r="X817" s="94"/>
      <c r="Y817" s="94"/>
    </row>
    <row r="818" spans="17:25" ht="12.75">
      <c r="Q818" s="94"/>
      <c r="R818" s="94"/>
      <c r="S818" s="94"/>
      <c r="T818" s="94"/>
      <c r="U818" s="94"/>
      <c r="V818" s="94"/>
      <c r="W818" s="94"/>
      <c r="X818" s="94"/>
      <c r="Y818" s="94"/>
    </row>
    <row r="819" spans="17:25" ht="12.75">
      <c r="Q819" s="94"/>
      <c r="R819" s="94"/>
      <c r="S819" s="94"/>
      <c r="T819" s="94"/>
      <c r="U819" s="94"/>
      <c r="V819" s="94"/>
      <c r="W819" s="94"/>
      <c r="X819" s="94"/>
      <c r="Y819" s="94"/>
    </row>
    <row r="820" spans="17:25" ht="12.75">
      <c r="Q820" s="94"/>
      <c r="R820" s="94"/>
      <c r="S820" s="94"/>
      <c r="T820" s="94"/>
      <c r="U820" s="94"/>
      <c r="V820" s="94"/>
      <c r="W820" s="94"/>
      <c r="X820" s="94"/>
      <c r="Y820" s="94"/>
    </row>
    <row r="821" spans="17:25" ht="12.75">
      <c r="Q821" s="94"/>
      <c r="R821" s="94"/>
      <c r="S821" s="94"/>
      <c r="T821" s="94"/>
      <c r="U821" s="94"/>
      <c r="V821" s="94"/>
      <c r="W821" s="94"/>
      <c r="X821" s="94"/>
      <c r="Y821" s="94"/>
    </row>
    <row r="822" spans="17:25" ht="12.75">
      <c r="Q822" s="94"/>
      <c r="R822" s="94"/>
      <c r="S822" s="94"/>
      <c r="T822" s="94"/>
      <c r="U822" s="94"/>
      <c r="V822" s="94"/>
      <c r="W822" s="94"/>
      <c r="X822" s="94"/>
      <c r="Y822" s="94"/>
    </row>
    <row r="823" spans="17:25" ht="12.75">
      <c r="Q823" s="94"/>
      <c r="R823" s="94"/>
      <c r="S823" s="94"/>
      <c r="T823" s="94"/>
      <c r="U823" s="94"/>
      <c r="V823" s="94"/>
      <c r="W823" s="94"/>
      <c r="X823" s="94"/>
      <c r="Y823" s="94"/>
    </row>
    <row r="824" spans="17:25" ht="12.75">
      <c r="Q824" s="94"/>
      <c r="R824" s="94"/>
      <c r="S824" s="94"/>
      <c r="T824" s="94"/>
      <c r="U824" s="94"/>
      <c r="V824" s="94"/>
      <c r="W824" s="94"/>
      <c r="X824" s="94"/>
      <c r="Y824" s="94"/>
    </row>
    <row r="825" spans="17:25" ht="12.75">
      <c r="Q825" s="94"/>
      <c r="R825" s="94"/>
      <c r="S825" s="94"/>
      <c r="T825" s="94"/>
      <c r="U825" s="94"/>
      <c r="V825" s="94"/>
      <c r="W825" s="94"/>
      <c r="X825" s="94"/>
      <c r="Y825" s="94"/>
    </row>
    <row r="826" spans="17:25" ht="12.75">
      <c r="Q826" s="94"/>
      <c r="R826" s="94"/>
      <c r="S826" s="94"/>
      <c r="T826" s="94"/>
      <c r="U826" s="94"/>
      <c r="V826" s="94"/>
      <c r="W826" s="94"/>
      <c r="X826" s="94"/>
      <c r="Y826" s="94"/>
    </row>
    <row r="827" spans="17:25" ht="12.75">
      <c r="Q827" s="94"/>
      <c r="R827" s="94"/>
      <c r="S827" s="94"/>
      <c r="T827" s="94"/>
      <c r="U827" s="94"/>
      <c r="V827" s="94"/>
      <c r="W827" s="94"/>
      <c r="X827" s="94"/>
      <c r="Y827" s="94"/>
    </row>
    <row r="828" spans="17:25" ht="12.75">
      <c r="Q828" s="94"/>
      <c r="R828" s="94"/>
      <c r="S828" s="94"/>
      <c r="T828" s="94"/>
      <c r="U828" s="94"/>
      <c r="V828" s="94"/>
      <c r="W828" s="94"/>
      <c r="X828" s="94"/>
      <c r="Y828" s="94"/>
    </row>
    <row r="829" spans="17:25" ht="12.75">
      <c r="Q829" s="94"/>
      <c r="R829" s="94"/>
      <c r="S829" s="94"/>
      <c r="T829" s="94"/>
      <c r="U829" s="94"/>
      <c r="V829" s="94"/>
      <c r="W829" s="94"/>
      <c r="X829" s="94"/>
      <c r="Y829" s="94"/>
    </row>
    <row r="830" spans="17:25" ht="12.75">
      <c r="Q830" s="94"/>
      <c r="R830" s="94"/>
      <c r="S830" s="94"/>
      <c r="T830" s="94"/>
      <c r="U830" s="94"/>
      <c r="V830" s="94"/>
      <c r="W830" s="94"/>
      <c r="X830" s="94"/>
      <c r="Y830" s="94"/>
    </row>
    <row r="831" spans="17:25" ht="12.75">
      <c r="Q831" s="94"/>
      <c r="R831" s="94"/>
      <c r="S831" s="94"/>
      <c r="T831" s="94"/>
      <c r="U831" s="94"/>
      <c r="V831" s="94"/>
      <c r="W831" s="94"/>
      <c r="X831" s="94"/>
      <c r="Y831" s="94"/>
    </row>
    <row r="832" spans="17:25" ht="12.75">
      <c r="Q832" s="94"/>
      <c r="R832" s="94"/>
      <c r="S832" s="94"/>
      <c r="T832" s="94"/>
      <c r="U832" s="94"/>
      <c r="V832" s="94"/>
      <c r="W832" s="94"/>
      <c r="X832" s="94"/>
      <c r="Y832" s="94"/>
    </row>
    <row r="833" spans="17:25" ht="12.75">
      <c r="Q833" s="94"/>
      <c r="R833" s="94"/>
      <c r="S833" s="94"/>
      <c r="T833" s="94"/>
      <c r="U833" s="94"/>
      <c r="V833" s="94"/>
      <c r="W833" s="94"/>
      <c r="X833" s="94"/>
      <c r="Y833" s="94"/>
    </row>
    <row r="834" spans="17:25" ht="12.75">
      <c r="Q834" s="94"/>
      <c r="R834" s="94"/>
      <c r="S834" s="94"/>
      <c r="T834" s="94"/>
      <c r="U834" s="94"/>
      <c r="V834" s="94"/>
      <c r="W834" s="94"/>
      <c r="X834" s="94"/>
      <c r="Y834" s="94"/>
    </row>
    <row r="835" spans="17:25" ht="12.75">
      <c r="Q835" s="94"/>
      <c r="R835" s="94"/>
      <c r="S835" s="94"/>
      <c r="T835" s="94"/>
      <c r="U835" s="94"/>
      <c r="V835" s="94"/>
      <c r="W835" s="94"/>
      <c r="X835" s="94"/>
      <c r="Y835" s="94"/>
    </row>
    <row r="836" spans="17:25" ht="12.75">
      <c r="Q836" s="94"/>
      <c r="R836" s="94"/>
      <c r="S836" s="94"/>
      <c r="T836" s="94"/>
      <c r="U836" s="94"/>
      <c r="V836" s="94"/>
      <c r="W836" s="94"/>
      <c r="X836" s="94"/>
      <c r="Y836" s="94"/>
    </row>
    <row r="837" spans="17:25" ht="12.75">
      <c r="Q837" s="94"/>
      <c r="R837" s="94"/>
      <c r="S837" s="94"/>
      <c r="T837" s="94"/>
      <c r="U837" s="94"/>
      <c r="V837" s="94"/>
      <c r="W837" s="94"/>
      <c r="X837" s="94"/>
      <c r="Y837" s="94"/>
    </row>
    <row r="838" spans="17:25" ht="12.75">
      <c r="Q838" s="94"/>
      <c r="R838" s="94"/>
      <c r="S838" s="94"/>
      <c r="T838" s="94"/>
      <c r="U838" s="94"/>
      <c r="V838" s="94"/>
      <c r="W838" s="94"/>
      <c r="X838" s="94"/>
      <c r="Y838" s="94"/>
    </row>
    <row r="839" spans="17:25" ht="12.75">
      <c r="Q839" s="94"/>
      <c r="R839" s="94"/>
      <c r="S839" s="94"/>
      <c r="T839" s="94"/>
      <c r="U839" s="94"/>
      <c r="V839" s="94"/>
      <c r="W839" s="94"/>
      <c r="X839" s="94"/>
      <c r="Y839" s="94"/>
    </row>
    <row r="840" spans="17:25" ht="12.75">
      <c r="Q840" s="94"/>
      <c r="R840" s="94"/>
      <c r="S840" s="94"/>
      <c r="T840" s="94"/>
      <c r="U840" s="94"/>
      <c r="V840" s="94"/>
      <c r="W840" s="94"/>
      <c r="X840" s="94"/>
      <c r="Y840" s="94"/>
    </row>
    <row r="841" spans="17:25" ht="12.75">
      <c r="Q841" s="94"/>
      <c r="R841" s="94"/>
      <c r="S841" s="94"/>
      <c r="T841" s="94"/>
      <c r="U841" s="94"/>
      <c r="V841" s="94"/>
      <c r="W841" s="94"/>
      <c r="X841" s="94"/>
      <c r="Y841" s="94"/>
    </row>
    <row r="842" spans="17:25" ht="12.75">
      <c r="Q842" s="94"/>
      <c r="R842" s="94"/>
      <c r="S842" s="94"/>
      <c r="T842" s="94"/>
      <c r="U842" s="94"/>
      <c r="V842" s="94"/>
      <c r="W842" s="94"/>
      <c r="X842" s="94"/>
      <c r="Y842" s="94"/>
    </row>
    <row r="843" spans="17:25" ht="12.75">
      <c r="Q843" s="94"/>
      <c r="R843" s="94"/>
      <c r="S843" s="94"/>
      <c r="T843" s="94"/>
      <c r="U843" s="94"/>
      <c r="V843" s="94"/>
      <c r="W843" s="94"/>
      <c r="X843" s="94"/>
      <c r="Y843" s="94"/>
    </row>
    <row r="844" spans="17:25" ht="12.75">
      <c r="Q844" s="94"/>
      <c r="R844" s="94"/>
      <c r="S844" s="94"/>
      <c r="T844" s="94"/>
      <c r="U844" s="94"/>
      <c r="V844" s="94"/>
      <c r="W844" s="94"/>
      <c r="X844" s="94"/>
      <c r="Y844" s="94"/>
    </row>
    <row r="845" spans="17:25" ht="12.75">
      <c r="Q845" s="94"/>
      <c r="R845" s="94"/>
      <c r="S845" s="94"/>
      <c r="T845" s="94"/>
      <c r="U845" s="94"/>
      <c r="V845" s="94"/>
      <c r="W845" s="94"/>
      <c r="X845" s="94"/>
      <c r="Y845" s="94"/>
    </row>
    <row r="846" spans="17:25" ht="12.75">
      <c r="Q846" s="94"/>
      <c r="R846" s="94"/>
      <c r="S846" s="94"/>
      <c r="T846" s="94"/>
      <c r="U846" s="94"/>
      <c r="V846" s="94"/>
      <c r="W846" s="94"/>
      <c r="X846" s="94"/>
      <c r="Y846" s="94"/>
    </row>
    <row r="847" spans="17:25" ht="12.75">
      <c r="Q847" s="94"/>
      <c r="R847" s="94"/>
      <c r="S847" s="94"/>
      <c r="T847" s="94"/>
      <c r="U847" s="94"/>
      <c r="V847" s="94"/>
      <c r="W847" s="94"/>
      <c r="X847" s="94"/>
      <c r="Y847" s="94"/>
    </row>
    <row r="848" spans="17:25" ht="12.75">
      <c r="Q848" s="94"/>
      <c r="R848" s="94"/>
      <c r="S848" s="94"/>
      <c r="T848" s="94"/>
      <c r="U848" s="94"/>
      <c r="V848" s="94"/>
      <c r="W848" s="94"/>
      <c r="X848" s="94"/>
      <c r="Y848" s="94"/>
    </row>
    <row r="849" spans="17:25" ht="12.75">
      <c r="Q849" s="94"/>
      <c r="R849" s="94"/>
      <c r="S849" s="94"/>
      <c r="T849" s="94"/>
      <c r="U849" s="94"/>
      <c r="V849" s="94"/>
      <c r="W849" s="94"/>
      <c r="X849" s="94"/>
      <c r="Y849" s="94"/>
    </row>
    <row r="850" spans="17:25" ht="12.75">
      <c r="Q850" s="94"/>
      <c r="R850" s="94"/>
      <c r="S850" s="94"/>
      <c r="T850" s="94"/>
      <c r="U850" s="94"/>
      <c r="V850" s="94"/>
      <c r="W850" s="94"/>
      <c r="X850" s="94"/>
      <c r="Y850" s="94"/>
    </row>
    <row r="851" spans="17:25" ht="12.75">
      <c r="Q851" s="94"/>
      <c r="R851" s="94"/>
      <c r="S851" s="94"/>
      <c r="T851" s="94"/>
      <c r="U851" s="94"/>
      <c r="V851" s="94"/>
      <c r="W851" s="94"/>
      <c r="X851" s="94"/>
      <c r="Y851" s="94"/>
    </row>
    <row r="852" spans="17:25" ht="12.75">
      <c r="Q852" s="94"/>
      <c r="R852" s="94"/>
      <c r="S852" s="94"/>
      <c r="T852" s="94"/>
      <c r="U852" s="94"/>
      <c r="V852" s="94"/>
      <c r="W852" s="94"/>
      <c r="X852" s="94"/>
      <c r="Y852" s="94"/>
    </row>
    <row r="853" spans="17:25" ht="12.75">
      <c r="Q853" s="94"/>
      <c r="R853" s="94"/>
      <c r="S853" s="94"/>
      <c r="T853" s="94"/>
      <c r="U853" s="94"/>
      <c r="V853" s="94"/>
      <c r="W853" s="94"/>
      <c r="X853" s="94"/>
      <c r="Y853" s="94"/>
    </row>
    <row r="854" spans="17:25" ht="12.75">
      <c r="Q854" s="94"/>
      <c r="R854" s="94"/>
      <c r="S854" s="94"/>
      <c r="T854" s="94"/>
      <c r="U854" s="94"/>
      <c r="V854" s="94"/>
      <c r="W854" s="94"/>
      <c r="X854" s="94"/>
      <c r="Y854" s="94"/>
    </row>
    <row r="855" spans="17:25" ht="12.75">
      <c r="Q855" s="94"/>
      <c r="R855" s="94"/>
      <c r="S855" s="94"/>
      <c r="T855" s="94"/>
      <c r="U855" s="94"/>
      <c r="V855" s="94"/>
      <c r="W855" s="94"/>
      <c r="X855" s="94"/>
      <c r="Y855" s="94"/>
    </row>
    <row r="856" spans="17:25" ht="12.75">
      <c r="Q856" s="94"/>
      <c r="R856" s="94"/>
      <c r="S856" s="94"/>
      <c r="T856" s="94"/>
      <c r="U856" s="94"/>
      <c r="V856" s="94"/>
      <c r="W856" s="94"/>
      <c r="X856" s="94"/>
      <c r="Y856" s="94"/>
    </row>
    <row r="857" spans="17:25" ht="12.75">
      <c r="Q857" s="94"/>
      <c r="R857" s="94"/>
      <c r="S857" s="94"/>
      <c r="T857" s="94"/>
      <c r="U857" s="94"/>
      <c r="V857" s="94"/>
      <c r="W857" s="94"/>
      <c r="X857" s="94"/>
      <c r="Y857" s="94"/>
    </row>
    <row r="858" spans="17:25" ht="12.75">
      <c r="Q858" s="94"/>
      <c r="R858" s="94"/>
      <c r="S858" s="94"/>
      <c r="T858" s="94"/>
      <c r="U858" s="94"/>
      <c r="V858" s="94"/>
      <c r="W858" s="94"/>
      <c r="X858" s="94"/>
      <c r="Y858" s="94"/>
    </row>
    <row r="859" spans="17:25" ht="12.75">
      <c r="Q859" s="94"/>
      <c r="R859" s="94"/>
      <c r="S859" s="94"/>
      <c r="T859" s="94"/>
      <c r="U859" s="94"/>
      <c r="V859" s="94"/>
      <c r="W859" s="94"/>
      <c r="X859" s="94"/>
      <c r="Y859" s="94"/>
    </row>
    <row r="860" spans="17:25" ht="12.75">
      <c r="Q860" s="94"/>
      <c r="R860" s="94"/>
      <c r="S860" s="94"/>
      <c r="T860" s="94"/>
      <c r="U860" s="94"/>
      <c r="V860" s="94"/>
      <c r="W860" s="94"/>
      <c r="X860" s="94"/>
      <c r="Y860" s="94"/>
    </row>
    <row r="861" spans="17:25" ht="12.75">
      <c r="Q861" s="94"/>
      <c r="R861" s="94"/>
      <c r="S861" s="94"/>
      <c r="T861" s="94"/>
      <c r="U861" s="94"/>
      <c r="V861" s="94"/>
      <c r="W861" s="94"/>
      <c r="X861" s="94"/>
      <c r="Y861" s="94"/>
    </row>
    <row r="862" spans="17:25" ht="12.75">
      <c r="Q862" s="94"/>
      <c r="R862" s="94"/>
      <c r="S862" s="94"/>
      <c r="T862" s="94"/>
      <c r="U862" s="94"/>
      <c r="V862" s="94"/>
      <c r="W862" s="94"/>
      <c r="X862" s="94"/>
      <c r="Y862" s="94"/>
    </row>
    <row r="863" spans="17:25" ht="12.75">
      <c r="Q863" s="94"/>
      <c r="R863" s="94"/>
      <c r="S863" s="94"/>
      <c r="T863" s="94"/>
      <c r="U863" s="94"/>
      <c r="V863" s="94"/>
      <c r="W863" s="94"/>
      <c r="X863" s="94"/>
      <c r="Y863" s="94"/>
    </row>
    <row r="864" spans="17:25" ht="12.75">
      <c r="Q864" s="94"/>
      <c r="R864" s="94"/>
      <c r="S864" s="94"/>
      <c r="T864" s="94"/>
      <c r="U864" s="94"/>
      <c r="V864" s="94"/>
      <c r="W864" s="94"/>
      <c r="X864" s="94"/>
      <c r="Y864" s="94"/>
    </row>
    <row r="865" spans="17:25" ht="12.75">
      <c r="Q865" s="94"/>
      <c r="R865" s="94"/>
      <c r="S865" s="94"/>
      <c r="T865" s="94"/>
      <c r="U865" s="94"/>
      <c r="V865" s="94"/>
      <c r="W865" s="94"/>
      <c r="X865" s="94"/>
      <c r="Y865" s="94"/>
    </row>
    <row r="866" spans="17:25" ht="12.75">
      <c r="Q866" s="94"/>
      <c r="R866" s="94"/>
      <c r="S866" s="94"/>
      <c r="T866" s="94"/>
      <c r="U866" s="94"/>
      <c r="V866" s="94"/>
      <c r="W866" s="94"/>
      <c r="X866" s="94"/>
      <c r="Y866" s="94"/>
    </row>
    <row r="867" spans="17:25" ht="12.75">
      <c r="Q867" s="94"/>
      <c r="R867" s="94"/>
      <c r="S867" s="94"/>
      <c r="T867" s="94"/>
      <c r="U867" s="94"/>
      <c r="V867" s="94"/>
      <c r="W867" s="94"/>
      <c r="X867" s="94"/>
      <c r="Y867" s="94"/>
    </row>
    <row r="868" spans="17:25" ht="12.75">
      <c r="Q868" s="94"/>
      <c r="R868" s="94"/>
      <c r="S868" s="94"/>
      <c r="T868" s="94"/>
      <c r="U868" s="94"/>
      <c r="V868" s="94"/>
      <c r="W868" s="94"/>
      <c r="X868" s="94"/>
      <c r="Y868" s="94"/>
    </row>
    <row r="869" spans="17:25" ht="12.75">
      <c r="Q869" s="94"/>
      <c r="R869" s="94"/>
      <c r="S869" s="94"/>
      <c r="T869" s="94"/>
      <c r="U869" s="94"/>
      <c r="V869" s="94"/>
      <c r="W869" s="94"/>
      <c r="X869" s="94"/>
      <c r="Y869" s="94"/>
    </row>
    <row r="870" spans="17:25" ht="12.75">
      <c r="Q870" s="94"/>
      <c r="R870" s="94"/>
      <c r="S870" s="94"/>
      <c r="T870" s="94"/>
      <c r="U870" s="94"/>
      <c r="V870" s="94"/>
      <c r="W870" s="94"/>
      <c r="X870" s="94"/>
      <c r="Y870" s="94"/>
    </row>
    <row r="871" spans="17:25" ht="12.75">
      <c r="Q871" s="94"/>
      <c r="R871" s="94"/>
      <c r="S871" s="94"/>
      <c r="T871" s="94"/>
      <c r="U871" s="94"/>
      <c r="V871" s="94"/>
      <c r="W871" s="94"/>
      <c r="X871" s="94"/>
      <c r="Y871" s="94"/>
    </row>
    <row r="872" spans="17:25" ht="12.75">
      <c r="Q872" s="94"/>
      <c r="R872" s="94"/>
      <c r="S872" s="94"/>
      <c r="T872" s="94"/>
      <c r="U872" s="94"/>
      <c r="V872" s="94"/>
      <c r="W872" s="94"/>
      <c r="X872" s="94"/>
      <c r="Y872" s="94"/>
    </row>
    <row r="873" spans="17:25" ht="12.75">
      <c r="Q873" s="94"/>
      <c r="R873" s="94"/>
      <c r="S873" s="94"/>
      <c r="T873" s="94"/>
      <c r="U873" s="94"/>
      <c r="V873" s="94"/>
      <c r="W873" s="94"/>
      <c r="X873" s="94"/>
      <c r="Y873" s="94"/>
    </row>
    <row r="874" spans="17:25" ht="12.75">
      <c r="Q874" s="94"/>
      <c r="R874" s="94"/>
      <c r="S874" s="94"/>
      <c r="T874" s="94"/>
      <c r="U874" s="94"/>
      <c r="V874" s="94"/>
      <c r="W874" s="94"/>
      <c r="X874" s="94"/>
      <c r="Y874" s="94"/>
    </row>
    <row r="875" spans="17:25" ht="12.75">
      <c r="Q875" s="94"/>
      <c r="R875" s="94"/>
      <c r="S875" s="94"/>
      <c r="T875" s="94"/>
      <c r="U875" s="94"/>
      <c r="V875" s="94"/>
      <c r="W875" s="94"/>
      <c r="X875" s="94"/>
      <c r="Y875" s="94"/>
    </row>
    <row r="876" spans="17:25" ht="12.75">
      <c r="Q876" s="94"/>
      <c r="R876" s="94"/>
      <c r="S876" s="94"/>
      <c r="T876" s="94"/>
      <c r="U876" s="94"/>
      <c r="V876" s="94"/>
      <c r="W876" s="94"/>
      <c r="X876" s="94"/>
      <c r="Y876" s="94"/>
    </row>
    <row r="877" spans="17:25" ht="12.75">
      <c r="Q877" s="94"/>
      <c r="R877" s="94"/>
      <c r="S877" s="94"/>
      <c r="T877" s="94"/>
      <c r="U877" s="94"/>
      <c r="V877" s="94"/>
      <c r="W877" s="94"/>
      <c r="X877" s="94"/>
      <c r="Y877" s="94"/>
    </row>
    <row r="878" spans="17:25" ht="12.75">
      <c r="Q878" s="94"/>
      <c r="R878" s="94"/>
      <c r="S878" s="94"/>
      <c r="T878" s="94"/>
      <c r="U878" s="94"/>
      <c r="V878" s="94"/>
      <c r="W878" s="94"/>
      <c r="X878" s="94"/>
      <c r="Y878" s="94"/>
    </row>
    <row r="879" spans="17:25" ht="12.75">
      <c r="Q879" s="94"/>
      <c r="R879" s="94"/>
      <c r="S879" s="94"/>
      <c r="T879" s="94"/>
      <c r="U879" s="94"/>
      <c r="V879" s="94"/>
      <c r="W879" s="94"/>
      <c r="X879" s="94"/>
      <c r="Y879" s="94"/>
    </row>
    <row r="880" spans="17:25" ht="12.75">
      <c r="Q880" s="94"/>
      <c r="R880" s="94"/>
      <c r="S880" s="94"/>
      <c r="T880" s="94"/>
      <c r="U880" s="94"/>
      <c r="V880" s="94"/>
      <c r="W880" s="94"/>
      <c r="X880" s="94"/>
      <c r="Y880" s="94"/>
    </row>
    <row r="881" spans="17:25" ht="12.75">
      <c r="Q881" s="94"/>
      <c r="R881" s="94"/>
      <c r="S881" s="94"/>
      <c r="T881" s="94"/>
      <c r="U881" s="94"/>
      <c r="V881" s="94"/>
      <c r="W881" s="94"/>
      <c r="X881" s="94"/>
      <c r="Y881" s="94"/>
    </row>
    <row r="882" spans="17:25" ht="12.75">
      <c r="Q882" s="94"/>
      <c r="R882" s="94"/>
      <c r="S882" s="94"/>
      <c r="T882" s="94"/>
      <c r="U882" s="94"/>
      <c r="V882" s="94"/>
      <c r="W882" s="94"/>
      <c r="X882" s="94"/>
      <c r="Y882" s="94"/>
    </row>
    <row r="883" spans="17:25" ht="12.75">
      <c r="Q883" s="94"/>
      <c r="R883" s="94"/>
      <c r="S883" s="94"/>
      <c r="T883" s="94"/>
      <c r="U883" s="94"/>
      <c r="V883" s="94"/>
      <c r="W883" s="94"/>
      <c r="X883" s="94"/>
      <c r="Y883" s="94"/>
    </row>
    <row r="884" spans="17:25" ht="12.75">
      <c r="Q884" s="94"/>
      <c r="R884" s="94"/>
      <c r="S884" s="94"/>
      <c r="T884" s="94"/>
      <c r="U884" s="94"/>
      <c r="V884" s="94"/>
      <c r="W884" s="94"/>
      <c r="X884" s="94"/>
      <c r="Y884" s="94"/>
    </row>
    <row r="885" spans="17:25" ht="12.75">
      <c r="Q885" s="94"/>
      <c r="R885" s="94"/>
      <c r="S885" s="94"/>
      <c r="T885" s="94"/>
      <c r="U885" s="94"/>
      <c r="V885" s="94"/>
      <c r="W885" s="94"/>
      <c r="X885" s="94"/>
      <c r="Y885" s="94"/>
    </row>
    <row r="886" spans="17:25" ht="12.75">
      <c r="Q886" s="94"/>
      <c r="R886" s="94"/>
      <c r="S886" s="94"/>
      <c r="T886" s="94"/>
      <c r="U886" s="94"/>
      <c r="V886" s="94"/>
      <c r="W886" s="94"/>
      <c r="X886" s="94"/>
      <c r="Y886" s="94"/>
    </row>
    <row r="887" spans="17:25" ht="12.75">
      <c r="Q887" s="94"/>
      <c r="R887" s="94"/>
      <c r="S887" s="94"/>
      <c r="T887" s="94"/>
      <c r="U887" s="94"/>
      <c r="V887" s="94"/>
      <c r="W887" s="94"/>
      <c r="X887" s="94"/>
      <c r="Y887" s="94"/>
    </row>
    <row r="888" spans="17:25" ht="12.75">
      <c r="Q888" s="94"/>
      <c r="R888" s="94"/>
      <c r="S888" s="94"/>
      <c r="T888" s="94"/>
      <c r="U888" s="94"/>
      <c r="V888" s="94"/>
      <c r="W888" s="94"/>
      <c r="X888" s="94"/>
      <c r="Y888" s="94"/>
    </row>
    <row r="889" spans="17:25" ht="12.75">
      <c r="Q889" s="94"/>
      <c r="R889" s="94"/>
      <c r="S889" s="94"/>
      <c r="T889" s="94"/>
      <c r="U889" s="94"/>
      <c r="V889" s="94"/>
      <c r="W889" s="94"/>
      <c r="X889" s="94"/>
      <c r="Y889" s="94"/>
    </row>
    <row r="890" spans="17:25" ht="12.75">
      <c r="Q890" s="94"/>
      <c r="R890" s="94"/>
      <c r="S890" s="94"/>
      <c r="T890" s="94"/>
      <c r="U890" s="94"/>
      <c r="V890" s="94"/>
      <c r="W890" s="94"/>
      <c r="X890" s="94"/>
      <c r="Y890" s="94"/>
    </row>
    <row r="891" spans="17:25" ht="12.75">
      <c r="Q891" s="94"/>
      <c r="R891" s="94"/>
      <c r="S891" s="94"/>
      <c r="T891" s="94"/>
      <c r="U891" s="94"/>
      <c r="V891" s="94"/>
      <c r="W891" s="94"/>
      <c r="X891" s="94"/>
      <c r="Y891" s="94"/>
    </row>
    <row r="892" spans="17:25" ht="12.75">
      <c r="Q892" s="94"/>
      <c r="R892" s="94"/>
      <c r="S892" s="94"/>
      <c r="T892" s="94"/>
      <c r="U892" s="94"/>
      <c r="V892" s="94"/>
      <c r="W892" s="94"/>
      <c r="X892" s="94"/>
      <c r="Y892" s="94"/>
    </row>
    <row r="893" spans="17:25" ht="12.75">
      <c r="Q893" s="94"/>
      <c r="R893" s="94"/>
      <c r="S893" s="94"/>
      <c r="T893" s="94"/>
      <c r="U893" s="94"/>
      <c r="V893" s="94"/>
      <c r="W893" s="94"/>
      <c r="X893" s="94"/>
      <c r="Y893" s="94"/>
    </row>
    <row r="894" spans="17:25" ht="12.75">
      <c r="Q894" s="94"/>
      <c r="R894" s="94"/>
      <c r="S894" s="94"/>
      <c r="T894" s="94"/>
      <c r="U894" s="94"/>
      <c r="V894" s="94"/>
      <c r="W894" s="94"/>
      <c r="X894" s="94"/>
      <c r="Y894" s="94"/>
    </row>
    <row r="895" spans="17:25" ht="12.75">
      <c r="Q895" s="94"/>
      <c r="R895" s="94"/>
      <c r="S895" s="94"/>
      <c r="T895" s="94"/>
      <c r="U895" s="94"/>
      <c r="V895" s="94"/>
      <c r="W895" s="94"/>
      <c r="X895" s="94"/>
      <c r="Y895" s="94"/>
    </row>
    <row r="896" spans="17:25" ht="12.75">
      <c r="Q896" s="94"/>
      <c r="R896" s="94"/>
      <c r="S896" s="94"/>
      <c r="T896" s="94"/>
      <c r="U896" s="94"/>
      <c r="V896" s="94"/>
      <c r="W896" s="94"/>
      <c r="X896" s="94"/>
      <c r="Y896" s="94"/>
    </row>
    <row r="897" spans="17:25" ht="12.75">
      <c r="Q897" s="94"/>
      <c r="R897" s="94"/>
      <c r="S897" s="94"/>
      <c r="T897" s="94"/>
      <c r="U897" s="94"/>
      <c r="V897" s="94"/>
      <c r="W897" s="94"/>
      <c r="X897" s="94"/>
      <c r="Y897" s="94"/>
    </row>
    <row r="898" spans="17:25" ht="12.75">
      <c r="Q898" s="94"/>
      <c r="R898" s="94"/>
      <c r="S898" s="94"/>
      <c r="T898" s="94"/>
      <c r="U898" s="94"/>
      <c r="V898" s="94"/>
      <c r="W898" s="94"/>
      <c r="X898" s="94"/>
      <c r="Y898" s="94"/>
    </row>
    <row r="899" spans="17:25" ht="12.75">
      <c r="Q899" s="94"/>
      <c r="R899" s="94"/>
      <c r="S899" s="94"/>
      <c r="T899" s="94"/>
      <c r="U899" s="94"/>
      <c r="V899" s="94"/>
      <c r="W899" s="94"/>
      <c r="X899" s="94"/>
      <c r="Y899" s="94"/>
    </row>
    <row r="900" spans="17:25" ht="12.75">
      <c r="Q900" s="94"/>
      <c r="R900" s="94"/>
      <c r="S900" s="94"/>
      <c r="T900" s="94"/>
      <c r="U900" s="94"/>
      <c r="V900" s="94"/>
      <c r="W900" s="94"/>
      <c r="X900" s="94"/>
      <c r="Y900" s="94"/>
    </row>
    <row r="901" spans="17:25" ht="12.75">
      <c r="Q901" s="94"/>
      <c r="R901" s="94"/>
      <c r="S901" s="94"/>
      <c r="T901" s="94"/>
      <c r="U901" s="94"/>
      <c r="V901" s="94"/>
      <c r="W901" s="94"/>
      <c r="X901" s="94"/>
      <c r="Y901" s="94"/>
    </row>
    <row r="902" spans="17:25" ht="12.75">
      <c r="Q902" s="94"/>
      <c r="R902" s="94"/>
      <c r="S902" s="94"/>
      <c r="T902" s="94"/>
      <c r="U902" s="94"/>
      <c r="V902" s="94"/>
      <c r="W902" s="94"/>
      <c r="X902" s="94"/>
      <c r="Y902" s="94"/>
    </row>
    <row r="903" spans="17:25" ht="12.75">
      <c r="Q903" s="94"/>
      <c r="R903" s="94"/>
      <c r="S903" s="94"/>
      <c r="T903" s="94"/>
      <c r="U903" s="94"/>
      <c r="V903" s="94"/>
      <c r="W903" s="94"/>
      <c r="X903" s="94"/>
      <c r="Y903" s="94"/>
    </row>
    <row r="904" spans="17:25" ht="12.75">
      <c r="Q904" s="94"/>
      <c r="R904" s="94"/>
      <c r="S904" s="94"/>
      <c r="T904" s="94"/>
      <c r="U904" s="94"/>
      <c r="V904" s="94"/>
      <c r="W904" s="94"/>
      <c r="X904" s="94"/>
      <c r="Y904" s="94"/>
    </row>
    <row r="905" spans="17:25" ht="12.75">
      <c r="Q905" s="94"/>
      <c r="R905" s="94"/>
      <c r="S905" s="94"/>
      <c r="T905" s="94"/>
      <c r="U905" s="94"/>
      <c r="V905" s="94"/>
      <c r="W905" s="94"/>
      <c r="X905" s="94"/>
      <c r="Y905" s="94"/>
    </row>
    <row r="906" spans="17:25" ht="12.75">
      <c r="Q906" s="94"/>
      <c r="R906" s="94"/>
      <c r="S906" s="94"/>
      <c r="T906" s="94"/>
      <c r="U906" s="94"/>
      <c r="V906" s="94"/>
      <c r="W906" s="94"/>
      <c r="X906" s="94"/>
      <c r="Y906" s="94"/>
    </row>
    <row r="907" spans="17:25" ht="12.75">
      <c r="Q907" s="94"/>
      <c r="R907" s="94"/>
      <c r="S907" s="94"/>
      <c r="T907" s="94"/>
      <c r="U907" s="94"/>
      <c r="V907" s="94"/>
      <c r="W907" s="94"/>
      <c r="X907" s="94"/>
      <c r="Y907" s="94"/>
    </row>
    <row r="908" spans="17:25" ht="12.75">
      <c r="Q908" s="94"/>
      <c r="R908" s="94"/>
      <c r="S908" s="94"/>
      <c r="T908" s="94"/>
      <c r="U908" s="94"/>
      <c r="V908" s="94"/>
      <c r="W908" s="94"/>
      <c r="X908" s="94"/>
      <c r="Y908" s="94"/>
    </row>
    <row r="909" spans="17:25" ht="12.75">
      <c r="Q909" s="94"/>
      <c r="R909" s="94"/>
      <c r="S909" s="94"/>
      <c r="T909" s="94"/>
      <c r="U909" s="94"/>
      <c r="V909" s="94"/>
      <c r="W909" s="94"/>
      <c r="X909" s="94"/>
      <c r="Y909" s="94"/>
    </row>
    <row r="910" spans="17:25" ht="12.75">
      <c r="Q910" s="94"/>
      <c r="R910" s="94"/>
      <c r="S910" s="94"/>
      <c r="T910" s="94"/>
      <c r="U910" s="94"/>
      <c r="V910" s="94"/>
      <c r="W910" s="94"/>
      <c r="X910" s="94"/>
      <c r="Y910" s="94"/>
    </row>
    <row r="911" spans="17:25" ht="12.75">
      <c r="Q911" s="94"/>
      <c r="R911" s="94"/>
      <c r="S911" s="94"/>
      <c r="T911" s="94"/>
      <c r="U911" s="94"/>
      <c r="V911" s="94"/>
      <c r="W911" s="94"/>
      <c r="X911" s="94"/>
      <c r="Y911" s="94"/>
    </row>
    <row r="912" spans="17:25" ht="12.75">
      <c r="Q912" s="94"/>
      <c r="R912" s="94"/>
      <c r="S912" s="94"/>
      <c r="T912" s="94"/>
      <c r="U912" s="94"/>
      <c r="V912" s="94"/>
      <c r="W912" s="94"/>
      <c r="X912" s="94"/>
      <c r="Y912" s="94"/>
    </row>
    <row r="913" spans="17:25" ht="12.75">
      <c r="Q913" s="94"/>
      <c r="R913" s="94"/>
      <c r="S913" s="94"/>
      <c r="T913" s="94"/>
      <c r="U913" s="94"/>
      <c r="V913" s="94"/>
      <c r="W913" s="94"/>
      <c r="X913" s="94"/>
      <c r="Y913" s="94"/>
    </row>
    <row r="914" spans="17:25" ht="12.75">
      <c r="Q914" s="94"/>
      <c r="R914" s="94"/>
      <c r="S914" s="94"/>
      <c r="T914" s="94"/>
      <c r="U914" s="94"/>
      <c r="V914" s="94"/>
      <c r="W914" s="94"/>
      <c r="X914" s="94"/>
      <c r="Y914" s="94"/>
    </row>
    <row r="915" spans="17:25" ht="12.75">
      <c r="Q915" s="94"/>
      <c r="R915" s="94"/>
      <c r="S915" s="94"/>
      <c r="T915" s="94"/>
      <c r="U915" s="94"/>
      <c r="V915" s="94"/>
      <c r="W915" s="94"/>
      <c r="X915" s="94"/>
      <c r="Y915" s="94"/>
    </row>
    <row r="916" spans="17:25" ht="12.75">
      <c r="Q916" s="94"/>
      <c r="R916" s="94"/>
      <c r="S916" s="94"/>
      <c r="T916" s="94"/>
      <c r="U916" s="94"/>
      <c r="V916" s="94"/>
      <c r="W916" s="94"/>
      <c r="X916" s="94"/>
      <c r="Y916" s="94"/>
    </row>
    <row r="917" spans="17:25" ht="12.75">
      <c r="Q917" s="94"/>
      <c r="R917" s="94"/>
      <c r="S917" s="94"/>
      <c r="T917" s="94"/>
      <c r="U917" s="94"/>
      <c r="V917" s="94"/>
      <c r="W917" s="94"/>
      <c r="X917" s="94"/>
      <c r="Y917" s="94"/>
    </row>
    <row r="918" spans="17:25" ht="12.75">
      <c r="Q918" s="94"/>
      <c r="R918" s="94"/>
      <c r="S918" s="94"/>
      <c r="T918" s="94"/>
      <c r="U918" s="94"/>
      <c r="V918" s="94"/>
      <c r="W918" s="94"/>
      <c r="X918" s="94"/>
      <c r="Y918" s="94"/>
    </row>
    <row r="919" spans="17:25" ht="12.75">
      <c r="Q919" s="94"/>
      <c r="R919" s="94"/>
      <c r="S919" s="94"/>
      <c r="T919" s="94"/>
      <c r="U919" s="94"/>
      <c r="V919" s="94"/>
      <c r="W919" s="94"/>
      <c r="X919" s="94"/>
      <c r="Y919" s="94"/>
    </row>
    <row r="920" spans="17:25" ht="12.75">
      <c r="Q920" s="94"/>
      <c r="R920" s="94"/>
      <c r="S920" s="94"/>
      <c r="T920" s="94"/>
      <c r="U920" s="94"/>
      <c r="V920" s="94"/>
      <c r="W920" s="94"/>
      <c r="X920" s="94"/>
      <c r="Y920" s="94"/>
    </row>
    <row r="921" spans="17:25" ht="12.75">
      <c r="Q921" s="94"/>
      <c r="R921" s="94"/>
      <c r="S921" s="94"/>
      <c r="T921" s="94"/>
      <c r="U921" s="94"/>
      <c r="V921" s="94"/>
      <c r="W921" s="94"/>
      <c r="X921" s="94"/>
      <c r="Y921" s="94"/>
    </row>
    <row r="922" spans="17:25" ht="12.75">
      <c r="Q922" s="94"/>
      <c r="R922" s="94"/>
      <c r="S922" s="94"/>
      <c r="T922" s="94"/>
      <c r="U922" s="94"/>
      <c r="V922" s="94"/>
      <c r="W922" s="94"/>
      <c r="X922" s="94"/>
      <c r="Y922" s="94"/>
    </row>
    <row r="923" spans="17:25" ht="12.75">
      <c r="Q923" s="94"/>
      <c r="R923" s="94"/>
      <c r="S923" s="94"/>
      <c r="T923" s="94"/>
      <c r="U923" s="94"/>
      <c r="V923" s="94"/>
      <c r="W923" s="94"/>
      <c r="X923" s="94"/>
      <c r="Y923" s="94"/>
    </row>
    <row r="924" spans="17:25" ht="12.75">
      <c r="Q924" s="94"/>
      <c r="R924" s="94"/>
      <c r="S924" s="94"/>
      <c r="T924" s="94"/>
      <c r="U924" s="94"/>
      <c r="V924" s="94"/>
      <c r="W924" s="94"/>
      <c r="X924" s="94"/>
      <c r="Y924" s="94"/>
    </row>
    <row r="925" spans="17:25" ht="12.75">
      <c r="Q925" s="94"/>
      <c r="R925" s="94"/>
      <c r="S925" s="94"/>
      <c r="T925" s="94"/>
      <c r="U925" s="94"/>
      <c r="V925" s="94"/>
      <c r="W925" s="94"/>
      <c r="X925" s="94"/>
      <c r="Y925" s="94"/>
    </row>
    <row r="926" spans="17:25" ht="12.75">
      <c r="Q926" s="94"/>
      <c r="R926" s="94"/>
      <c r="S926" s="94"/>
      <c r="T926" s="94"/>
      <c r="U926" s="94"/>
      <c r="V926" s="94"/>
      <c r="W926" s="94"/>
      <c r="X926" s="94"/>
      <c r="Y926" s="94"/>
    </row>
    <row r="927" spans="17:25" ht="12.75">
      <c r="Q927" s="94"/>
      <c r="R927" s="94"/>
      <c r="S927" s="94"/>
      <c r="T927" s="94"/>
      <c r="U927" s="94"/>
      <c r="V927" s="94"/>
      <c r="W927" s="94"/>
      <c r="X927" s="94"/>
      <c r="Y927" s="94"/>
    </row>
    <row r="928" spans="17:25" ht="12.75">
      <c r="Q928" s="94"/>
      <c r="R928" s="94"/>
      <c r="S928" s="94"/>
      <c r="T928" s="94"/>
      <c r="U928" s="94"/>
      <c r="V928" s="94"/>
      <c r="W928" s="94"/>
      <c r="X928" s="94"/>
      <c r="Y928" s="94"/>
    </row>
    <row r="929" spans="17:25" ht="12.75">
      <c r="Q929" s="94"/>
      <c r="R929" s="94"/>
      <c r="S929" s="94"/>
      <c r="T929" s="94"/>
      <c r="U929" s="94"/>
      <c r="V929" s="94"/>
      <c r="W929" s="94"/>
      <c r="X929" s="94"/>
      <c r="Y929" s="94"/>
    </row>
    <row r="930" spans="17:25" ht="12.75">
      <c r="Q930" s="94"/>
      <c r="R930" s="94"/>
      <c r="S930" s="94"/>
      <c r="T930" s="94"/>
      <c r="U930" s="94"/>
      <c r="V930" s="94"/>
      <c r="W930" s="94"/>
      <c r="X930" s="94"/>
      <c r="Y930" s="94"/>
    </row>
    <row r="931" spans="17:25" ht="12.75">
      <c r="Q931" s="94"/>
      <c r="R931" s="94"/>
      <c r="S931" s="94"/>
      <c r="T931" s="94"/>
      <c r="U931" s="94"/>
      <c r="V931" s="94"/>
      <c r="W931" s="94"/>
      <c r="X931" s="94"/>
      <c r="Y931" s="94"/>
    </row>
    <row r="932" spans="17:25" ht="12.75">
      <c r="Q932" s="94"/>
      <c r="R932" s="94"/>
      <c r="S932" s="94"/>
      <c r="T932" s="94"/>
      <c r="U932" s="94"/>
      <c r="V932" s="94"/>
      <c r="W932" s="94"/>
      <c r="X932" s="94"/>
      <c r="Y932" s="94"/>
    </row>
    <row r="933" spans="17:25" ht="12.75">
      <c r="Q933" s="94"/>
      <c r="R933" s="94"/>
      <c r="S933" s="94"/>
      <c r="T933" s="94"/>
      <c r="U933" s="94"/>
      <c r="V933" s="94"/>
      <c r="W933" s="94"/>
      <c r="X933" s="94"/>
      <c r="Y933" s="94"/>
    </row>
    <row r="934" spans="17:25" ht="12.75">
      <c r="Q934" s="94"/>
      <c r="R934" s="94"/>
      <c r="S934" s="94"/>
      <c r="T934" s="94"/>
      <c r="U934" s="94"/>
      <c r="V934" s="94"/>
      <c r="W934" s="94"/>
      <c r="X934" s="94"/>
      <c r="Y934" s="94"/>
    </row>
    <row r="935" spans="17:25" ht="12.75">
      <c r="Q935" s="94"/>
      <c r="R935" s="94"/>
      <c r="S935" s="94"/>
      <c r="T935" s="94"/>
      <c r="U935" s="94"/>
      <c r="V935" s="94"/>
      <c r="W935" s="94"/>
      <c r="X935" s="94"/>
      <c r="Y935" s="94"/>
    </row>
    <row r="936" spans="17:25" ht="12.75">
      <c r="Q936" s="94"/>
      <c r="R936" s="94"/>
      <c r="S936" s="94"/>
      <c r="T936" s="94"/>
      <c r="U936" s="94"/>
      <c r="V936" s="94"/>
      <c r="W936" s="94"/>
      <c r="X936" s="94"/>
      <c r="Y936" s="94"/>
    </row>
    <row r="937" spans="17:25" ht="12.75">
      <c r="Q937" s="94"/>
      <c r="R937" s="94"/>
      <c r="S937" s="94"/>
      <c r="T937" s="94"/>
      <c r="U937" s="94"/>
      <c r="V937" s="94"/>
      <c r="W937" s="94"/>
      <c r="X937" s="94"/>
      <c r="Y937" s="94"/>
    </row>
    <row r="938" spans="17:25" ht="12.75">
      <c r="Q938" s="94"/>
      <c r="R938" s="94"/>
      <c r="S938" s="94"/>
      <c r="T938" s="94"/>
      <c r="U938" s="94"/>
      <c r="V938" s="94"/>
      <c r="W938" s="94"/>
      <c r="X938" s="94"/>
      <c r="Y938" s="94"/>
    </row>
    <row r="939" spans="17:25" ht="12.75">
      <c r="Q939" s="94"/>
      <c r="R939" s="94"/>
      <c r="S939" s="94"/>
      <c r="T939" s="94"/>
      <c r="U939" s="94"/>
      <c r="V939" s="94"/>
      <c r="W939" s="94"/>
      <c r="X939" s="94"/>
      <c r="Y939" s="94"/>
    </row>
    <row r="940" spans="17:25" ht="12.75">
      <c r="Q940" s="94"/>
      <c r="R940" s="94"/>
      <c r="S940" s="94"/>
      <c r="T940" s="94"/>
      <c r="U940" s="94"/>
      <c r="V940" s="94"/>
      <c r="W940" s="94"/>
      <c r="X940" s="94"/>
      <c r="Y940" s="94"/>
    </row>
    <row r="941" spans="17:25" ht="12.75">
      <c r="Q941" s="94"/>
      <c r="R941" s="94"/>
      <c r="S941" s="94"/>
      <c r="T941" s="94"/>
      <c r="U941" s="94"/>
      <c r="V941" s="94"/>
      <c r="W941" s="94"/>
      <c r="X941" s="94"/>
      <c r="Y941" s="94"/>
    </row>
    <row r="942" spans="17:25" ht="12.75">
      <c r="Q942" s="94"/>
      <c r="R942" s="94"/>
      <c r="S942" s="94"/>
      <c r="T942" s="94"/>
      <c r="U942" s="94"/>
      <c r="V942" s="94"/>
      <c r="W942" s="94"/>
      <c r="X942" s="94"/>
      <c r="Y942" s="94"/>
    </row>
    <row r="943" spans="17:25" ht="12.75">
      <c r="Q943" s="94"/>
      <c r="R943" s="94"/>
      <c r="S943" s="94"/>
      <c r="T943" s="94"/>
      <c r="U943" s="94"/>
      <c r="V943" s="94"/>
      <c r="W943" s="94"/>
      <c r="X943" s="94"/>
      <c r="Y943" s="94"/>
    </row>
    <row r="944" spans="17:25" ht="12.75">
      <c r="Q944" s="94"/>
      <c r="R944" s="94"/>
      <c r="S944" s="94"/>
      <c r="T944" s="94"/>
      <c r="U944" s="94"/>
      <c r="V944" s="94"/>
      <c r="W944" s="94"/>
      <c r="X944" s="94"/>
      <c r="Y944" s="94"/>
    </row>
    <row r="945" spans="17:25" ht="12.75">
      <c r="Q945" s="94"/>
      <c r="R945" s="94"/>
      <c r="S945" s="94"/>
      <c r="T945" s="94"/>
      <c r="U945" s="94"/>
      <c r="V945" s="94"/>
      <c r="W945" s="94"/>
      <c r="X945" s="94"/>
      <c r="Y945" s="94"/>
    </row>
    <row r="946" spans="17:25" ht="12.75">
      <c r="Q946" s="94"/>
      <c r="R946" s="94"/>
      <c r="S946" s="94"/>
      <c r="T946" s="94"/>
      <c r="U946" s="94"/>
      <c r="V946" s="94"/>
      <c r="W946" s="94"/>
      <c r="X946" s="94"/>
      <c r="Y946" s="94"/>
    </row>
    <row r="947" spans="17:25" ht="12.75">
      <c r="Q947" s="94"/>
      <c r="R947" s="94"/>
      <c r="S947" s="94"/>
      <c r="T947" s="94"/>
      <c r="U947" s="94"/>
      <c r="V947" s="94"/>
      <c r="W947" s="94"/>
      <c r="X947" s="94"/>
      <c r="Y947" s="94"/>
    </row>
    <row r="948" spans="17:25" ht="12.75">
      <c r="Q948" s="94"/>
      <c r="R948" s="94"/>
      <c r="S948" s="94"/>
      <c r="T948" s="94"/>
      <c r="U948" s="94"/>
      <c r="V948" s="94"/>
      <c r="W948" s="94"/>
      <c r="X948" s="94"/>
      <c r="Y948" s="94"/>
    </row>
    <row r="949" spans="17:25" ht="12.75">
      <c r="Q949" s="94"/>
      <c r="R949" s="94"/>
      <c r="S949" s="94"/>
      <c r="T949" s="94"/>
      <c r="U949" s="94"/>
      <c r="V949" s="94"/>
      <c r="W949" s="94"/>
      <c r="X949" s="94"/>
      <c r="Y949" s="94"/>
    </row>
    <row r="950" spans="17:25" ht="12.75">
      <c r="Q950" s="94"/>
      <c r="R950" s="94"/>
      <c r="S950" s="94"/>
      <c r="T950" s="94"/>
      <c r="U950" s="94"/>
      <c r="V950" s="94"/>
      <c r="W950" s="94"/>
      <c r="X950" s="94"/>
      <c r="Y950" s="94"/>
    </row>
    <row r="951" spans="17:25" ht="12.75">
      <c r="Q951" s="94"/>
      <c r="R951" s="94"/>
      <c r="S951" s="94"/>
      <c r="T951" s="94"/>
      <c r="U951" s="94"/>
      <c r="V951" s="94"/>
      <c r="W951" s="94"/>
      <c r="X951" s="94"/>
      <c r="Y951" s="94"/>
    </row>
    <row r="952" spans="17:25" ht="12.75">
      <c r="Q952" s="94"/>
      <c r="R952" s="94"/>
      <c r="S952" s="94"/>
      <c r="T952" s="94"/>
      <c r="U952" s="94"/>
      <c r="V952" s="94"/>
      <c r="W952" s="94"/>
      <c r="X952" s="94"/>
      <c r="Y952" s="94"/>
    </row>
    <row r="953" spans="17:25" ht="12.75">
      <c r="Q953" s="94"/>
      <c r="R953" s="94"/>
      <c r="S953" s="94"/>
      <c r="T953" s="94"/>
      <c r="U953" s="94"/>
      <c r="V953" s="94"/>
      <c r="W953" s="94"/>
      <c r="X953" s="94"/>
      <c r="Y953" s="94"/>
    </row>
    <row r="954" spans="17:25" ht="12.75">
      <c r="Q954" s="94"/>
      <c r="R954" s="94"/>
      <c r="S954" s="94"/>
      <c r="T954" s="94"/>
      <c r="U954" s="94"/>
      <c r="V954" s="94"/>
      <c r="W954" s="94"/>
      <c r="X954" s="94"/>
      <c r="Y954" s="94"/>
    </row>
    <row r="955" spans="17:25" ht="12.75">
      <c r="Q955" s="94"/>
      <c r="R955" s="94"/>
      <c r="S955" s="94"/>
      <c r="T955" s="94"/>
      <c r="U955" s="94"/>
      <c r="V955" s="94"/>
      <c r="W955" s="94"/>
      <c r="X955" s="94"/>
      <c r="Y955" s="94"/>
    </row>
    <row r="956" spans="17:25" ht="12.75">
      <c r="Q956" s="94"/>
      <c r="R956" s="94"/>
      <c r="S956" s="94"/>
      <c r="T956" s="94"/>
      <c r="U956" s="94"/>
      <c r="V956" s="94"/>
      <c r="W956" s="94"/>
      <c r="X956" s="94"/>
      <c r="Y956" s="94"/>
    </row>
    <row r="957" spans="17:25" ht="12.75">
      <c r="Q957" s="94"/>
      <c r="R957" s="94"/>
      <c r="S957" s="94"/>
      <c r="T957" s="94"/>
      <c r="U957" s="94"/>
      <c r="V957" s="94"/>
      <c r="W957" s="94"/>
      <c r="X957" s="94"/>
      <c r="Y957" s="94"/>
    </row>
    <row r="958" spans="17:25" ht="12.75">
      <c r="Q958" s="94"/>
      <c r="R958" s="94"/>
      <c r="S958" s="94"/>
      <c r="T958" s="94"/>
      <c r="U958" s="94"/>
      <c r="V958" s="94"/>
      <c r="W958" s="94"/>
      <c r="X958" s="94"/>
      <c r="Y958" s="94"/>
    </row>
    <row r="959" spans="17:25" ht="12.75">
      <c r="Q959" s="94"/>
      <c r="R959" s="94"/>
      <c r="S959" s="94"/>
      <c r="T959" s="94"/>
      <c r="U959" s="94"/>
      <c r="V959" s="94"/>
      <c r="W959" s="94"/>
      <c r="X959" s="94"/>
      <c r="Y959" s="94"/>
    </row>
    <row r="960" spans="17:25" ht="12.75">
      <c r="Q960" s="94"/>
      <c r="R960" s="94"/>
      <c r="S960" s="94"/>
      <c r="T960" s="94"/>
      <c r="U960" s="94"/>
      <c r="V960" s="94"/>
      <c r="W960" s="94"/>
      <c r="X960" s="94"/>
      <c r="Y960" s="94"/>
    </row>
    <row r="961" spans="17:25" ht="12.75">
      <c r="Q961" s="94"/>
      <c r="R961" s="94"/>
      <c r="S961" s="94"/>
      <c r="T961" s="94"/>
      <c r="U961" s="94"/>
      <c r="V961" s="94"/>
      <c r="W961" s="94"/>
      <c r="X961" s="94"/>
      <c r="Y961" s="94"/>
    </row>
    <row r="962" spans="17:25" ht="12.75">
      <c r="Q962" s="94"/>
      <c r="R962" s="94"/>
      <c r="S962" s="94"/>
      <c r="T962" s="94"/>
      <c r="U962" s="94"/>
      <c r="V962" s="94"/>
      <c r="W962" s="94"/>
      <c r="X962" s="94"/>
      <c r="Y962" s="94"/>
    </row>
    <row r="963" spans="17:25" ht="12.75">
      <c r="Q963" s="94"/>
      <c r="R963" s="94"/>
      <c r="S963" s="94"/>
      <c r="T963" s="94"/>
      <c r="U963" s="94"/>
      <c r="V963" s="94"/>
      <c r="W963" s="94"/>
      <c r="X963" s="94"/>
      <c r="Y963" s="94"/>
    </row>
    <row r="964" spans="17:25" ht="12.75">
      <c r="Q964" s="94"/>
      <c r="R964" s="94"/>
      <c r="S964" s="94"/>
      <c r="T964" s="94"/>
      <c r="U964" s="94"/>
      <c r="V964" s="94"/>
      <c r="W964" s="94"/>
      <c r="X964" s="94"/>
      <c r="Y964" s="94"/>
    </row>
    <row r="965" spans="17:25" ht="12.75">
      <c r="Q965" s="94"/>
      <c r="R965" s="94"/>
      <c r="S965" s="94"/>
      <c r="T965" s="94"/>
      <c r="U965" s="94"/>
      <c r="V965" s="94"/>
      <c r="W965" s="94"/>
      <c r="X965" s="94"/>
      <c r="Y965" s="94"/>
    </row>
    <row r="966" spans="17:25" ht="12.75">
      <c r="Q966" s="94"/>
      <c r="R966" s="94"/>
      <c r="S966" s="94"/>
      <c r="T966" s="94"/>
      <c r="U966" s="94"/>
      <c r="V966" s="94"/>
      <c r="W966" s="94"/>
      <c r="X966" s="94"/>
      <c r="Y966" s="94"/>
    </row>
    <row r="967" spans="17:25" ht="12.75">
      <c r="Q967" s="94"/>
      <c r="R967" s="94"/>
      <c r="S967" s="94"/>
      <c r="T967" s="94"/>
      <c r="U967" s="94"/>
      <c r="V967" s="94"/>
      <c r="W967" s="94"/>
      <c r="X967" s="94"/>
      <c r="Y967" s="94"/>
    </row>
    <row r="968" spans="17:25" ht="12.75">
      <c r="Q968" s="94"/>
      <c r="R968" s="94"/>
      <c r="S968" s="94"/>
      <c r="T968" s="94"/>
      <c r="U968" s="94"/>
      <c r="V968" s="94"/>
      <c r="W968" s="94"/>
      <c r="X968" s="94"/>
      <c r="Y968" s="94"/>
    </row>
    <row r="969" spans="17:25" ht="12.75">
      <c r="Q969" s="94"/>
      <c r="R969" s="94"/>
      <c r="S969" s="94"/>
      <c r="T969" s="94"/>
      <c r="U969" s="94"/>
      <c r="V969" s="94"/>
      <c r="W969" s="94"/>
      <c r="X969" s="94"/>
      <c r="Y969" s="94"/>
    </row>
    <row r="970" spans="17:25" ht="12.75">
      <c r="Q970" s="94"/>
      <c r="R970" s="94"/>
      <c r="S970" s="94"/>
      <c r="T970" s="94"/>
      <c r="U970" s="94"/>
      <c r="V970" s="94"/>
      <c r="W970" s="94"/>
      <c r="X970" s="94"/>
      <c r="Y970" s="94"/>
    </row>
    <row r="971" spans="17:25" ht="12.75">
      <c r="Q971" s="94"/>
      <c r="R971" s="94"/>
      <c r="S971" s="94"/>
      <c r="T971" s="94"/>
      <c r="U971" s="94"/>
      <c r="V971" s="94"/>
      <c r="W971" s="94"/>
      <c r="X971" s="94"/>
      <c r="Y971" s="94"/>
    </row>
    <row r="972" spans="17:25" ht="12.75">
      <c r="Q972" s="94"/>
      <c r="R972" s="94"/>
      <c r="S972" s="94"/>
      <c r="T972" s="94"/>
      <c r="U972" s="94"/>
      <c r="V972" s="94"/>
      <c r="W972" s="94"/>
      <c r="X972" s="94"/>
      <c r="Y972" s="94"/>
    </row>
    <row r="973" spans="17:25" ht="12.75">
      <c r="Q973" s="94"/>
      <c r="R973" s="94"/>
      <c r="S973" s="94"/>
      <c r="T973" s="94"/>
      <c r="U973" s="94"/>
      <c r="V973" s="94"/>
      <c r="W973" s="94"/>
      <c r="X973" s="94"/>
      <c r="Y973" s="94"/>
    </row>
    <row r="974" spans="17:25" ht="12.75">
      <c r="Q974" s="94"/>
      <c r="R974" s="94"/>
      <c r="S974" s="94"/>
      <c r="T974" s="94"/>
      <c r="U974" s="94"/>
      <c r="V974" s="94"/>
      <c r="W974" s="94"/>
      <c r="X974" s="94"/>
      <c r="Y974" s="94"/>
    </row>
    <row r="975" spans="17:25" ht="12.75">
      <c r="Q975" s="94"/>
      <c r="R975" s="94"/>
      <c r="S975" s="94"/>
      <c r="T975" s="94"/>
      <c r="U975" s="94"/>
      <c r="V975" s="94"/>
      <c r="W975" s="94"/>
      <c r="X975" s="94"/>
      <c r="Y975" s="94"/>
    </row>
    <row r="976" spans="17:25" ht="12.75">
      <c r="Q976" s="94"/>
      <c r="R976" s="94"/>
      <c r="S976" s="94"/>
      <c r="T976" s="94"/>
      <c r="U976" s="94"/>
      <c r="V976" s="94"/>
      <c r="W976" s="94"/>
      <c r="X976" s="94"/>
      <c r="Y976" s="94"/>
    </row>
    <row r="977" spans="17:25" ht="12.75">
      <c r="Q977" s="94"/>
      <c r="R977" s="94"/>
      <c r="S977" s="94"/>
      <c r="T977" s="94"/>
      <c r="U977" s="94"/>
      <c r="V977" s="94"/>
      <c r="W977" s="94"/>
      <c r="X977" s="94"/>
      <c r="Y977" s="94"/>
    </row>
    <row r="978" spans="17:25" ht="12.75">
      <c r="Q978" s="94"/>
      <c r="R978" s="94"/>
      <c r="S978" s="94"/>
      <c r="T978" s="94"/>
      <c r="U978" s="94"/>
      <c r="V978" s="94"/>
      <c r="W978" s="94"/>
      <c r="X978" s="94"/>
      <c r="Y978" s="94"/>
    </row>
    <row r="979" spans="17:25" ht="12.75">
      <c r="Q979" s="94"/>
      <c r="R979" s="94"/>
      <c r="S979" s="94"/>
      <c r="T979" s="94"/>
      <c r="U979" s="94"/>
      <c r="V979" s="94"/>
      <c r="W979" s="94"/>
      <c r="X979" s="94"/>
      <c r="Y979" s="94"/>
    </row>
    <row r="980" spans="17:25" ht="12.75">
      <c r="Q980" s="94"/>
      <c r="R980" s="94"/>
      <c r="S980" s="94"/>
      <c r="T980" s="94"/>
      <c r="U980" s="94"/>
      <c r="V980" s="94"/>
      <c r="W980" s="94"/>
      <c r="X980" s="94"/>
      <c r="Y980" s="94"/>
    </row>
    <row r="981" spans="17:25" ht="12.75">
      <c r="Q981" s="94"/>
      <c r="R981" s="94"/>
      <c r="S981" s="94"/>
      <c r="T981" s="94"/>
      <c r="U981" s="94"/>
      <c r="V981" s="94"/>
      <c r="W981" s="94"/>
      <c r="X981" s="94"/>
      <c r="Y981" s="94"/>
    </row>
    <row r="982" spans="17:25" ht="12.75">
      <c r="Q982" s="94"/>
      <c r="R982" s="94"/>
      <c r="S982" s="94"/>
      <c r="T982" s="94"/>
      <c r="U982" s="94"/>
      <c r="V982" s="94"/>
      <c r="W982" s="94"/>
      <c r="X982" s="94"/>
      <c r="Y982" s="94"/>
    </row>
    <row r="983" spans="17:25" ht="12.75">
      <c r="Q983" s="94"/>
      <c r="R983" s="94"/>
      <c r="S983" s="94"/>
      <c r="T983" s="94"/>
      <c r="U983" s="94"/>
      <c r="V983" s="94"/>
      <c r="W983" s="94"/>
      <c r="X983" s="94"/>
      <c r="Y983" s="94"/>
    </row>
    <row r="984" spans="17:25" ht="12.75">
      <c r="Q984" s="94"/>
      <c r="R984" s="94"/>
      <c r="S984" s="94"/>
      <c r="T984" s="94"/>
      <c r="U984" s="94"/>
      <c r="V984" s="94"/>
      <c r="W984" s="94"/>
      <c r="X984" s="94"/>
      <c r="Y984" s="94"/>
    </row>
    <row r="985" spans="17:25" ht="12.75">
      <c r="Q985" s="94"/>
      <c r="R985" s="94"/>
      <c r="S985" s="94"/>
      <c r="T985" s="94"/>
      <c r="U985" s="94"/>
      <c r="V985" s="94"/>
      <c r="W985" s="94"/>
      <c r="X985" s="94"/>
      <c r="Y985" s="94"/>
    </row>
    <row r="986" spans="17:25" ht="12.75">
      <c r="Q986" s="94"/>
      <c r="R986" s="94"/>
      <c r="S986" s="94"/>
      <c r="T986" s="94"/>
      <c r="U986" s="94"/>
      <c r="V986" s="94"/>
      <c r="W986" s="94"/>
      <c r="X986" s="94"/>
      <c r="Y986" s="94"/>
    </row>
    <row r="987" spans="17:25" ht="12.75">
      <c r="Q987" s="94"/>
      <c r="R987" s="94"/>
      <c r="S987" s="94"/>
      <c r="T987" s="94"/>
      <c r="U987" s="94"/>
      <c r="V987" s="94"/>
      <c r="W987" s="94"/>
      <c r="X987" s="94"/>
      <c r="Y987" s="94"/>
    </row>
    <row r="988" spans="17:25" ht="12.75">
      <c r="Q988" s="94"/>
      <c r="R988" s="94"/>
      <c r="S988" s="94"/>
      <c r="T988" s="94"/>
      <c r="U988" s="94"/>
      <c r="V988" s="94"/>
      <c r="W988" s="94"/>
      <c r="X988" s="94"/>
      <c r="Y988" s="94"/>
    </row>
    <row r="989" spans="17:25" ht="12.75">
      <c r="Q989" s="94"/>
      <c r="R989" s="94"/>
      <c r="S989" s="94"/>
      <c r="T989" s="94"/>
      <c r="U989" s="94"/>
      <c r="V989" s="94"/>
      <c r="W989" s="94"/>
      <c r="X989" s="94"/>
      <c r="Y989" s="94"/>
    </row>
    <row r="990" spans="17:25" ht="12.75">
      <c r="Q990" s="94"/>
      <c r="R990" s="94"/>
      <c r="S990" s="94"/>
      <c r="T990" s="94"/>
      <c r="U990" s="94"/>
      <c r="V990" s="94"/>
      <c r="W990" s="94"/>
      <c r="X990" s="94"/>
      <c r="Y990" s="94"/>
    </row>
    <row r="991" spans="17:25" ht="12.75">
      <c r="Q991" s="94"/>
      <c r="R991" s="94"/>
      <c r="S991" s="94"/>
      <c r="T991" s="94"/>
      <c r="U991" s="94"/>
      <c r="V991" s="94"/>
      <c r="W991" s="94"/>
      <c r="X991" s="94"/>
      <c r="Y991" s="94"/>
    </row>
    <row r="992" spans="17:25" ht="12.75">
      <c r="Q992" s="94"/>
      <c r="R992" s="94"/>
      <c r="S992" s="94"/>
      <c r="T992" s="94"/>
      <c r="U992" s="94"/>
      <c r="V992" s="94"/>
      <c r="W992" s="94"/>
      <c r="X992" s="94"/>
      <c r="Y992" s="94"/>
    </row>
    <row r="993" spans="17:25" ht="12.75">
      <c r="Q993" s="94"/>
      <c r="R993" s="94"/>
      <c r="S993" s="94"/>
      <c r="T993" s="94"/>
      <c r="U993" s="94"/>
      <c r="V993" s="94"/>
      <c r="W993" s="94"/>
      <c r="X993" s="94"/>
      <c r="Y993" s="94"/>
    </row>
    <row r="994" spans="17:25" ht="12.75">
      <c r="Q994" s="94"/>
      <c r="R994" s="94"/>
      <c r="S994" s="94"/>
      <c r="T994" s="94"/>
      <c r="U994" s="94"/>
      <c r="V994" s="94"/>
      <c r="W994" s="94"/>
      <c r="X994" s="94"/>
      <c r="Y994" s="94"/>
    </row>
    <row r="995" spans="17:25" ht="12.75">
      <c r="Q995" s="94"/>
      <c r="R995" s="94"/>
      <c r="S995" s="94"/>
      <c r="T995" s="94"/>
      <c r="U995" s="94"/>
      <c r="V995" s="94"/>
      <c r="W995" s="94"/>
      <c r="X995" s="94"/>
      <c r="Y995" s="94"/>
    </row>
    <row r="996" spans="17:25" ht="12.75">
      <c r="Q996" s="94"/>
      <c r="R996" s="94"/>
      <c r="S996" s="94"/>
      <c r="T996" s="94"/>
      <c r="U996" s="94"/>
      <c r="V996" s="94"/>
      <c r="W996" s="94"/>
      <c r="X996" s="94"/>
      <c r="Y996" s="94"/>
    </row>
    <row r="997" spans="17:25" ht="12.75">
      <c r="Q997" s="94"/>
      <c r="R997" s="94"/>
      <c r="S997" s="94"/>
      <c r="T997" s="94"/>
      <c r="U997" s="94"/>
      <c r="V997" s="94"/>
      <c r="W997" s="94"/>
      <c r="X997" s="94"/>
      <c r="Y997" s="94"/>
    </row>
  </sheetData>
  <mergeCells count="1">
    <mergeCell ref="A1:Q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40"/>
  <sheetViews>
    <sheetView workbookViewId="0">
      <selection sqref="A1:Q1"/>
    </sheetView>
  </sheetViews>
  <sheetFormatPr defaultColWidth="14.42578125" defaultRowHeight="15.75" customHeight="1"/>
  <cols>
    <col min="12" max="12" width="15.7109375" customWidth="1"/>
    <col min="13" max="13" width="16.42578125" customWidth="1"/>
    <col min="14" max="15" width="16.28515625" customWidth="1"/>
    <col min="16" max="16" width="17.85546875" customWidth="1"/>
    <col min="17" max="17" width="32" customWidth="1"/>
  </cols>
  <sheetData>
    <row r="1" spans="1:25" ht="51" customHeight="1">
      <c r="A1" s="255" t="s">
        <v>622</v>
      </c>
      <c r="B1" s="256"/>
      <c r="C1" s="256"/>
      <c r="D1" s="256"/>
      <c r="E1" s="256"/>
      <c r="F1" s="256"/>
      <c r="G1" s="256"/>
      <c r="H1" s="256"/>
      <c r="I1" s="256"/>
      <c r="J1" s="256"/>
      <c r="K1" s="256"/>
      <c r="L1" s="256"/>
      <c r="M1" s="256"/>
      <c r="N1" s="256"/>
      <c r="O1" s="256"/>
      <c r="P1" s="256"/>
      <c r="Q1" s="256"/>
      <c r="R1" s="42"/>
      <c r="S1" s="42"/>
      <c r="T1" s="42"/>
      <c r="U1" s="42"/>
      <c r="V1" s="42"/>
      <c r="W1" s="42"/>
      <c r="X1" s="42"/>
      <c r="Y1" s="42"/>
    </row>
    <row r="2" spans="1:25" ht="12.75">
      <c r="A2" s="95" t="s">
        <v>481</v>
      </c>
      <c r="B2" s="96" t="s">
        <v>482</v>
      </c>
      <c r="C2" s="96" t="s">
        <v>483</v>
      </c>
      <c r="D2" s="96" t="s">
        <v>484</v>
      </c>
      <c r="E2" s="96" t="s">
        <v>485</v>
      </c>
      <c r="F2" s="96" t="s">
        <v>623</v>
      </c>
      <c r="G2" s="96" t="s">
        <v>624</v>
      </c>
      <c r="H2" s="96" t="s">
        <v>625</v>
      </c>
      <c r="I2" s="96" t="s">
        <v>626</v>
      </c>
      <c r="J2" s="96" t="s">
        <v>627</v>
      </c>
      <c r="K2" s="96" t="s">
        <v>628</v>
      </c>
      <c r="L2" s="97" t="s">
        <v>629</v>
      </c>
      <c r="M2" s="97" t="s">
        <v>630</v>
      </c>
      <c r="N2" s="97" t="s">
        <v>631</v>
      </c>
      <c r="O2" s="95" t="s">
        <v>632</v>
      </c>
      <c r="P2" s="95" t="s">
        <v>633</v>
      </c>
      <c r="Q2" s="95" t="s">
        <v>634</v>
      </c>
      <c r="R2" s="98"/>
      <c r="S2" s="98"/>
      <c r="T2" s="98"/>
      <c r="U2" s="98"/>
      <c r="V2" s="98"/>
      <c r="W2" s="98"/>
      <c r="X2" s="98"/>
      <c r="Y2" s="98"/>
    </row>
    <row r="3" spans="1:25" ht="12.75">
      <c r="A3" s="99" t="s">
        <v>502</v>
      </c>
      <c r="B3" s="100">
        <v>1</v>
      </c>
      <c r="C3" s="100">
        <v>155127096</v>
      </c>
      <c r="D3" s="101" t="s">
        <v>503</v>
      </c>
      <c r="E3" s="101" t="s">
        <v>504</v>
      </c>
      <c r="F3" s="100">
        <v>0.27661999999999998</v>
      </c>
      <c r="G3" s="100">
        <v>5.6940999999999999E-2</v>
      </c>
      <c r="H3" s="102">
        <v>1.186E-6</v>
      </c>
      <c r="I3" s="100">
        <v>0.14785000000000001</v>
      </c>
      <c r="J3" s="100">
        <v>2.7139E-2</v>
      </c>
      <c r="K3" s="102">
        <v>5.1020000000000003E-8</v>
      </c>
      <c r="L3" s="100">
        <v>0.112788862157018</v>
      </c>
      <c r="M3" s="100">
        <v>3.016223309363E-2</v>
      </c>
      <c r="N3" s="100">
        <v>1.8445495582900001E-4</v>
      </c>
      <c r="O3" s="100">
        <v>0.99400292137505597</v>
      </c>
      <c r="P3" s="100">
        <v>5.9970786249439996E-3</v>
      </c>
      <c r="Q3" s="103" t="s">
        <v>507</v>
      </c>
      <c r="R3" s="42"/>
      <c r="S3" s="42"/>
      <c r="T3" s="42"/>
      <c r="U3" s="42"/>
      <c r="V3" s="42"/>
      <c r="W3" s="42"/>
      <c r="X3" s="42"/>
      <c r="Y3" s="42"/>
    </row>
    <row r="4" spans="1:25" ht="12.75">
      <c r="A4" s="99" t="s">
        <v>515</v>
      </c>
      <c r="B4" s="104">
        <v>1</v>
      </c>
      <c r="C4" s="104">
        <v>155203736</v>
      </c>
      <c r="D4" s="105" t="s">
        <v>516</v>
      </c>
      <c r="E4" s="105" t="s">
        <v>517</v>
      </c>
      <c r="F4" s="104">
        <v>-0.10349999999999999</v>
      </c>
      <c r="G4" s="104">
        <v>1.6868000000000001E-2</v>
      </c>
      <c r="H4" s="106">
        <v>8.461E-10</v>
      </c>
      <c r="I4" s="104">
        <v>-1.6251000000000002E-2</v>
      </c>
      <c r="J4" s="104">
        <v>7.4295999999999997E-3</v>
      </c>
      <c r="K4" s="104">
        <v>2.8719999999999999E-2</v>
      </c>
      <c r="L4" s="104">
        <v>5.4911559061810002E-3</v>
      </c>
      <c r="M4" s="104">
        <v>8.558147737529E-3</v>
      </c>
      <c r="N4" s="104">
        <v>0.521114088889711</v>
      </c>
      <c r="O4" s="106">
        <v>1.7533597070675601E-7</v>
      </c>
      <c r="P4" s="104">
        <v>0.99999982466402904</v>
      </c>
      <c r="Q4" s="107" t="s">
        <v>518</v>
      </c>
      <c r="R4" s="42"/>
      <c r="S4" s="42"/>
      <c r="T4" s="42"/>
      <c r="U4" s="42"/>
      <c r="V4" s="42"/>
      <c r="W4" s="42"/>
      <c r="X4" s="42"/>
      <c r="Y4" s="42"/>
    </row>
    <row r="5" spans="1:25" ht="12.75">
      <c r="A5" s="99" t="s">
        <v>523</v>
      </c>
      <c r="B5" s="104">
        <v>3</v>
      </c>
      <c r="C5" s="104">
        <v>45793925</v>
      </c>
      <c r="D5" s="105" t="s">
        <v>516</v>
      </c>
      <c r="E5" s="105" t="s">
        <v>517</v>
      </c>
      <c r="F5" s="104">
        <v>0.16524</v>
      </c>
      <c r="G5" s="104">
        <v>2.4683E-2</v>
      </c>
      <c r="H5" s="106">
        <v>2.1659999999999999E-11</v>
      </c>
      <c r="I5" s="104">
        <v>0.2064</v>
      </c>
      <c r="J5" s="104">
        <v>1.0753E-2</v>
      </c>
      <c r="K5" s="106">
        <v>4.1609999999999997E-82</v>
      </c>
      <c r="L5" s="104">
        <v>0.21665693288287999</v>
      </c>
      <c r="M5" s="104">
        <v>1.2523165793538999E-2</v>
      </c>
      <c r="N5" s="106">
        <v>4.6638678208553E-67</v>
      </c>
      <c r="O5" s="104">
        <v>1</v>
      </c>
      <c r="P5" s="106">
        <v>1.6267236012134901E-63</v>
      </c>
      <c r="Q5" s="107" t="s">
        <v>507</v>
      </c>
      <c r="R5" s="42"/>
      <c r="S5" s="42"/>
      <c r="T5" s="42"/>
      <c r="U5" s="42"/>
      <c r="V5" s="42"/>
      <c r="W5" s="42"/>
      <c r="X5" s="42"/>
      <c r="Y5" s="42"/>
    </row>
    <row r="6" spans="1:25" ht="12.75">
      <c r="A6" s="99" t="s">
        <v>528</v>
      </c>
      <c r="B6" s="104">
        <v>3</v>
      </c>
      <c r="C6" s="104">
        <v>45838989</v>
      </c>
      <c r="D6" s="105" t="s">
        <v>504</v>
      </c>
      <c r="E6" s="105" t="s">
        <v>503</v>
      </c>
      <c r="F6" s="104">
        <v>0.39561000000000002</v>
      </c>
      <c r="G6" s="104">
        <v>1.9123999999999999E-2</v>
      </c>
      <c r="H6" s="106">
        <v>4.5510000000000003E-95</v>
      </c>
      <c r="I6" s="104">
        <v>0.10766000000000001</v>
      </c>
      <c r="J6" s="104">
        <v>8.5999000000000006E-3</v>
      </c>
      <c r="K6" s="106">
        <v>5.9270000000000001E-36</v>
      </c>
      <c r="L6" s="104">
        <v>3.5903833245254001E-2</v>
      </c>
      <c r="M6" s="104">
        <v>9.7027517982269992E-3</v>
      </c>
      <c r="N6" s="104">
        <v>2.15279960757E-4</v>
      </c>
      <c r="O6" s="106">
        <v>2.4379282397315898E-53</v>
      </c>
      <c r="P6" s="104">
        <v>1</v>
      </c>
      <c r="Q6" s="107" t="s">
        <v>518</v>
      </c>
      <c r="R6" s="42"/>
      <c r="S6" s="42"/>
      <c r="T6" s="42"/>
      <c r="U6" s="42"/>
      <c r="V6" s="42"/>
      <c r="W6" s="42"/>
      <c r="X6" s="42"/>
      <c r="Y6" s="42"/>
    </row>
    <row r="7" spans="1:25" ht="12.75">
      <c r="A7" s="99" t="s">
        <v>532</v>
      </c>
      <c r="B7" s="104">
        <v>3</v>
      </c>
      <c r="C7" s="104">
        <v>101780431</v>
      </c>
      <c r="D7" s="105" t="s">
        <v>504</v>
      </c>
      <c r="E7" s="105" t="s">
        <v>503</v>
      </c>
      <c r="F7" s="104">
        <v>-5.6259999999999998E-2</v>
      </c>
      <c r="G7" s="104">
        <v>1.1592E-2</v>
      </c>
      <c r="H7" s="106">
        <v>1.2139999999999999E-6</v>
      </c>
      <c r="I7" s="104">
        <v>-5.3697000000000002E-2</v>
      </c>
      <c r="J7" s="104">
        <v>5.0454000000000002E-3</v>
      </c>
      <c r="K7" s="106">
        <v>1.8839999999999999E-26</v>
      </c>
      <c r="L7" s="104">
        <v>-5.3058309062711001E-2</v>
      </c>
      <c r="M7" s="104">
        <v>5.8813166097599996E-3</v>
      </c>
      <c r="N7" s="106">
        <v>1.8552800006491099E-19</v>
      </c>
      <c r="O7" s="104">
        <v>0.99999999999973899</v>
      </c>
      <c r="P7" s="106">
        <v>2.6065063863746298E-13</v>
      </c>
      <c r="Q7" s="107" t="s">
        <v>507</v>
      </c>
      <c r="R7" s="42"/>
      <c r="S7" s="42"/>
      <c r="T7" s="42"/>
      <c r="U7" s="42"/>
      <c r="V7" s="42"/>
      <c r="W7" s="42"/>
      <c r="X7" s="42"/>
      <c r="Y7" s="42"/>
    </row>
    <row r="8" spans="1:25" ht="12.75">
      <c r="A8" s="99" t="s">
        <v>539</v>
      </c>
      <c r="B8" s="104">
        <v>6</v>
      </c>
      <c r="C8" s="104">
        <v>31153455</v>
      </c>
      <c r="D8" s="105" t="s">
        <v>504</v>
      </c>
      <c r="E8" s="105" t="s">
        <v>503</v>
      </c>
      <c r="F8" s="104">
        <v>0.12413</v>
      </c>
      <c r="G8" s="104">
        <v>1.8200000000000001E-2</v>
      </c>
      <c r="H8" s="106">
        <v>9.0899999999999994E-12</v>
      </c>
      <c r="I8" s="104">
        <v>4.2286999999999998E-2</v>
      </c>
      <c r="J8" s="104">
        <v>8.2214999999999996E-3</v>
      </c>
      <c r="K8" s="106">
        <v>2.6969999999999999E-7</v>
      </c>
      <c r="L8" s="104">
        <v>2.1892001022022E-2</v>
      </c>
      <c r="M8" s="104">
        <v>9.2339511988990004E-3</v>
      </c>
      <c r="N8" s="104">
        <v>1.7748855267163001E-2</v>
      </c>
      <c r="O8" s="106">
        <v>7.7993757313582406E-5</v>
      </c>
      <c r="P8" s="104">
        <v>0.99992200624268601</v>
      </c>
      <c r="Q8" s="107" t="s">
        <v>518</v>
      </c>
      <c r="R8" s="42"/>
      <c r="S8" s="42"/>
      <c r="T8" s="42"/>
      <c r="U8" s="42"/>
      <c r="V8" s="42"/>
      <c r="W8" s="42"/>
      <c r="X8" s="42"/>
      <c r="Y8" s="42"/>
    </row>
    <row r="9" spans="1:25" ht="12.75">
      <c r="A9" s="99" t="s">
        <v>547</v>
      </c>
      <c r="B9" s="104">
        <v>6</v>
      </c>
      <c r="C9" s="104">
        <v>33076153</v>
      </c>
      <c r="D9" s="105" t="s">
        <v>517</v>
      </c>
      <c r="E9" s="105" t="s">
        <v>516</v>
      </c>
      <c r="F9" s="104">
        <v>4.8486000000000001E-2</v>
      </c>
      <c r="G9" s="104">
        <v>1.2689000000000001E-2</v>
      </c>
      <c r="H9" s="104">
        <v>1.328E-4</v>
      </c>
      <c r="I9" s="104">
        <v>3.1754999999999999E-2</v>
      </c>
      <c r="J9" s="104">
        <v>5.7917000000000003E-3</v>
      </c>
      <c r="K9" s="106">
        <v>4.1840000000000003E-8</v>
      </c>
      <c r="L9" s="104">
        <v>2.7585691349284E-2</v>
      </c>
      <c r="M9" s="104">
        <v>6.4378904814740004E-3</v>
      </c>
      <c r="N9" s="106">
        <v>1.8282466850141101E-5</v>
      </c>
      <c r="O9" s="104">
        <v>0.99380624612565904</v>
      </c>
      <c r="P9" s="104">
        <v>6.1937538743410004E-3</v>
      </c>
      <c r="Q9" s="107" t="s">
        <v>507</v>
      </c>
      <c r="R9" s="42"/>
      <c r="S9" s="42"/>
      <c r="T9" s="42"/>
      <c r="U9" s="42"/>
      <c r="V9" s="42"/>
      <c r="W9" s="42"/>
      <c r="X9" s="42"/>
      <c r="Y9" s="42"/>
    </row>
    <row r="10" spans="1:25" ht="12.75">
      <c r="A10" s="99" t="s">
        <v>552</v>
      </c>
      <c r="B10" s="104">
        <v>6</v>
      </c>
      <c r="C10" s="104">
        <v>41522644</v>
      </c>
      <c r="D10" s="105" t="s">
        <v>516</v>
      </c>
      <c r="E10" s="105" t="s">
        <v>503</v>
      </c>
      <c r="F10" s="104">
        <v>0.18770999999999999</v>
      </c>
      <c r="G10" s="104">
        <v>2.6103999999999999E-2</v>
      </c>
      <c r="H10" s="106">
        <v>6.4499999999999998E-13</v>
      </c>
      <c r="I10" s="104">
        <v>7.2405999999999998E-2</v>
      </c>
      <c r="J10" s="104">
        <v>1.2087000000000001E-2</v>
      </c>
      <c r="K10" s="106">
        <v>2.0970000000000001E-9</v>
      </c>
      <c r="L10" s="104">
        <v>4.2822004236644E-2</v>
      </c>
      <c r="M10" s="104">
        <v>1.3433468860412001E-2</v>
      </c>
      <c r="N10" s="104">
        <v>1.4340423794899999E-3</v>
      </c>
      <c r="O10" s="104">
        <v>1.8405089304660001E-3</v>
      </c>
      <c r="P10" s="104">
        <v>0.99815949106953406</v>
      </c>
      <c r="Q10" s="107" t="s">
        <v>518</v>
      </c>
      <c r="R10" s="42"/>
      <c r="S10" s="42"/>
      <c r="T10" s="42"/>
      <c r="U10" s="42"/>
      <c r="V10" s="42"/>
      <c r="W10" s="42"/>
      <c r="X10" s="42"/>
      <c r="Y10" s="42"/>
    </row>
    <row r="11" spans="1:25" ht="12.75">
      <c r="A11" s="99" t="s">
        <v>555</v>
      </c>
      <c r="B11" s="104">
        <v>9</v>
      </c>
      <c r="C11" s="104">
        <v>133273813</v>
      </c>
      <c r="D11" s="105" t="s">
        <v>503</v>
      </c>
      <c r="E11" s="105" t="s">
        <v>504</v>
      </c>
      <c r="F11" s="104">
        <v>-0.10495</v>
      </c>
      <c r="G11" s="104">
        <v>1.0688E-2</v>
      </c>
      <c r="H11" s="106">
        <v>9.3629999999999999E-23</v>
      </c>
      <c r="I11" s="104">
        <v>-9.3161999999999995E-2</v>
      </c>
      <c r="J11" s="104">
        <v>4.8241999999999998E-3</v>
      </c>
      <c r="K11" s="106">
        <v>4.3110000000000002E-83</v>
      </c>
      <c r="L11" s="104">
        <v>-9.0224470242386001E-2</v>
      </c>
      <c r="M11" s="104">
        <v>5.4226632095510001E-3</v>
      </c>
      <c r="N11" s="106">
        <v>3.6726708273996899E-62</v>
      </c>
      <c r="O11" s="104">
        <v>1</v>
      </c>
      <c r="P11" s="106">
        <v>9.5304845742461995E-40</v>
      </c>
      <c r="Q11" s="107" t="s">
        <v>507</v>
      </c>
      <c r="R11" s="42"/>
      <c r="S11" s="42"/>
      <c r="T11" s="42"/>
      <c r="U11" s="42"/>
      <c r="V11" s="42"/>
      <c r="W11" s="42"/>
      <c r="X11" s="42"/>
      <c r="Y11" s="42"/>
    </row>
    <row r="12" spans="1:25" ht="12.75">
      <c r="A12" s="99" t="s">
        <v>559</v>
      </c>
      <c r="B12" s="104">
        <v>10</v>
      </c>
      <c r="C12" s="104">
        <v>79946568</v>
      </c>
      <c r="D12" s="105" t="s">
        <v>517</v>
      </c>
      <c r="E12" s="105" t="s">
        <v>516</v>
      </c>
      <c r="F12" s="104">
        <v>5.8547000000000002E-2</v>
      </c>
      <c r="G12" s="104">
        <v>1.0534E-2</v>
      </c>
      <c r="H12" s="106">
        <v>2.7260000000000001E-8</v>
      </c>
      <c r="I12" s="104">
        <v>2.1722000000000002E-2</v>
      </c>
      <c r="J12" s="104">
        <v>4.6800000000000001E-3</v>
      </c>
      <c r="K12" s="106">
        <v>3.4580000000000002E-6</v>
      </c>
      <c r="L12" s="104">
        <v>1.2545334465207E-2</v>
      </c>
      <c r="M12" s="104">
        <v>5.3445297763300001E-3</v>
      </c>
      <c r="N12" s="104">
        <v>1.8908885262931E-2</v>
      </c>
      <c r="O12" s="104">
        <v>7.0551825071179996E-3</v>
      </c>
      <c r="P12" s="104">
        <v>0.99294481749288199</v>
      </c>
      <c r="Q12" s="107" t="s">
        <v>518</v>
      </c>
      <c r="R12" s="42"/>
      <c r="S12" s="42"/>
      <c r="T12" s="42"/>
      <c r="U12" s="42"/>
      <c r="V12" s="42"/>
      <c r="W12" s="42"/>
      <c r="X12" s="42"/>
      <c r="Y12" s="42"/>
    </row>
    <row r="13" spans="1:25" ht="12.75">
      <c r="A13" s="99" t="s">
        <v>561</v>
      </c>
      <c r="B13" s="104">
        <v>11</v>
      </c>
      <c r="C13" s="104">
        <v>1219991</v>
      </c>
      <c r="D13" s="105" t="s">
        <v>516</v>
      </c>
      <c r="E13" s="105" t="s">
        <v>504</v>
      </c>
      <c r="F13" s="104">
        <v>-0.11115999999999999</v>
      </c>
      <c r="G13" s="104">
        <v>1.9347E-2</v>
      </c>
      <c r="H13" s="106">
        <v>9.1549999999999999E-9</v>
      </c>
      <c r="I13" s="104">
        <v>-5.6851999999999996E-3</v>
      </c>
      <c r="J13" s="104">
        <v>8.1477000000000008E-3</v>
      </c>
      <c r="K13" s="104">
        <v>0.48530000000000001</v>
      </c>
      <c r="L13" s="104">
        <v>2.0598763664607E-2</v>
      </c>
      <c r="M13" s="104">
        <v>9.8158930684119992E-3</v>
      </c>
      <c r="N13" s="104">
        <v>3.5859992495504998E-2</v>
      </c>
      <c r="O13" s="106">
        <v>1.6354333854808699E-7</v>
      </c>
      <c r="P13" s="104">
        <v>0.99999983645666102</v>
      </c>
      <c r="Q13" s="107" t="s">
        <v>518</v>
      </c>
      <c r="R13" s="42"/>
      <c r="S13" s="42"/>
      <c r="T13" s="42"/>
      <c r="U13" s="42"/>
      <c r="V13" s="42"/>
      <c r="W13" s="42"/>
      <c r="X13" s="42"/>
      <c r="Y13" s="42"/>
    </row>
    <row r="14" spans="1:25" ht="12.75">
      <c r="A14" s="99" t="s">
        <v>563</v>
      </c>
      <c r="B14" s="104">
        <v>11</v>
      </c>
      <c r="C14" s="104">
        <v>34507219</v>
      </c>
      <c r="D14" s="105" t="s">
        <v>503</v>
      </c>
      <c r="E14" s="105" t="s">
        <v>504</v>
      </c>
      <c r="F14" s="104">
        <v>-8.3220000000000002E-2</v>
      </c>
      <c r="G14" s="104">
        <v>1.1926000000000001E-2</v>
      </c>
      <c r="H14" s="106">
        <v>2.9870000000000001E-12</v>
      </c>
      <c r="I14" s="104">
        <v>-1.6872000000000002E-2</v>
      </c>
      <c r="J14" s="104">
        <v>5.0771999999999996E-3</v>
      </c>
      <c r="K14" s="104">
        <v>8.9039999999999996E-4</v>
      </c>
      <c r="L14" s="104">
        <v>-3.3830265030800001E-4</v>
      </c>
      <c r="M14" s="104">
        <v>6.0507748350590003E-3</v>
      </c>
      <c r="N14" s="104">
        <v>0.95541300028582299</v>
      </c>
      <c r="O14" s="106">
        <v>4.3611531749075102E-8</v>
      </c>
      <c r="P14" s="104">
        <v>0.99999995638846795</v>
      </c>
      <c r="Q14" s="107" t="s">
        <v>518</v>
      </c>
      <c r="R14" s="42"/>
      <c r="S14" s="42"/>
      <c r="T14" s="42"/>
      <c r="U14" s="42"/>
      <c r="V14" s="42"/>
      <c r="W14" s="42"/>
      <c r="X14" s="42"/>
      <c r="Y14" s="42"/>
    </row>
    <row r="15" spans="1:25" ht="12.75">
      <c r="A15" s="99" t="s">
        <v>566</v>
      </c>
      <c r="B15" s="104">
        <v>12</v>
      </c>
      <c r="C15" s="104">
        <v>112936943</v>
      </c>
      <c r="D15" s="105" t="s">
        <v>503</v>
      </c>
      <c r="E15" s="105" t="s">
        <v>504</v>
      </c>
      <c r="F15" s="104">
        <v>7.7150999999999997E-2</v>
      </c>
      <c r="G15" s="104">
        <v>1.0867999999999999E-2</v>
      </c>
      <c r="H15" s="106">
        <v>1.2600000000000001E-12</v>
      </c>
      <c r="I15" s="104">
        <v>2.2428E-2</v>
      </c>
      <c r="J15" s="104">
        <v>4.8780000000000004E-3</v>
      </c>
      <c r="K15" s="106">
        <v>4.2679999999999996E-6</v>
      </c>
      <c r="L15" s="104">
        <v>8.7912133588469998E-3</v>
      </c>
      <c r="M15" s="104">
        <v>5.5139880016279999E-3</v>
      </c>
      <c r="N15" s="104">
        <v>0.11085820909270599</v>
      </c>
      <c r="O15" s="106">
        <v>3.0746167588012002E-6</v>
      </c>
      <c r="P15" s="104">
        <v>0.99999692538324103</v>
      </c>
      <c r="Q15" s="107" t="s">
        <v>518</v>
      </c>
      <c r="R15" s="42"/>
      <c r="S15" s="42"/>
      <c r="T15" s="42"/>
      <c r="U15" s="42"/>
      <c r="V15" s="42"/>
      <c r="W15" s="42"/>
      <c r="X15" s="42"/>
      <c r="Y15" s="42"/>
    </row>
    <row r="16" spans="1:25" ht="12.75">
      <c r="A16" s="99" t="s">
        <v>574</v>
      </c>
      <c r="B16" s="104">
        <v>12</v>
      </c>
      <c r="C16" s="104">
        <v>132564254</v>
      </c>
      <c r="D16" s="105" t="s">
        <v>504</v>
      </c>
      <c r="E16" s="105" t="s">
        <v>503</v>
      </c>
      <c r="F16" s="104">
        <v>-6.1911000000000001E-2</v>
      </c>
      <c r="G16" s="104">
        <v>1.0825E-2</v>
      </c>
      <c r="H16" s="106">
        <v>1.071E-8</v>
      </c>
      <c r="I16" s="104">
        <v>-1.6275000000000001E-2</v>
      </c>
      <c r="J16" s="104">
        <v>4.7889999999999999E-3</v>
      </c>
      <c r="K16" s="104">
        <v>6.7759999999999999E-4</v>
      </c>
      <c r="L16" s="104">
        <v>-4.9026630456000002E-3</v>
      </c>
      <c r="M16" s="104">
        <v>5.4921715235209997E-3</v>
      </c>
      <c r="N16" s="104">
        <v>0.37203720825997499</v>
      </c>
      <c r="O16" s="106">
        <v>7.9641424221496695E-5</v>
      </c>
      <c r="P16" s="104">
        <v>0.99992035857577899</v>
      </c>
      <c r="Q16" s="107" t="s">
        <v>518</v>
      </c>
      <c r="R16" s="42"/>
      <c r="S16" s="42"/>
      <c r="T16" s="42"/>
      <c r="U16" s="42"/>
      <c r="V16" s="42"/>
      <c r="W16" s="42"/>
      <c r="X16" s="42"/>
      <c r="Y16" s="42"/>
    </row>
    <row r="17" spans="1:25" ht="12.75">
      <c r="A17" s="99" t="s">
        <v>576</v>
      </c>
      <c r="B17" s="104">
        <v>16</v>
      </c>
      <c r="C17" s="104">
        <v>89196249</v>
      </c>
      <c r="D17" s="105" t="s">
        <v>516</v>
      </c>
      <c r="E17" s="105" t="s">
        <v>517</v>
      </c>
      <c r="F17" s="104">
        <v>8.5981000000000002E-2</v>
      </c>
      <c r="G17" s="104">
        <v>1.5969000000000001E-2</v>
      </c>
      <c r="H17" s="106">
        <v>7.275E-8</v>
      </c>
      <c r="I17" s="104">
        <v>1.5906E-2</v>
      </c>
      <c r="J17" s="104">
        <v>6.9258000000000002E-3</v>
      </c>
      <c r="K17" s="104">
        <v>2.164E-2</v>
      </c>
      <c r="L17" s="104">
        <v>-1.5564531527659999E-3</v>
      </c>
      <c r="M17" s="104">
        <v>8.1020311371000006E-3</v>
      </c>
      <c r="N17" s="104">
        <v>0.84765875369046095</v>
      </c>
      <c r="O17" s="106">
        <v>1.0878070709658501E-5</v>
      </c>
      <c r="P17" s="104">
        <v>0.99998912192929001</v>
      </c>
      <c r="Q17" s="107" t="s">
        <v>518</v>
      </c>
      <c r="R17" s="42"/>
      <c r="S17" s="42"/>
      <c r="T17" s="42"/>
      <c r="U17" s="42"/>
      <c r="V17" s="42"/>
      <c r="W17" s="42"/>
      <c r="X17" s="42"/>
      <c r="Y17" s="42"/>
    </row>
    <row r="18" spans="1:25" ht="12.75">
      <c r="A18" s="99" t="s">
        <v>582</v>
      </c>
      <c r="B18" s="104">
        <v>17</v>
      </c>
      <c r="C18" s="104">
        <v>45707983</v>
      </c>
      <c r="D18" s="105" t="s">
        <v>504</v>
      </c>
      <c r="E18" s="105" t="s">
        <v>503</v>
      </c>
      <c r="F18" s="104">
        <v>-9.3467999999999996E-2</v>
      </c>
      <c r="G18" s="104">
        <v>1.355E-2</v>
      </c>
      <c r="H18" s="106">
        <v>5.2779999999999999E-12</v>
      </c>
      <c r="I18" s="104">
        <v>-1.4726E-2</v>
      </c>
      <c r="J18" s="104">
        <v>6.0025E-3</v>
      </c>
      <c r="K18" s="104">
        <v>1.4149999999999999E-2</v>
      </c>
      <c r="L18" s="104">
        <v>4.8962402590810002E-3</v>
      </c>
      <c r="M18" s="104">
        <v>6.8747274035759996E-3</v>
      </c>
      <c r="N18" s="104">
        <v>0.47633558709752999</v>
      </c>
      <c r="O18" s="106">
        <v>6.6626730168652E-9</v>
      </c>
      <c r="P18" s="104">
        <v>0.99999999333732703</v>
      </c>
      <c r="Q18" s="107" t="s">
        <v>518</v>
      </c>
      <c r="R18" s="42"/>
      <c r="S18" s="42"/>
      <c r="T18" s="42"/>
      <c r="U18" s="42"/>
      <c r="V18" s="42"/>
      <c r="W18" s="42"/>
      <c r="X18" s="42"/>
      <c r="Y18" s="42"/>
    </row>
    <row r="19" spans="1:25" ht="12.75">
      <c r="A19" s="99" t="s">
        <v>590</v>
      </c>
      <c r="B19" s="104">
        <v>17</v>
      </c>
      <c r="C19" s="104">
        <v>49863303</v>
      </c>
      <c r="D19" s="105" t="s">
        <v>503</v>
      </c>
      <c r="E19" s="105" t="s">
        <v>504</v>
      </c>
      <c r="F19" s="104">
        <v>0.21024999999999999</v>
      </c>
      <c r="G19" s="104">
        <v>3.1947000000000003E-2</v>
      </c>
      <c r="H19" s="106">
        <v>4.6650000000000002E-11</v>
      </c>
      <c r="I19" s="104">
        <v>4.2729000000000003E-2</v>
      </c>
      <c r="J19" s="104">
        <v>1.3860000000000001E-2</v>
      </c>
      <c r="K19" s="104">
        <v>2.0500000000000002E-3</v>
      </c>
      <c r="L19" s="104">
        <v>9.8333300600199998E-4</v>
      </c>
      <c r="M19" s="104">
        <v>1.6208628513802999E-2</v>
      </c>
      <c r="N19" s="104">
        <v>0.951624210019136</v>
      </c>
      <c r="O19" s="106">
        <v>1.4491451828504E-7</v>
      </c>
      <c r="P19" s="104">
        <v>0.99999985508548195</v>
      </c>
      <c r="Q19" s="107" t="s">
        <v>518</v>
      </c>
      <c r="R19" s="42"/>
      <c r="S19" s="42"/>
      <c r="T19" s="42"/>
      <c r="U19" s="42"/>
      <c r="V19" s="42"/>
      <c r="W19" s="42"/>
      <c r="X19" s="42"/>
      <c r="Y19" s="42"/>
    </row>
    <row r="20" spans="1:25" ht="12.75">
      <c r="A20" s="99" t="s">
        <v>596</v>
      </c>
      <c r="B20" s="104">
        <v>19</v>
      </c>
      <c r="C20" s="104">
        <v>4719431</v>
      </c>
      <c r="D20" s="105" t="s">
        <v>516</v>
      </c>
      <c r="E20" s="105" t="s">
        <v>517</v>
      </c>
      <c r="F20" s="104">
        <v>0.11056000000000001</v>
      </c>
      <c r="G20" s="104">
        <v>1.1632999999999999E-2</v>
      </c>
      <c r="H20" s="106">
        <v>2.0119999999999998E-21</v>
      </c>
      <c r="I20" s="104">
        <v>3.8017000000000002E-2</v>
      </c>
      <c r="J20" s="104">
        <v>5.1939999999999998E-3</v>
      </c>
      <c r="K20" s="106">
        <v>2.4889999999999998E-13</v>
      </c>
      <c r="L20" s="104">
        <v>1.9939529588854001E-2</v>
      </c>
      <c r="M20" s="104">
        <v>5.9021183679550003E-3</v>
      </c>
      <c r="N20" s="104">
        <v>7.2917350638900002E-4</v>
      </c>
      <c r="O20" s="106">
        <v>5.5785005769290097E-8</v>
      </c>
      <c r="P20" s="104">
        <v>0.99999994421499405</v>
      </c>
      <c r="Q20" s="107" t="s">
        <v>518</v>
      </c>
      <c r="R20" s="42"/>
      <c r="S20" s="42"/>
      <c r="T20" s="42"/>
      <c r="U20" s="42"/>
      <c r="V20" s="42"/>
      <c r="W20" s="42"/>
      <c r="X20" s="42"/>
      <c r="Y20" s="42"/>
    </row>
    <row r="21" spans="1:25" ht="12.75">
      <c r="A21" s="99" t="s">
        <v>598</v>
      </c>
      <c r="B21" s="104">
        <v>19</v>
      </c>
      <c r="C21" s="104">
        <v>10355447</v>
      </c>
      <c r="D21" s="105" t="s">
        <v>503</v>
      </c>
      <c r="E21" s="105" t="s">
        <v>504</v>
      </c>
      <c r="F21" s="104">
        <v>8.7010000000000004E-2</v>
      </c>
      <c r="G21" s="104">
        <v>1.1736999999999999E-2</v>
      </c>
      <c r="H21" s="106">
        <v>1.231E-13</v>
      </c>
      <c r="I21" s="104">
        <v>2.2891000000000002E-2</v>
      </c>
      <c r="J21" s="104">
        <v>5.2151000000000003E-3</v>
      </c>
      <c r="K21" s="106">
        <v>1.137E-5</v>
      </c>
      <c r="L21" s="104">
        <v>6.9127619164869999E-3</v>
      </c>
      <c r="M21" s="104">
        <v>5.9548838033779998E-3</v>
      </c>
      <c r="N21" s="104">
        <v>0.245700511072353</v>
      </c>
      <c r="O21" s="106">
        <v>1.46542459866206E-7</v>
      </c>
      <c r="P21" s="104">
        <v>0.99999985345754006</v>
      </c>
      <c r="Q21" s="107" t="s">
        <v>518</v>
      </c>
      <c r="R21" s="42"/>
      <c r="S21" s="42"/>
      <c r="T21" s="42"/>
      <c r="U21" s="42"/>
      <c r="V21" s="42"/>
      <c r="W21" s="42"/>
      <c r="X21" s="42"/>
      <c r="Y21" s="42"/>
    </row>
    <row r="22" spans="1:25" ht="12.75">
      <c r="A22" s="99" t="s">
        <v>601</v>
      </c>
      <c r="B22" s="104">
        <v>19</v>
      </c>
      <c r="C22" s="104">
        <v>48867352</v>
      </c>
      <c r="D22" s="105" t="s">
        <v>516</v>
      </c>
      <c r="E22" s="105" t="s">
        <v>504</v>
      </c>
      <c r="F22" s="104">
        <v>-4.0974999999999998E-2</v>
      </c>
      <c r="G22" s="104">
        <v>1.4201999999999999E-2</v>
      </c>
      <c r="H22" s="104">
        <v>3.9129999999999998E-3</v>
      </c>
      <c r="I22" s="104">
        <v>-4.2769000000000001E-2</v>
      </c>
      <c r="J22" s="104">
        <v>6.2436999999999996E-3</v>
      </c>
      <c r="K22" s="106">
        <v>7.3859999999999994E-12</v>
      </c>
      <c r="L22" s="104">
        <v>-4.3216058736440001E-2</v>
      </c>
      <c r="M22" s="104">
        <v>7.2055260948769998E-3</v>
      </c>
      <c r="N22" s="106">
        <v>2.0022161585818799E-9</v>
      </c>
      <c r="O22" s="104">
        <v>0.99999900369366801</v>
      </c>
      <c r="P22" s="106">
        <v>9.9630633186008094E-7</v>
      </c>
      <c r="Q22" s="107" t="s">
        <v>507</v>
      </c>
      <c r="R22" s="42"/>
      <c r="S22" s="42"/>
      <c r="T22" s="42"/>
      <c r="U22" s="42"/>
      <c r="V22" s="42"/>
      <c r="W22" s="42"/>
      <c r="X22" s="42"/>
      <c r="Y22" s="42"/>
    </row>
    <row r="23" spans="1:25" ht="12.75">
      <c r="A23" s="99" t="s">
        <v>608</v>
      </c>
      <c r="B23" s="104">
        <v>19</v>
      </c>
      <c r="C23" s="104">
        <v>50379362</v>
      </c>
      <c r="D23" s="105" t="s">
        <v>504</v>
      </c>
      <c r="E23" s="105" t="s">
        <v>503</v>
      </c>
      <c r="F23" s="104">
        <v>7.2116E-2</v>
      </c>
      <c r="G23" s="104">
        <v>1.0968E-2</v>
      </c>
      <c r="H23" s="106">
        <v>4.8650000000000001E-11</v>
      </c>
      <c r="I23" s="104">
        <v>2.0705000000000001E-2</v>
      </c>
      <c r="J23" s="104">
        <v>4.8805999999999997E-3</v>
      </c>
      <c r="K23" s="106">
        <v>2.2120000000000002E-5</v>
      </c>
      <c r="L23" s="104">
        <v>7.893552564583E-3</v>
      </c>
      <c r="M23" s="104">
        <v>5.5647239972260003E-3</v>
      </c>
      <c r="N23" s="104">
        <v>0.15604528042066801</v>
      </c>
      <c r="O23" s="106">
        <v>1.3926385397127599E-5</v>
      </c>
      <c r="P23" s="104">
        <v>0.99998607361460301</v>
      </c>
      <c r="Q23" s="107" t="s">
        <v>518</v>
      </c>
      <c r="R23" s="42"/>
      <c r="S23" s="42"/>
      <c r="T23" s="42"/>
      <c r="U23" s="42"/>
      <c r="V23" s="42"/>
      <c r="W23" s="42"/>
      <c r="X23" s="42"/>
      <c r="Y23" s="42"/>
    </row>
    <row r="24" spans="1:25" ht="12.75">
      <c r="A24" s="99" t="s">
        <v>615</v>
      </c>
      <c r="B24" s="104">
        <v>21</v>
      </c>
      <c r="C24" s="104">
        <v>33242905</v>
      </c>
      <c r="D24" s="105" t="s">
        <v>504</v>
      </c>
      <c r="E24" s="105" t="s">
        <v>503</v>
      </c>
      <c r="F24" s="104">
        <v>-0.10911999999999999</v>
      </c>
      <c r="G24" s="104">
        <v>1.1146E-2</v>
      </c>
      <c r="H24" s="106">
        <v>1.2469999999999999E-22</v>
      </c>
      <c r="I24" s="104">
        <v>-2.4679E-2</v>
      </c>
      <c r="J24" s="104">
        <v>4.9668000000000004E-3</v>
      </c>
      <c r="K24" s="106">
        <v>6.7400000000000003E-7</v>
      </c>
      <c r="L24" s="104">
        <v>-3.63658820303E-3</v>
      </c>
      <c r="M24" s="104">
        <v>5.6550340693909996E-3</v>
      </c>
      <c r="N24" s="104">
        <v>0.52017805505139803</v>
      </c>
      <c r="O24" s="106">
        <v>9.0724704745629803E-14</v>
      </c>
      <c r="P24" s="104">
        <v>0.99999999999990896</v>
      </c>
      <c r="Q24" s="107" t="s">
        <v>518</v>
      </c>
      <c r="R24" s="42"/>
      <c r="S24" s="42"/>
      <c r="T24" s="42"/>
      <c r="U24" s="42"/>
      <c r="V24" s="42"/>
      <c r="W24" s="42"/>
      <c r="X24" s="42"/>
      <c r="Y24" s="42"/>
    </row>
    <row r="25" spans="1:25" ht="12.75">
      <c r="A25" s="108" t="s">
        <v>618</v>
      </c>
      <c r="B25" s="109">
        <v>23</v>
      </c>
      <c r="C25" s="109">
        <v>15602217</v>
      </c>
      <c r="D25" s="110" t="s">
        <v>504</v>
      </c>
      <c r="E25" s="110" t="s">
        <v>503</v>
      </c>
      <c r="F25" s="109">
        <v>-0.40872999999999998</v>
      </c>
      <c r="G25" s="109">
        <v>0.11756999999999999</v>
      </c>
      <c r="H25" s="109">
        <v>5.0830000000000005E-4</v>
      </c>
      <c r="I25" s="109">
        <v>-0.38417000000000001</v>
      </c>
      <c r="J25" s="109">
        <v>4.6878999999999997E-2</v>
      </c>
      <c r="K25" s="111">
        <v>2.5070000000000001E-16</v>
      </c>
      <c r="L25" s="109">
        <v>-0.37804973101060402</v>
      </c>
      <c r="M25" s="109">
        <v>5.9650310024974E-2</v>
      </c>
      <c r="N25" s="111">
        <v>2.3311990221712398E-10</v>
      </c>
      <c r="O25" s="109">
        <v>0.99999999995170696</v>
      </c>
      <c r="P25" s="111">
        <v>4.8292663571997301E-11</v>
      </c>
      <c r="Q25" s="112" t="s">
        <v>507</v>
      </c>
      <c r="R25" s="42"/>
      <c r="S25" s="42"/>
      <c r="T25" s="42"/>
      <c r="U25" s="42"/>
      <c r="V25" s="42"/>
      <c r="W25" s="42"/>
      <c r="X25" s="42"/>
      <c r="Y25" s="42"/>
    </row>
    <row r="26" spans="1:25" ht="12.75">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ht="12.75">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ht="12.75">
      <c r="A28" s="113" t="s">
        <v>635</v>
      </c>
      <c r="B28" s="42"/>
      <c r="C28" s="42"/>
      <c r="D28" s="113" t="s">
        <v>636</v>
      </c>
      <c r="E28" s="42"/>
      <c r="F28" s="42"/>
      <c r="G28" s="42"/>
      <c r="H28" s="42"/>
      <c r="I28" s="42"/>
      <c r="J28" s="42"/>
      <c r="K28" s="42"/>
      <c r="L28" s="42"/>
      <c r="M28" s="42"/>
      <c r="N28" s="42"/>
      <c r="O28" s="42"/>
      <c r="P28" s="42"/>
      <c r="Q28" s="42"/>
      <c r="R28" s="42"/>
      <c r="S28" s="42"/>
      <c r="T28" s="42"/>
      <c r="U28" s="42"/>
      <c r="V28" s="42"/>
      <c r="W28" s="42"/>
      <c r="X28" s="42"/>
      <c r="Y28" s="42"/>
    </row>
    <row r="29" spans="1:25" ht="12.75">
      <c r="A29" s="114" t="s">
        <v>623</v>
      </c>
      <c r="B29" s="42"/>
      <c r="C29" s="42"/>
      <c r="D29" s="115" t="s">
        <v>637</v>
      </c>
      <c r="E29" s="42"/>
      <c r="F29" s="42"/>
      <c r="G29" s="42"/>
      <c r="H29" s="42"/>
      <c r="I29" s="42"/>
      <c r="J29" s="42"/>
      <c r="K29" s="42"/>
      <c r="L29" s="42"/>
      <c r="M29" s="42"/>
      <c r="N29" s="42"/>
      <c r="O29" s="42"/>
      <c r="P29" s="42"/>
      <c r="Q29" s="42"/>
      <c r="R29" s="42"/>
      <c r="S29" s="42"/>
      <c r="T29" s="42"/>
      <c r="U29" s="42"/>
      <c r="V29" s="42"/>
      <c r="W29" s="42"/>
      <c r="X29" s="42"/>
      <c r="Y29" s="42"/>
    </row>
    <row r="30" spans="1:25" ht="12.75">
      <c r="A30" s="114" t="s">
        <v>624</v>
      </c>
      <c r="B30" s="42"/>
      <c r="C30" s="42"/>
      <c r="D30" s="115" t="s">
        <v>638</v>
      </c>
      <c r="E30" s="42"/>
      <c r="F30" s="42"/>
      <c r="G30" s="42"/>
      <c r="H30" s="42"/>
      <c r="I30" s="42"/>
      <c r="J30" s="42"/>
      <c r="K30" s="42"/>
      <c r="L30" s="42"/>
      <c r="M30" s="42"/>
      <c r="N30" s="42"/>
      <c r="O30" s="42"/>
      <c r="P30" s="42"/>
      <c r="Q30" s="42"/>
      <c r="R30" s="42"/>
      <c r="S30" s="42"/>
      <c r="T30" s="42"/>
      <c r="U30" s="42"/>
      <c r="V30" s="42"/>
      <c r="W30" s="42"/>
      <c r="X30" s="42"/>
      <c r="Y30" s="42"/>
    </row>
    <row r="31" spans="1:25" ht="12.75">
      <c r="A31" s="114" t="s">
        <v>625</v>
      </c>
      <c r="B31" s="42"/>
      <c r="C31" s="42"/>
      <c r="D31" s="115" t="s">
        <v>639</v>
      </c>
      <c r="E31" s="42"/>
      <c r="F31" s="42"/>
      <c r="G31" s="42"/>
      <c r="H31" s="42"/>
      <c r="I31" s="42"/>
      <c r="J31" s="42"/>
      <c r="K31" s="42"/>
      <c r="L31" s="42"/>
      <c r="M31" s="42"/>
      <c r="N31" s="42"/>
      <c r="O31" s="42"/>
      <c r="P31" s="42"/>
      <c r="Q31" s="42"/>
      <c r="R31" s="42"/>
      <c r="S31" s="42"/>
      <c r="T31" s="42"/>
      <c r="U31" s="42"/>
      <c r="V31" s="42"/>
      <c r="W31" s="42"/>
      <c r="X31" s="42"/>
      <c r="Y31" s="42"/>
    </row>
    <row r="32" spans="1:25" ht="12.75">
      <c r="A32" s="114" t="s">
        <v>626</v>
      </c>
      <c r="B32" s="42"/>
      <c r="C32" s="42"/>
      <c r="D32" s="115" t="s">
        <v>640</v>
      </c>
      <c r="E32" s="42"/>
      <c r="F32" s="42"/>
      <c r="G32" s="42"/>
      <c r="H32" s="42"/>
      <c r="I32" s="42"/>
      <c r="J32" s="42"/>
      <c r="K32" s="42"/>
      <c r="L32" s="42"/>
      <c r="M32" s="42"/>
      <c r="N32" s="42"/>
      <c r="O32" s="42"/>
      <c r="P32" s="42"/>
      <c r="Q32" s="42"/>
      <c r="R32" s="42"/>
      <c r="S32" s="42"/>
      <c r="T32" s="42"/>
      <c r="U32" s="42"/>
      <c r="V32" s="42"/>
      <c r="W32" s="42"/>
      <c r="X32" s="42"/>
      <c r="Y32" s="42"/>
    </row>
    <row r="33" spans="1:25" ht="12.75">
      <c r="A33" s="114" t="s">
        <v>627</v>
      </c>
      <c r="B33" s="42"/>
      <c r="C33" s="42"/>
      <c r="D33" s="115" t="s">
        <v>641</v>
      </c>
      <c r="E33" s="42"/>
      <c r="F33" s="42"/>
      <c r="G33" s="42"/>
      <c r="H33" s="42"/>
      <c r="I33" s="42"/>
      <c r="J33" s="42"/>
      <c r="K33" s="42"/>
      <c r="L33" s="42"/>
      <c r="M33" s="42"/>
      <c r="N33" s="42"/>
      <c r="O33" s="42"/>
      <c r="P33" s="42"/>
      <c r="Q33" s="42"/>
      <c r="R33" s="42"/>
      <c r="S33" s="42"/>
      <c r="T33" s="42"/>
      <c r="U33" s="42"/>
      <c r="V33" s="42"/>
      <c r="W33" s="42"/>
      <c r="X33" s="42"/>
      <c r="Y33" s="42"/>
    </row>
    <row r="34" spans="1:25" ht="12.75">
      <c r="A34" s="114" t="s">
        <v>628</v>
      </c>
      <c r="B34" s="42"/>
      <c r="C34" s="42"/>
      <c r="D34" s="115" t="s">
        <v>642</v>
      </c>
      <c r="E34" s="42"/>
      <c r="F34" s="42"/>
      <c r="G34" s="42"/>
      <c r="H34" s="42"/>
      <c r="I34" s="42"/>
      <c r="J34" s="42"/>
      <c r="K34" s="42"/>
      <c r="L34" s="42"/>
      <c r="M34" s="42"/>
      <c r="N34" s="42"/>
      <c r="O34" s="42"/>
      <c r="P34" s="42"/>
      <c r="Q34" s="42"/>
      <c r="R34" s="42"/>
      <c r="S34" s="42"/>
      <c r="T34" s="42"/>
      <c r="U34" s="42"/>
      <c r="V34" s="42"/>
      <c r="W34" s="42"/>
      <c r="X34" s="42"/>
      <c r="Y34" s="42"/>
    </row>
    <row r="35" spans="1:25" ht="12.75">
      <c r="A35" s="116" t="s">
        <v>629</v>
      </c>
      <c r="B35" s="42"/>
      <c r="C35" s="42"/>
      <c r="D35" s="115" t="s">
        <v>643</v>
      </c>
      <c r="E35" s="42"/>
      <c r="F35" s="42"/>
      <c r="G35" s="42"/>
      <c r="H35" s="42"/>
      <c r="I35" s="42"/>
      <c r="J35" s="42"/>
      <c r="K35" s="42"/>
      <c r="L35" s="42"/>
      <c r="M35" s="42"/>
      <c r="N35" s="42"/>
      <c r="O35" s="42"/>
      <c r="P35" s="42"/>
      <c r="Q35" s="42"/>
      <c r="R35" s="42"/>
      <c r="S35" s="42"/>
      <c r="T35" s="42"/>
      <c r="U35" s="42"/>
      <c r="V35" s="42"/>
      <c r="W35" s="42"/>
      <c r="X35" s="42"/>
      <c r="Y35" s="42"/>
    </row>
    <row r="36" spans="1:25" ht="12.75">
      <c r="A36" s="116" t="s">
        <v>630</v>
      </c>
      <c r="B36" s="42"/>
      <c r="C36" s="42"/>
      <c r="D36" s="117" t="s">
        <v>644</v>
      </c>
      <c r="E36" s="42"/>
      <c r="F36" s="42"/>
      <c r="G36" s="42"/>
      <c r="H36" s="42"/>
      <c r="I36" s="42"/>
      <c r="J36" s="42"/>
      <c r="K36" s="42"/>
      <c r="L36" s="42"/>
      <c r="M36" s="42"/>
      <c r="N36" s="42"/>
      <c r="O36" s="42"/>
      <c r="P36" s="42"/>
      <c r="Q36" s="42"/>
      <c r="R36" s="42"/>
      <c r="S36" s="42"/>
      <c r="T36" s="42"/>
      <c r="U36" s="42"/>
      <c r="V36" s="42"/>
      <c r="W36" s="42"/>
      <c r="X36" s="42"/>
      <c r="Y36" s="42"/>
    </row>
    <row r="37" spans="1:25" ht="12.75">
      <c r="A37" s="116" t="s">
        <v>631</v>
      </c>
      <c r="B37" s="42"/>
      <c r="C37" s="42"/>
      <c r="D37" s="117" t="s">
        <v>645</v>
      </c>
      <c r="E37" s="42"/>
      <c r="F37" s="42"/>
      <c r="G37" s="42"/>
      <c r="H37" s="42"/>
      <c r="I37" s="42"/>
      <c r="J37" s="42"/>
      <c r="K37" s="42"/>
      <c r="L37" s="42"/>
      <c r="M37" s="42"/>
      <c r="N37" s="42"/>
      <c r="O37" s="42"/>
      <c r="P37" s="42"/>
      <c r="Q37" s="42"/>
      <c r="R37" s="42"/>
      <c r="S37" s="42"/>
      <c r="T37" s="42"/>
      <c r="U37" s="42"/>
      <c r="V37" s="42"/>
      <c r="W37" s="42"/>
      <c r="X37" s="42"/>
      <c r="Y37" s="42"/>
    </row>
    <row r="38" spans="1:25" ht="12.75">
      <c r="A38" s="114" t="s">
        <v>632</v>
      </c>
      <c r="B38" s="42"/>
      <c r="C38" s="42"/>
      <c r="D38" s="115" t="s">
        <v>646</v>
      </c>
      <c r="E38" s="42"/>
      <c r="F38" s="42"/>
      <c r="G38" s="42"/>
      <c r="H38" s="42"/>
      <c r="I38" s="42"/>
      <c r="J38" s="42"/>
      <c r="K38" s="42"/>
      <c r="L38" s="42"/>
      <c r="M38" s="42"/>
      <c r="N38" s="42"/>
      <c r="O38" s="42"/>
      <c r="P38" s="42"/>
      <c r="Q38" s="42"/>
      <c r="R38" s="42"/>
      <c r="S38" s="42"/>
      <c r="T38" s="42"/>
      <c r="U38" s="42"/>
      <c r="V38" s="42"/>
      <c r="W38" s="42"/>
      <c r="X38" s="42"/>
      <c r="Y38" s="42"/>
    </row>
    <row r="39" spans="1:25" ht="12.75">
      <c r="A39" s="114" t="s">
        <v>633</v>
      </c>
      <c r="B39" s="42"/>
      <c r="C39" s="42"/>
      <c r="D39" s="115" t="s">
        <v>647</v>
      </c>
      <c r="E39" s="42"/>
      <c r="F39" s="42"/>
      <c r="G39" s="42"/>
      <c r="H39" s="42"/>
      <c r="I39" s="42"/>
      <c r="J39" s="42"/>
      <c r="K39" s="42"/>
      <c r="L39" s="42"/>
      <c r="M39" s="42"/>
      <c r="N39" s="42"/>
      <c r="O39" s="42"/>
      <c r="P39" s="42"/>
      <c r="Q39" s="42"/>
      <c r="R39" s="42"/>
      <c r="S39" s="42"/>
      <c r="T39" s="42"/>
      <c r="U39" s="42"/>
      <c r="V39" s="42"/>
      <c r="W39" s="42"/>
      <c r="X39" s="42"/>
      <c r="Y39" s="42"/>
    </row>
    <row r="40" spans="1:25" ht="12.75">
      <c r="A40" s="114" t="s">
        <v>648</v>
      </c>
      <c r="B40" s="42"/>
      <c r="C40" s="42"/>
      <c r="D40" s="115" t="s">
        <v>649</v>
      </c>
      <c r="E40" s="42"/>
      <c r="F40" s="42"/>
      <c r="G40" s="42"/>
      <c r="H40" s="42"/>
      <c r="I40" s="42"/>
      <c r="J40" s="42"/>
      <c r="K40" s="42"/>
      <c r="L40" s="42"/>
      <c r="M40" s="42"/>
      <c r="N40" s="42"/>
      <c r="O40" s="42"/>
      <c r="P40" s="42"/>
      <c r="Q40" s="42"/>
      <c r="R40" s="42"/>
      <c r="S40" s="42"/>
      <c r="T40" s="42"/>
      <c r="U40" s="42"/>
      <c r="V40" s="42"/>
      <c r="W40" s="42"/>
      <c r="X40" s="42"/>
      <c r="Y40" s="42"/>
    </row>
  </sheetData>
  <mergeCells count="1">
    <mergeCell ref="A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A72"/>
  <sheetViews>
    <sheetView workbookViewId="0">
      <selection activeCell="D2" sqref="D2"/>
    </sheetView>
  </sheetViews>
  <sheetFormatPr defaultColWidth="14.42578125" defaultRowHeight="15.75" customHeight="1"/>
  <cols>
    <col min="6" max="6" width="20" customWidth="1"/>
    <col min="7" max="7" width="18.5703125" customWidth="1"/>
  </cols>
  <sheetData>
    <row r="1" spans="1:53" ht="72.75" customHeight="1">
      <c r="A1" s="255" t="s">
        <v>2599</v>
      </c>
      <c r="B1" s="256"/>
      <c r="C1" s="256"/>
      <c r="D1" s="256"/>
      <c r="E1" s="256"/>
      <c r="F1" s="256"/>
      <c r="G1" s="256"/>
      <c r="H1" s="256"/>
      <c r="I1" s="256"/>
      <c r="J1" s="256"/>
      <c r="K1" s="256"/>
      <c r="L1" s="256"/>
      <c r="M1" s="256"/>
      <c r="N1" s="256"/>
      <c r="O1" s="256"/>
      <c r="P1" s="256"/>
      <c r="Q1" s="256"/>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53" ht="54.75" customHeight="1">
      <c r="A2" s="95" t="s">
        <v>481</v>
      </c>
      <c r="B2" s="96" t="s">
        <v>482</v>
      </c>
      <c r="C2" s="96" t="s">
        <v>483</v>
      </c>
      <c r="D2" s="96" t="s">
        <v>484</v>
      </c>
      <c r="E2" s="96" t="s">
        <v>485</v>
      </c>
      <c r="F2" s="95" t="s">
        <v>487</v>
      </c>
      <c r="G2" s="95" t="s">
        <v>497</v>
      </c>
      <c r="H2" s="95" t="s">
        <v>490</v>
      </c>
      <c r="I2" s="95" t="s">
        <v>491</v>
      </c>
      <c r="J2" s="95" t="s">
        <v>495</v>
      </c>
      <c r="K2" s="118" t="s">
        <v>650</v>
      </c>
      <c r="L2" s="95" t="s">
        <v>651</v>
      </c>
      <c r="M2" s="95" t="s">
        <v>652</v>
      </c>
      <c r="N2" s="95" t="s">
        <v>653</v>
      </c>
      <c r="O2" s="95" t="s">
        <v>654</v>
      </c>
      <c r="P2" s="95" t="s">
        <v>655</v>
      </c>
      <c r="Q2" s="95" t="s">
        <v>656</v>
      </c>
      <c r="R2" s="95" t="s">
        <v>657</v>
      </c>
      <c r="S2" s="95" t="s">
        <v>658</v>
      </c>
      <c r="T2" s="95" t="s">
        <v>659</v>
      </c>
      <c r="U2" s="95" t="s">
        <v>660</v>
      </c>
      <c r="V2" s="95" t="s">
        <v>661</v>
      </c>
      <c r="W2" s="95" t="s">
        <v>662</v>
      </c>
      <c r="X2" s="95" t="s">
        <v>663</v>
      </c>
      <c r="Y2" s="95" t="s">
        <v>664</v>
      </c>
      <c r="Z2" s="95" t="s">
        <v>665</v>
      </c>
      <c r="AA2" s="95" t="s">
        <v>666</v>
      </c>
      <c r="AB2" s="95" t="s">
        <v>667</v>
      </c>
      <c r="AC2" s="95" t="s">
        <v>668</v>
      </c>
      <c r="AD2" s="95" t="s">
        <v>669</v>
      </c>
      <c r="AE2" s="95" t="s">
        <v>670</v>
      </c>
      <c r="AF2" s="95" t="s">
        <v>671</v>
      </c>
      <c r="AG2" s="95" t="s">
        <v>672</v>
      </c>
      <c r="AH2" s="95" t="s">
        <v>673</v>
      </c>
      <c r="AI2" s="95" t="s">
        <v>674</v>
      </c>
      <c r="AJ2" s="95" t="s">
        <v>675</v>
      </c>
      <c r="AK2" s="95" t="s">
        <v>676</v>
      </c>
      <c r="AL2" s="95" t="s">
        <v>677</v>
      </c>
      <c r="AM2" s="95" t="s">
        <v>678</v>
      </c>
      <c r="AN2" s="95" t="s">
        <v>679</v>
      </c>
      <c r="AO2" s="95" t="s">
        <v>680</v>
      </c>
      <c r="AP2" s="95" t="s">
        <v>681</v>
      </c>
      <c r="AQ2" s="95" t="s">
        <v>682</v>
      </c>
      <c r="AR2" s="95" t="s">
        <v>683</v>
      </c>
      <c r="AS2" s="95" t="s">
        <v>684</v>
      </c>
      <c r="AT2" s="95" t="s">
        <v>685</v>
      </c>
      <c r="AU2" s="95" t="s">
        <v>686</v>
      </c>
      <c r="AV2" s="95" t="s">
        <v>687</v>
      </c>
      <c r="AW2" s="95" t="s">
        <v>688</v>
      </c>
      <c r="AX2" s="95" t="s">
        <v>689</v>
      </c>
      <c r="AY2" s="95" t="s">
        <v>690</v>
      </c>
      <c r="AZ2" s="95" t="s">
        <v>691</v>
      </c>
      <c r="BA2" s="95" t="s">
        <v>692</v>
      </c>
    </row>
    <row r="3" spans="1:53" ht="12.75">
      <c r="A3" s="119" t="s">
        <v>502</v>
      </c>
      <c r="B3" s="100">
        <v>1</v>
      </c>
      <c r="C3" s="100">
        <v>155127096</v>
      </c>
      <c r="D3" s="101" t="s">
        <v>503</v>
      </c>
      <c r="E3" s="101" t="s">
        <v>504</v>
      </c>
      <c r="F3" s="101" t="s">
        <v>513</v>
      </c>
      <c r="G3" s="101" t="s">
        <v>693</v>
      </c>
      <c r="H3" s="100">
        <v>0.13056714705313499</v>
      </c>
      <c r="I3" s="100">
        <v>2.1749380853996001E-2</v>
      </c>
      <c r="J3" s="102">
        <v>1.93396801404637E-9</v>
      </c>
      <c r="K3" s="100">
        <v>9.8071626689130997E-2</v>
      </c>
      <c r="L3" s="100">
        <v>0.12930539756112699</v>
      </c>
      <c r="M3" s="100">
        <v>0.19170734973390599</v>
      </c>
      <c r="N3" s="100">
        <v>0.79117069354761804</v>
      </c>
      <c r="O3" s="100">
        <v>-0.63582183539771098</v>
      </c>
      <c r="P3" s="101" t="s">
        <v>694</v>
      </c>
      <c r="Q3" s="101" t="s">
        <v>694</v>
      </c>
      <c r="R3" s="100">
        <v>2.2395970756118998E-2</v>
      </c>
      <c r="S3" s="100">
        <v>9.5538503611774003E-2</v>
      </c>
      <c r="T3" s="100">
        <v>0.59336404297419298</v>
      </c>
      <c r="U3" s="100">
        <v>0.35564773224850998</v>
      </c>
      <c r="V3" s="101" t="s">
        <v>694</v>
      </c>
      <c r="W3" s="101" t="s">
        <v>694</v>
      </c>
      <c r="X3" s="102">
        <v>7.7595091193797006E-9</v>
      </c>
      <c r="Y3" s="100">
        <v>4.4792507360463002E-2</v>
      </c>
      <c r="Z3" s="100">
        <v>0.182412137282006</v>
      </c>
      <c r="AA3" s="100">
        <v>7.3810631762982998E-2</v>
      </c>
      <c r="AB3" s="101" t="s">
        <v>694</v>
      </c>
      <c r="AC3" s="101" t="s">
        <v>694</v>
      </c>
      <c r="AD3" s="100">
        <v>3.7756887931815003E-2</v>
      </c>
      <c r="AE3" s="100">
        <v>0.10445782666537499</v>
      </c>
      <c r="AF3" s="100">
        <v>2.149270132192E-3</v>
      </c>
      <c r="AG3" s="100">
        <v>0.210190139309716</v>
      </c>
      <c r="AH3" s="101" t="s">
        <v>694</v>
      </c>
      <c r="AI3" s="101" t="s">
        <v>694</v>
      </c>
      <c r="AJ3" s="100">
        <v>94307</v>
      </c>
      <c r="AK3" s="100">
        <v>9889</v>
      </c>
      <c r="AL3" s="100">
        <v>789</v>
      </c>
      <c r="AM3" s="100">
        <v>2541</v>
      </c>
      <c r="AN3" s="100">
        <v>0</v>
      </c>
      <c r="AO3" s="100">
        <v>0</v>
      </c>
      <c r="AP3" s="100">
        <v>2226070</v>
      </c>
      <c r="AQ3" s="100">
        <v>72720</v>
      </c>
      <c r="AR3" s="100">
        <v>14870</v>
      </c>
      <c r="AS3" s="100">
        <v>15017</v>
      </c>
      <c r="AT3" s="100">
        <v>0</v>
      </c>
      <c r="AU3" s="100">
        <v>0</v>
      </c>
      <c r="AV3" s="100">
        <v>34</v>
      </c>
      <c r="AW3" s="100">
        <v>7</v>
      </c>
      <c r="AX3" s="100">
        <v>2</v>
      </c>
      <c r="AY3" s="100">
        <v>5</v>
      </c>
      <c r="AZ3" s="100">
        <v>0</v>
      </c>
      <c r="BA3" s="120">
        <v>0</v>
      </c>
    </row>
    <row r="4" spans="1:53" ht="12.75">
      <c r="A4" s="99" t="s">
        <v>515</v>
      </c>
      <c r="B4" s="104">
        <v>1</v>
      </c>
      <c r="C4" s="104">
        <v>155203736</v>
      </c>
      <c r="D4" s="105" t="s">
        <v>516</v>
      </c>
      <c r="E4" s="105" t="s">
        <v>517</v>
      </c>
      <c r="F4" s="105" t="s">
        <v>511</v>
      </c>
      <c r="G4" s="105" t="s">
        <v>695</v>
      </c>
      <c r="H4" s="104">
        <v>-0.106340542807723</v>
      </c>
      <c r="I4" s="104">
        <v>1.6664880880122E-2</v>
      </c>
      <c r="J4" s="106">
        <v>1.7580174332681899E-10</v>
      </c>
      <c r="K4" s="104">
        <v>0.68100348114424802</v>
      </c>
      <c r="L4" s="104">
        <v>-0.113017788076177</v>
      </c>
      <c r="M4" s="104">
        <v>-0.10970359103831701</v>
      </c>
      <c r="N4" s="104">
        <v>-0.243620553771356</v>
      </c>
      <c r="O4" s="104">
        <v>-6.2790074934650997E-2</v>
      </c>
      <c r="P4" s="104">
        <v>-0.29176198154905197</v>
      </c>
      <c r="Q4" s="104">
        <v>-0.16465903730786999</v>
      </c>
      <c r="R4" s="104">
        <v>1.9571952305425001E-2</v>
      </c>
      <c r="S4" s="104">
        <v>7.4340368916510996E-2</v>
      </c>
      <c r="T4" s="104">
        <v>0.191798888069208</v>
      </c>
      <c r="U4" s="104">
        <v>3.7879353626184997E-2</v>
      </c>
      <c r="V4" s="104">
        <v>0.18752518960853801</v>
      </c>
      <c r="W4" s="104">
        <v>0.13278307996206001</v>
      </c>
      <c r="X4" s="106">
        <v>7.7192480989409995E-9</v>
      </c>
      <c r="Y4" s="104">
        <v>0.140026221173219</v>
      </c>
      <c r="Z4" s="104">
        <v>0.204017842418178</v>
      </c>
      <c r="AA4" s="104">
        <v>9.7391520187152997E-2</v>
      </c>
      <c r="AB4" s="104">
        <v>0.119742604404258</v>
      </c>
      <c r="AC4" s="104">
        <v>0.214953059974478</v>
      </c>
      <c r="AD4" s="104">
        <v>0.119937478587487</v>
      </c>
      <c r="AE4" s="104">
        <v>0.126699849398382</v>
      </c>
      <c r="AF4" s="104">
        <v>8.3739067083106994E-2</v>
      </c>
      <c r="AG4" s="104">
        <v>0.252615796116895</v>
      </c>
      <c r="AH4" s="104">
        <v>1.6818710042078001E-2</v>
      </c>
      <c r="AI4" s="104">
        <v>6.8670011152416E-2</v>
      </c>
      <c r="AJ4" s="104">
        <v>18605</v>
      </c>
      <c r="AK4" s="104">
        <v>1709</v>
      </c>
      <c r="AL4" s="104">
        <v>417</v>
      </c>
      <c r="AM4" s="104">
        <v>2280</v>
      </c>
      <c r="AN4" s="104">
        <v>1265</v>
      </c>
      <c r="AO4" s="104">
        <v>465</v>
      </c>
      <c r="AP4" s="104">
        <v>2490909</v>
      </c>
      <c r="AQ4" s="104">
        <v>150547</v>
      </c>
      <c r="AR4" s="104">
        <v>14311</v>
      </c>
      <c r="AS4" s="104">
        <v>122105</v>
      </c>
      <c r="AT4" s="104">
        <v>14754</v>
      </c>
      <c r="AU4" s="104">
        <v>42575</v>
      </c>
      <c r="AV4" s="104">
        <v>24</v>
      </c>
      <c r="AW4" s="104">
        <v>4</v>
      </c>
      <c r="AX4" s="104">
        <v>3</v>
      </c>
      <c r="AY4" s="104">
        <v>7</v>
      </c>
      <c r="AZ4" s="104">
        <v>3</v>
      </c>
      <c r="BA4" s="121">
        <v>2</v>
      </c>
    </row>
    <row r="5" spans="1:53" ht="12.75">
      <c r="A5" s="99" t="s">
        <v>523</v>
      </c>
      <c r="B5" s="104">
        <v>3</v>
      </c>
      <c r="C5" s="104">
        <v>45793925</v>
      </c>
      <c r="D5" s="105" t="s">
        <v>516</v>
      </c>
      <c r="E5" s="105" t="s">
        <v>517</v>
      </c>
      <c r="F5" s="105" t="s">
        <v>513</v>
      </c>
      <c r="G5" s="105" t="s">
        <v>693</v>
      </c>
      <c r="H5" s="104">
        <v>0.164877122914206</v>
      </c>
      <c r="I5" s="104">
        <v>9.0398582949170001E-3</v>
      </c>
      <c r="J5" s="106">
        <v>2.5348241910982999E-74</v>
      </c>
      <c r="K5" s="104">
        <v>3.0628335725022E-2</v>
      </c>
      <c r="L5" s="104">
        <v>0.16031397988267901</v>
      </c>
      <c r="M5" s="104">
        <v>0.18852006171265001</v>
      </c>
      <c r="N5" s="104">
        <v>5.2505792657112998E-2</v>
      </c>
      <c r="O5" s="104">
        <v>0.37078525159037901</v>
      </c>
      <c r="P5" s="104">
        <v>1.4341999999999999</v>
      </c>
      <c r="Q5" s="104">
        <v>0.113725171467429</v>
      </c>
      <c r="R5" s="104">
        <v>9.4279697639600007E-3</v>
      </c>
      <c r="S5" s="104">
        <v>3.9219593047293999E-2</v>
      </c>
      <c r="T5" s="104">
        <v>0.112940639396316</v>
      </c>
      <c r="U5" s="104">
        <v>6.7176147114374002E-2</v>
      </c>
      <c r="V5" s="104">
        <v>1.1374</v>
      </c>
      <c r="W5" s="106">
        <v>0.16696344961536499</v>
      </c>
      <c r="X5" s="106">
        <v>7.6594381988546101E-65</v>
      </c>
      <c r="Y5" s="106">
        <v>1.53378536452402E-6</v>
      </c>
      <c r="Z5" s="104">
        <v>0.64200504002519398</v>
      </c>
      <c r="AA5" s="106">
        <v>3.3977823931752899E-8</v>
      </c>
      <c r="AB5" s="104">
        <v>0.207328297148309</v>
      </c>
      <c r="AC5" s="104">
        <v>0.49578409353078201</v>
      </c>
      <c r="AD5" s="104">
        <v>8.2127167332657999E-2</v>
      </c>
      <c r="AE5" s="104">
        <v>0.13420829636956</v>
      </c>
      <c r="AF5" s="104">
        <v>5.2425153855436002E-2</v>
      </c>
      <c r="AG5" s="104">
        <v>3.7662277009653002E-2</v>
      </c>
      <c r="AH5" s="104">
        <v>4.614E-3</v>
      </c>
      <c r="AI5" s="104">
        <v>1.9980078101532E-2</v>
      </c>
      <c r="AJ5" s="104">
        <v>90577</v>
      </c>
      <c r="AK5" s="104">
        <v>10109</v>
      </c>
      <c r="AL5" s="104">
        <v>936</v>
      </c>
      <c r="AM5" s="104">
        <v>8628</v>
      </c>
      <c r="AN5" s="104">
        <v>104</v>
      </c>
      <c r="AO5" s="104">
        <v>930</v>
      </c>
      <c r="AP5" s="104">
        <v>2003289</v>
      </c>
      <c r="AQ5" s="104">
        <v>75831</v>
      </c>
      <c r="AR5" s="104">
        <v>15638</v>
      </c>
      <c r="AS5" s="104">
        <v>127490</v>
      </c>
      <c r="AT5" s="104">
        <v>2605</v>
      </c>
      <c r="AU5" s="104">
        <v>12386</v>
      </c>
      <c r="AV5" s="104">
        <v>40</v>
      </c>
      <c r="AW5" s="104">
        <v>8</v>
      </c>
      <c r="AX5" s="104">
        <v>3</v>
      </c>
      <c r="AY5" s="104">
        <v>10</v>
      </c>
      <c r="AZ5" s="104">
        <v>1</v>
      </c>
      <c r="BA5" s="121">
        <v>2</v>
      </c>
    </row>
    <row r="6" spans="1:53" ht="12.75">
      <c r="A6" s="99" t="s">
        <v>528</v>
      </c>
      <c r="B6" s="104">
        <v>3</v>
      </c>
      <c r="C6" s="104">
        <v>45838989</v>
      </c>
      <c r="D6" s="105" t="s">
        <v>504</v>
      </c>
      <c r="E6" s="105" t="s">
        <v>503</v>
      </c>
      <c r="F6" s="105" t="s">
        <v>511</v>
      </c>
      <c r="G6" s="105" t="s">
        <v>695</v>
      </c>
      <c r="H6" s="104">
        <v>0.40129600405722898</v>
      </c>
      <c r="I6" s="104">
        <v>1.8900286213520998E-2</v>
      </c>
      <c r="J6" s="106">
        <v>4.8081763980167797E-100</v>
      </c>
      <c r="K6" s="104">
        <v>4.6330075870633002E-2</v>
      </c>
      <c r="L6" s="104">
        <v>0.405504486859603</v>
      </c>
      <c r="M6" s="104">
        <v>0.53302898090643702</v>
      </c>
      <c r="N6" s="104">
        <v>0.634451619338399</v>
      </c>
      <c r="O6" s="104">
        <v>0.23992124238500401</v>
      </c>
      <c r="P6" s="104">
        <v>0.13256285359797601</v>
      </c>
      <c r="Q6" s="104">
        <v>0.33693328937494599</v>
      </c>
      <c r="R6" s="104">
        <v>2.0620658878411999E-2</v>
      </c>
      <c r="S6" s="104">
        <v>8.4550752525585998E-2</v>
      </c>
      <c r="T6" s="104">
        <v>0.16723298647204801</v>
      </c>
      <c r="U6" s="104">
        <v>0.12628055970382701</v>
      </c>
      <c r="V6" s="104">
        <v>0.12503370210850201</v>
      </c>
      <c r="W6" s="106">
        <v>8.2958340578734996E-2</v>
      </c>
      <c r="X6" s="106">
        <v>4.3048424173272403E-86</v>
      </c>
      <c r="Y6" s="106">
        <v>2.89594966434424E-10</v>
      </c>
      <c r="Z6" s="104">
        <v>1.48348052658E-4</v>
      </c>
      <c r="AA6" s="104">
        <v>5.7445405243634E-2</v>
      </c>
      <c r="AB6" s="104">
        <v>0.28904589959386801</v>
      </c>
      <c r="AC6" s="106">
        <v>4.8763482060959598E-5</v>
      </c>
      <c r="AD6" s="104">
        <v>9.7120580614414004E-2</v>
      </c>
      <c r="AE6" s="104">
        <v>9.0754984631148006E-2</v>
      </c>
      <c r="AF6" s="104">
        <v>9.1117942015208994E-2</v>
      </c>
      <c r="AG6" s="104">
        <v>3.5795500325601998E-2</v>
      </c>
      <c r="AH6" s="104">
        <v>1.3239044525547E-2</v>
      </c>
      <c r="AI6" s="104">
        <v>0.23620782527881001</v>
      </c>
      <c r="AJ6" s="104">
        <v>18605</v>
      </c>
      <c r="AK6" s="104">
        <v>1709</v>
      </c>
      <c r="AL6" s="104">
        <v>417</v>
      </c>
      <c r="AM6" s="104">
        <v>2280</v>
      </c>
      <c r="AN6" s="104">
        <v>709</v>
      </c>
      <c r="AO6" s="104">
        <v>465</v>
      </c>
      <c r="AP6" s="104">
        <v>2490909</v>
      </c>
      <c r="AQ6" s="104">
        <v>150547</v>
      </c>
      <c r="AR6" s="104">
        <v>14311</v>
      </c>
      <c r="AS6" s="104">
        <v>122105</v>
      </c>
      <c r="AT6" s="104">
        <v>2031</v>
      </c>
      <c r="AU6" s="104">
        <v>42575</v>
      </c>
      <c r="AV6" s="104">
        <v>24</v>
      </c>
      <c r="AW6" s="104">
        <v>4</v>
      </c>
      <c r="AX6" s="104">
        <v>3</v>
      </c>
      <c r="AY6" s="104">
        <v>7</v>
      </c>
      <c r="AZ6" s="104">
        <v>2</v>
      </c>
      <c r="BA6" s="121">
        <v>2</v>
      </c>
    </row>
    <row r="7" spans="1:53" ht="12.75">
      <c r="A7" s="99" t="s">
        <v>532</v>
      </c>
      <c r="B7" s="104">
        <v>3</v>
      </c>
      <c r="C7" s="104">
        <v>101780431</v>
      </c>
      <c r="D7" s="105" t="s">
        <v>504</v>
      </c>
      <c r="E7" s="105" t="s">
        <v>503</v>
      </c>
      <c r="F7" s="105" t="s">
        <v>513</v>
      </c>
      <c r="G7" s="105" t="s">
        <v>693</v>
      </c>
      <c r="H7" s="104">
        <v>-4.3170520957424997E-2</v>
      </c>
      <c r="I7" s="106">
        <v>4.2256798374110003E-3</v>
      </c>
      <c r="J7" s="106">
        <v>1.6773654022988299E-24</v>
      </c>
      <c r="K7" s="104">
        <v>0.35893142381656701</v>
      </c>
      <c r="L7" s="104">
        <v>-4.0996750392532998E-2</v>
      </c>
      <c r="M7" s="104">
        <v>-7.0760265712989004E-2</v>
      </c>
      <c r="N7" s="104">
        <v>1.0209920455100999E-2</v>
      </c>
      <c r="O7" s="104">
        <v>-6.7270815041356E-2</v>
      </c>
      <c r="P7" s="104">
        <v>9.0634196915129993E-3</v>
      </c>
      <c r="Q7" s="104">
        <v>-4.2344348725798002E-2</v>
      </c>
      <c r="R7" s="104">
        <v>4.5420575250620003E-3</v>
      </c>
      <c r="S7" s="104">
        <v>1.9105818158063E-2</v>
      </c>
      <c r="T7" s="104">
        <v>5.7599324936915997E-2</v>
      </c>
      <c r="U7" s="104">
        <v>1.9614391694977001E-2</v>
      </c>
      <c r="V7" s="104">
        <v>5.8144775309092997E-2</v>
      </c>
      <c r="W7" s="106">
        <v>2.5046612517735E-2</v>
      </c>
      <c r="X7" s="106">
        <v>1.7801172624143901E-19</v>
      </c>
      <c r="Y7" s="104">
        <v>2.12563195638E-4</v>
      </c>
      <c r="Z7" s="104">
        <v>0.85930602153281999</v>
      </c>
      <c r="AA7" s="104">
        <v>6.0432433392700003E-4</v>
      </c>
      <c r="AB7" s="104">
        <v>0.87613015735138899</v>
      </c>
      <c r="AC7" s="104">
        <v>9.0909061490678997E-2</v>
      </c>
      <c r="AD7" s="104">
        <v>0.36053986750020101</v>
      </c>
      <c r="AE7" s="104">
        <v>0.30560165231556902</v>
      </c>
      <c r="AF7" s="104">
        <v>0.24240812115361399</v>
      </c>
      <c r="AG7" s="104">
        <v>0.28397384475234699</v>
      </c>
      <c r="AH7" s="104">
        <v>0.35615623336291002</v>
      </c>
      <c r="AI7" s="104">
        <v>0.22064176074136499</v>
      </c>
      <c r="AJ7" s="104">
        <v>97783</v>
      </c>
      <c r="AK7" s="104">
        <v>10109</v>
      </c>
      <c r="AL7" s="104">
        <v>936</v>
      </c>
      <c r="AM7" s="104">
        <v>8628</v>
      </c>
      <c r="AN7" s="104">
        <v>1286</v>
      </c>
      <c r="AO7" s="104">
        <v>6081</v>
      </c>
      <c r="AP7" s="104">
        <v>2295876</v>
      </c>
      <c r="AQ7" s="104">
        <v>75831</v>
      </c>
      <c r="AR7" s="104">
        <v>15638</v>
      </c>
      <c r="AS7" s="104">
        <v>127490</v>
      </c>
      <c r="AT7" s="104">
        <v>12238</v>
      </c>
      <c r="AU7" s="104">
        <v>41399</v>
      </c>
      <c r="AV7" s="104">
        <v>45</v>
      </c>
      <c r="AW7" s="104">
        <v>8</v>
      </c>
      <c r="AX7" s="104">
        <v>3</v>
      </c>
      <c r="AY7" s="104">
        <v>10</v>
      </c>
      <c r="AZ7" s="104">
        <v>6</v>
      </c>
      <c r="BA7" s="121">
        <v>3</v>
      </c>
    </row>
    <row r="8" spans="1:53" ht="12.75">
      <c r="A8" s="99" t="s">
        <v>539</v>
      </c>
      <c r="B8" s="104">
        <v>6</v>
      </c>
      <c r="C8" s="104">
        <v>31153455</v>
      </c>
      <c r="D8" s="105" t="s">
        <v>504</v>
      </c>
      <c r="E8" s="105" t="s">
        <v>503</v>
      </c>
      <c r="F8" s="105" t="s">
        <v>511</v>
      </c>
      <c r="G8" s="105" t="s">
        <v>695</v>
      </c>
      <c r="H8" s="104">
        <v>0.120209056954618</v>
      </c>
      <c r="I8" s="106">
        <v>1.7986113011256001E-2</v>
      </c>
      <c r="J8" s="106">
        <v>2.33401890963672E-11</v>
      </c>
      <c r="K8" s="104">
        <v>0.71132524968716804</v>
      </c>
      <c r="L8" s="104">
        <v>0.129326961190249</v>
      </c>
      <c r="M8" s="104">
        <v>0.10145560258883</v>
      </c>
      <c r="N8" s="104">
        <v>-7.3572324998393002E-2</v>
      </c>
      <c r="O8" s="104">
        <v>6.4818906974527996E-2</v>
      </c>
      <c r="P8" s="104">
        <v>0.18791164580845701</v>
      </c>
      <c r="Q8" s="104">
        <v>4.6963538072123001E-2</v>
      </c>
      <c r="R8" s="104">
        <v>2.0299332693622E-2</v>
      </c>
      <c r="S8" s="104">
        <v>6.1797886497498997E-2</v>
      </c>
      <c r="T8" s="104">
        <v>0.17908866383834901</v>
      </c>
      <c r="U8" s="104">
        <v>7.0546278546162994E-2</v>
      </c>
      <c r="V8" s="104">
        <v>0.106457902695858</v>
      </c>
      <c r="W8" s="106">
        <v>0.11031349865281501</v>
      </c>
      <c r="X8" s="106">
        <v>1.8780491533146299E-10</v>
      </c>
      <c r="Y8" s="104">
        <v>0.100645440136001</v>
      </c>
      <c r="Z8" s="104">
        <v>0.68120812964763</v>
      </c>
      <c r="AA8" s="104">
        <v>0.358192878828831</v>
      </c>
      <c r="AB8" s="104">
        <v>7.7542538430369998E-2</v>
      </c>
      <c r="AC8" s="104">
        <v>0.67030610350350095</v>
      </c>
      <c r="AD8" s="104">
        <v>0.10591633018186</v>
      </c>
      <c r="AE8" s="104">
        <v>0.14659714099936899</v>
      </c>
      <c r="AF8" s="104">
        <v>0.10619862385321099</v>
      </c>
      <c r="AG8" s="104">
        <v>7.2487845318968999E-2</v>
      </c>
      <c r="AH8" s="104">
        <v>7.8083409023711997E-2</v>
      </c>
      <c r="AI8" s="104">
        <v>0.10156186802974</v>
      </c>
      <c r="AJ8" s="104">
        <v>18605</v>
      </c>
      <c r="AK8" s="104">
        <v>1709</v>
      </c>
      <c r="AL8" s="104">
        <v>357</v>
      </c>
      <c r="AM8" s="104">
        <v>2280</v>
      </c>
      <c r="AN8" s="104">
        <v>1414</v>
      </c>
      <c r="AO8" s="104">
        <v>465</v>
      </c>
      <c r="AP8" s="104">
        <v>2490909</v>
      </c>
      <c r="AQ8" s="104">
        <v>150547</v>
      </c>
      <c r="AR8" s="104">
        <v>951</v>
      </c>
      <c r="AS8" s="104">
        <v>122105</v>
      </c>
      <c r="AT8" s="104">
        <v>15499</v>
      </c>
      <c r="AU8" s="104">
        <v>42575</v>
      </c>
      <c r="AV8" s="104">
        <v>24</v>
      </c>
      <c r="AW8" s="104">
        <v>4</v>
      </c>
      <c r="AX8" s="104">
        <v>2</v>
      </c>
      <c r="AY8" s="104">
        <v>7</v>
      </c>
      <c r="AZ8" s="104">
        <v>4</v>
      </c>
      <c r="BA8" s="121">
        <v>2</v>
      </c>
    </row>
    <row r="9" spans="1:53" ht="12.75">
      <c r="A9" s="99" t="s">
        <v>547</v>
      </c>
      <c r="B9" s="104">
        <v>6</v>
      </c>
      <c r="C9" s="104">
        <v>33076153</v>
      </c>
      <c r="D9" s="105" t="s">
        <v>517</v>
      </c>
      <c r="E9" s="105" t="s">
        <v>516</v>
      </c>
      <c r="F9" s="105" t="s">
        <v>513</v>
      </c>
      <c r="G9" s="105" t="s">
        <v>693</v>
      </c>
      <c r="H9" s="104">
        <v>2.724781014229E-2</v>
      </c>
      <c r="I9" s="104">
        <v>4.9847922677520003E-3</v>
      </c>
      <c r="J9" s="106">
        <v>4.5981745574110603E-8</v>
      </c>
      <c r="K9" s="104">
        <v>0.25407267993241001</v>
      </c>
      <c r="L9" s="104">
        <v>2.1397211695987E-2</v>
      </c>
      <c r="M9" s="104">
        <v>4.1987189645955998E-2</v>
      </c>
      <c r="N9" s="104">
        <v>2.6640817328792001E-2</v>
      </c>
      <c r="O9" s="104">
        <v>3.7186080437066997E-2</v>
      </c>
      <c r="P9" s="104">
        <v>9.0968770737595003E-2</v>
      </c>
      <c r="Q9" s="104">
        <v>6.0518618242577003E-2</v>
      </c>
      <c r="R9" s="104">
        <v>5.6780264889330001E-3</v>
      </c>
      <c r="S9" s="104">
        <v>1.9635199017331999E-2</v>
      </c>
      <c r="T9" s="104">
        <v>5.692697119522E-2</v>
      </c>
      <c r="U9" s="104">
        <v>1.6794978843714999E-2</v>
      </c>
      <c r="V9" s="104">
        <v>4.4015589336477999E-2</v>
      </c>
      <c r="W9" s="104">
        <v>2.1019569590303998E-2</v>
      </c>
      <c r="X9" s="104">
        <v>1.6428143971899999E-4</v>
      </c>
      <c r="Y9" s="104">
        <v>3.2487265878463997E-2</v>
      </c>
      <c r="Z9" s="104">
        <v>0.639797217042544</v>
      </c>
      <c r="AA9" s="104">
        <v>2.6820599367988002E-2</v>
      </c>
      <c r="AB9" s="104">
        <v>3.8758677794905001E-2</v>
      </c>
      <c r="AC9" s="104">
        <v>3.9874114106109998E-3</v>
      </c>
      <c r="AD9" s="104">
        <v>0.18353625515147101</v>
      </c>
      <c r="AE9" s="104">
        <v>0.28132170235047699</v>
      </c>
      <c r="AF9" s="104">
        <v>0.26195379510076</v>
      </c>
      <c r="AG9" s="104">
        <v>0.514423032956699</v>
      </c>
      <c r="AH9" s="104">
        <v>0.57862080572616903</v>
      </c>
      <c r="AI9" s="104">
        <v>0.34000101095197999</v>
      </c>
      <c r="AJ9" s="104">
        <v>97442</v>
      </c>
      <c r="AK9" s="104">
        <v>10109</v>
      </c>
      <c r="AL9" s="104">
        <v>936</v>
      </c>
      <c r="AM9" s="104">
        <v>8628</v>
      </c>
      <c r="AN9" s="104">
        <v>1910</v>
      </c>
      <c r="AO9" s="104">
        <v>6081</v>
      </c>
      <c r="AP9" s="104">
        <v>2242904</v>
      </c>
      <c r="AQ9" s="104">
        <v>75831</v>
      </c>
      <c r="AR9" s="104">
        <v>15638</v>
      </c>
      <c r="AS9" s="104">
        <v>127490</v>
      </c>
      <c r="AT9" s="104">
        <v>18787</v>
      </c>
      <c r="AU9" s="104">
        <v>41399</v>
      </c>
      <c r="AV9" s="104">
        <v>43</v>
      </c>
      <c r="AW9" s="104">
        <v>8</v>
      </c>
      <c r="AX9" s="104">
        <v>3</v>
      </c>
      <c r="AY9" s="104">
        <v>10</v>
      </c>
      <c r="AZ9" s="104">
        <v>7</v>
      </c>
      <c r="BA9" s="121">
        <v>3</v>
      </c>
    </row>
    <row r="10" spans="1:53" ht="12.75">
      <c r="A10" s="122" t="s">
        <v>552</v>
      </c>
      <c r="B10" s="123">
        <v>6</v>
      </c>
      <c r="C10" s="123">
        <v>41522644</v>
      </c>
      <c r="D10" s="124" t="s">
        <v>516</v>
      </c>
      <c r="E10" s="124" t="s">
        <v>503</v>
      </c>
      <c r="F10" s="124" t="s">
        <v>511</v>
      </c>
      <c r="G10" s="124" t="s">
        <v>695</v>
      </c>
      <c r="H10" s="123">
        <v>0.18547160370546201</v>
      </c>
      <c r="I10" s="123">
        <v>2.5822805019187999E-2</v>
      </c>
      <c r="J10" s="125">
        <v>6.8461509886545501E-13</v>
      </c>
      <c r="K10" s="125">
        <v>7.0156937040717802E-5</v>
      </c>
      <c r="L10" s="123">
        <v>0.25170971181876001</v>
      </c>
      <c r="M10" s="123">
        <v>0.14121541099239601</v>
      </c>
      <c r="N10" s="123">
        <v>0.70866579190437495</v>
      </c>
      <c r="O10" s="123">
        <v>0.165181414223837</v>
      </c>
      <c r="P10" s="123">
        <v>3.5535103706128002E-2</v>
      </c>
      <c r="Q10" s="123">
        <v>0.53340701824149295</v>
      </c>
      <c r="R10" s="123">
        <v>4.4519941862441001E-2</v>
      </c>
      <c r="S10" s="123">
        <v>5.9683502564102001E-2</v>
      </c>
      <c r="T10" s="123">
        <v>0.22532811417417201</v>
      </c>
      <c r="U10" s="123">
        <v>6.3984702233806007E-2</v>
      </c>
      <c r="V10" s="123">
        <v>5.2149698932259E-2</v>
      </c>
      <c r="W10" s="123">
        <v>0.109936705284874</v>
      </c>
      <c r="X10" s="125">
        <v>1.56880046764433E-8</v>
      </c>
      <c r="Y10" s="123">
        <v>1.7977991098429E-2</v>
      </c>
      <c r="Z10" s="123">
        <v>1.6606447618490001E-3</v>
      </c>
      <c r="AA10" s="123">
        <v>9.8350144181630003E-3</v>
      </c>
      <c r="AB10" s="123">
        <v>0.49561479774873402</v>
      </c>
      <c r="AC10" s="125">
        <v>1.2225557358000499E-6</v>
      </c>
      <c r="AD10" s="123">
        <v>4.6567766335819001E-2</v>
      </c>
      <c r="AE10" s="123">
        <v>0.17751627719104701</v>
      </c>
      <c r="AF10" s="123">
        <v>5.6300291281912003E-2</v>
      </c>
      <c r="AG10" s="123">
        <v>0.10129594627524301</v>
      </c>
      <c r="AH10" s="123">
        <v>0.29557354014598503</v>
      </c>
      <c r="AI10" s="123">
        <v>0.122409711895911</v>
      </c>
      <c r="AJ10" s="123">
        <v>16182</v>
      </c>
      <c r="AK10" s="123">
        <v>1709</v>
      </c>
      <c r="AL10" s="123">
        <v>417</v>
      </c>
      <c r="AM10" s="123">
        <v>1976</v>
      </c>
      <c r="AN10" s="123">
        <v>1265</v>
      </c>
      <c r="AO10" s="123">
        <v>465</v>
      </c>
      <c r="AP10" s="123">
        <v>2478826</v>
      </c>
      <c r="AQ10" s="123">
        <v>150547</v>
      </c>
      <c r="AR10" s="123">
        <v>14311</v>
      </c>
      <c r="AS10" s="123">
        <v>119495</v>
      </c>
      <c r="AT10" s="123">
        <v>14754</v>
      </c>
      <c r="AU10" s="123">
        <v>42575</v>
      </c>
      <c r="AV10" s="123">
        <v>20</v>
      </c>
      <c r="AW10" s="123">
        <v>4</v>
      </c>
      <c r="AX10" s="123">
        <v>3</v>
      </c>
      <c r="AY10" s="123">
        <v>6</v>
      </c>
      <c r="AZ10" s="123">
        <v>3</v>
      </c>
      <c r="BA10" s="126">
        <v>2</v>
      </c>
    </row>
    <row r="11" spans="1:53" ht="12.75">
      <c r="A11" s="99" t="s">
        <v>555</v>
      </c>
      <c r="B11" s="104">
        <v>9</v>
      </c>
      <c r="C11" s="104">
        <v>133273813</v>
      </c>
      <c r="D11" s="105" t="s">
        <v>503</v>
      </c>
      <c r="E11" s="105" t="s">
        <v>504</v>
      </c>
      <c r="F11" s="105" t="s">
        <v>513</v>
      </c>
      <c r="G11" s="105" t="s">
        <v>693</v>
      </c>
      <c r="H11" s="104">
        <v>-7.8507054130413007E-2</v>
      </c>
      <c r="I11" s="104">
        <v>4.0880152633010003E-3</v>
      </c>
      <c r="J11" s="106">
        <v>3.41355939357649E-82</v>
      </c>
      <c r="K11" s="104">
        <v>0.117217719517514</v>
      </c>
      <c r="L11" s="104">
        <v>-7.8283777273812999E-2</v>
      </c>
      <c r="M11" s="104">
        <v>-0.116038001184394</v>
      </c>
      <c r="N11" s="104">
        <v>-7.3809259904575E-2</v>
      </c>
      <c r="O11" s="104">
        <v>-7.7233507434884996E-2</v>
      </c>
      <c r="P11" s="104">
        <v>-8.8645104129502994E-2</v>
      </c>
      <c r="Q11" s="104">
        <v>-3.5259440757424002E-2</v>
      </c>
      <c r="R11" s="104">
        <v>4.4785034573960004E-3</v>
      </c>
      <c r="S11" s="104">
        <v>1.8301542218899999E-2</v>
      </c>
      <c r="T11" s="104">
        <v>5.3779272446760999E-2</v>
      </c>
      <c r="U11" s="104">
        <v>1.7217226739809001E-2</v>
      </c>
      <c r="V11" s="104">
        <v>3.3832555127190002E-2</v>
      </c>
      <c r="W11" s="106">
        <v>2.0406455389801001E-2</v>
      </c>
      <c r="X11" s="106">
        <v>2.03868462276307E-68</v>
      </c>
      <c r="Y11" s="106">
        <v>2.29258572439233E-10</v>
      </c>
      <c r="Z11" s="106">
        <v>0.169923987311694</v>
      </c>
      <c r="AA11" s="106">
        <v>7.2631522360274101E-6</v>
      </c>
      <c r="AB11" s="104">
        <v>8.7900737029539995E-3</v>
      </c>
      <c r="AC11" s="104">
        <v>8.4013830316501004E-2</v>
      </c>
      <c r="AD11" s="104">
        <v>0.64290739763632299</v>
      </c>
      <c r="AE11" s="104">
        <v>0.677539413544333</v>
      </c>
      <c r="AF11" s="104">
        <v>0.695493719078074</v>
      </c>
      <c r="AG11" s="104">
        <v>0.63627372794193304</v>
      </c>
      <c r="AH11" s="104">
        <v>0.53767234615748205</v>
      </c>
      <c r="AI11" s="104">
        <v>0.59162945240101095</v>
      </c>
      <c r="AJ11" s="104">
        <v>97614</v>
      </c>
      <c r="AK11" s="104">
        <v>10109</v>
      </c>
      <c r="AL11" s="104">
        <v>936</v>
      </c>
      <c r="AM11" s="104">
        <v>8628</v>
      </c>
      <c r="AN11" s="104">
        <v>2047</v>
      </c>
      <c r="AO11" s="104">
        <v>6081</v>
      </c>
      <c r="AP11" s="104">
        <v>2295686</v>
      </c>
      <c r="AQ11" s="104">
        <v>75831</v>
      </c>
      <c r="AR11" s="104">
        <v>15638</v>
      </c>
      <c r="AS11" s="104">
        <v>127490</v>
      </c>
      <c r="AT11" s="104">
        <v>19113</v>
      </c>
      <c r="AU11" s="104">
        <v>41399</v>
      </c>
      <c r="AV11" s="104">
        <v>44</v>
      </c>
      <c r="AW11" s="104">
        <v>8</v>
      </c>
      <c r="AX11" s="104">
        <v>3</v>
      </c>
      <c r="AY11" s="104">
        <v>10</v>
      </c>
      <c r="AZ11" s="104">
        <v>8</v>
      </c>
      <c r="BA11" s="121">
        <v>3</v>
      </c>
    </row>
    <row r="12" spans="1:53" ht="12.75">
      <c r="A12" s="99" t="s">
        <v>559</v>
      </c>
      <c r="B12" s="104">
        <v>10</v>
      </c>
      <c r="C12" s="104">
        <v>79946568</v>
      </c>
      <c r="D12" s="105" t="s">
        <v>517</v>
      </c>
      <c r="E12" s="105" t="s">
        <v>516</v>
      </c>
      <c r="F12" s="105" t="s">
        <v>511</v>
      </c>
      <c r="G12" s="105" t="s">
        <v>695</v>
      </c>
      <c r="H12" s="104">
        <v>5.8820662960747998E-2</v>
      </c>
      <c r="I12" s="106">
        <v>1.0427592665803001E-2</v>
      </c>
      <c r="J12" s="106">
        <v>1.6919605825163898E-8</v>
      </c>
      <c r="K12" s="104">
        <v>0.59354945603032105</v>
      </c>
      <c r="L12" s="104">
        <v>6.0900951396043998E-2</v>
      </c>
      <c r="M12" s="104">
        <v>4.7829370618922E-2</v>
      </c>
      <c r="N12" s="104">
        <v>-8.5210480997586005E-2</v>
      </c>
      <c r="O12" s="104">
        <v>3.6441850218596E-2</v>
      </c>
      <c r="P12" s="104">
        <v>9.9769756848091001E-2</v>
      </c>
      <c r="Q12" s="104">
        <v>0.101538507418251</v>
      </c>
      <c r="R12" s="104">
        <v>1.1978665579397E-2</v>
      </c>
      <c r="S12" s="104">
        <v>4.3528679224552003E-2</v>
      </c>
      <c r="T12" s="104">
        <v>0.101434283555964</v>
      </c>
      <c r="U12" s="104">
        <v>3.2312810943966E-2</v>
      </c>
      <c r="V12" s="104">
        <v>4.6765544584355001E-2</v>
      </c>
      <c r="W12" s="106">
        <v>7.3022578148747005E-2</v>
      </c>
      <c r="X12" s="106">
        <v>3.69337939743321E-7</v>
      </c>
      <c r="Y12" s="104">
        <v>0.27185473203212301</v>
      </c>
      <c r="Z12" s="106">
        <v>0.40087697498566599</v>
      </c>
      <c r="AA12" s="104">
        <v>0.25941142615724699</v>
      </c>
      <c r="AB12" s="104">
        <v>3.2891674632463001E-2</v>
      </c>
      <c r="AC12" s="104">
        <v>0.16437455402706799</v>
      </c>
      <c r="AD12" s="104">
        <v>0.42458197898079097</v>
      </c>
      <c r="AE12" s="104">
        <v>0.42892656512715399</v>
      </c>
      <c r="AF12" s="104">
        <v>0.45668614204236802</v>
      </c>
      <c r="AG12" s="104">
        <v>0.41001690718334199</v>
      </c>
      <c r="AH12" s="104">
        <v>0.61389001241795305</v>
      </c>
      <c r="AI12" s="104">
        <v>0.67413347583643102</v>
      </c>
      <c r="AJ12" s="104">
        <v>18605</v>
      </c>
      <c r="AK12" s="104">
        <v>1709</v>
      </c>
      <c r="AL12" s="104">
        <v>417</v>
      </c>
      <c r="AM12" s="104">
        <v>2280</v>
      </c>
      <c r="AN12" s="104">
        <v>1414</v>
      </c>
      <c r="AO12" s="104">
        <v>465</v>
      </c>
      <c r="AP12" s="104">
        <v>2490909</v>
      </c>
      <c r="AQ12" s="104">
        <v>150547</v>
      </c>
      <c r="AR12" s="104">
        <v>14311</v>
      </c>
      <c r="AS12" s="104">
        <v>122105</v>
      </c>
      <c r="AT12" s="104">
        <v>15499</v>
      </c>
      <c r="AU12" s="104">
        <v>42575</v>
      </c>
      <c r="AV12" s="104">
        <v>24</v>
      </c>
      <c r="AW12" s="104">
        <v>4</v>
      </c>
      <c r="AX12" s="104">
        <v>3</v>
      </c>
      <c r="AY12" s="104">
        <v>7</v>
      </c>
      <c r="AZ12" s="104">
        <v>4</v>
      </c>
      <c r="BA12" s="121">
        <v>2</v>
      </c>
    </row>
    <row r="13" spans="1:53" ht="12.75">
      <c r="A13" s="99" t="s">
        <v>561</v>
      </c>
      <c r="B13" s="104">
        <v>11</v>
      </c>
      <c r="C13" s="104">
        <v>1219991</v>
      </c>
      <c r="D13" s="105" t="s">
        <v>516</v>
      </c>
      <c r="E13" s="105" t="s">
        <v>504</v>
      </c>
      <c r="F13" s="105" t="s">
        <v>511</v>
      </c>
      <c r="G13" s="105" t="s">
        <v>695</v>
      </c>
      <c r="H13" s="104">
        <v>-0.111540801361961</v>
      </c>
      <c r="I13" s="106">
        <v>1.9217459762720001E-2</v>
      </c>
      <c r="J13" s="106">
        <v>6.46977167828662E-9</v>
      </c>
      <c r="K13" s="104">
        <v>2.4463639001959998E-3</v>
      </c>
      <c r="L13" s="104">
        <v>-0.10401108013501199</v>
      </c>
      <c r="M13" s="104">
        <v>-4.0746931716553997E-2</v>
      </c>
      <c r="N13" s="104">
        <v>-0.360945168298687</v>
      </c>
      <c r="O13" s="104">
        <v>-9.8252354775886994E-2</v>
      </c>
      <c r="P13" s="104">
        <v>1.7516582949016199</v>
      </c>
      <c r="Q13" s="104">
        <v>-0.49003791243651901</v>
      </c>
      <c r="R13" s="104">
        <v>2.0462599166000999E-2</v>
      </c>
      <c r="S13" s="104">
        <v>8.4375474868420994E-2</v>
      </c>
      <c r="T13" s="104">
        <v>0.142642989292071</v>
      </c>
      <c r="U13" s="104">
        <v>0.116069265752535</v>
      </c>
      <c r="V13" s="104">
        <v>0.71270567310275001</v>
      </c>
      <c r="W13" s="106">
        <v>0.13646750376511299</v>
      </c>
      <c r="X13" s="106">
        <v>3.7154948278035101E-7</v>
      </c>
      <c r="Y13" s="104">
        <v>0.629149785221228</v>
      </c>
      <c r="Z13" s="104">
        <v>1.1392948739199001E-2</v>
      </c>
      <c r="AA13" s="104">
        <v>0.39727521271687499</v>
      </c>
      <c r="AB13" s="104">
        <v>1.3980722537509E-2</v>
      </c>
      <c r="AC13" s="104">
        <v>3.2956815052499999E-4</v>
      </c>
      <c r="AD13" s="104">
        <v>0.12795934384546101</v>
      </c>
      <c r="AE13" s="104">
        <v>0.11538022639501901</v>
      </c>
      <c r="AF13" s="104">
        <v>0.16769097637153699</v>
      </c>
      <c r="AG13" s="104">
        <v>4.3137877895245001E-2</v>
      </c>
      <c r="AH13" s="104">
        <v>3.074757178386E-3</v>
      </c>
      <c r="AI13" s="104">
        <v>8.2298960037175004E-2</v>
      </c>
      <c r="AJ13" s="104">
        <v>16076</v>
      </c>
      <c r="AK13" s="104">
        <v>1709</v>
      </c>
      <c r="AL13" s="104">
        <v>417</v>
      </c>
      <c r="AM13" s="104">
        <v>2280</v>
      </c>
      <c r="AN13" s="104">
        <v>641</v>
      </c>
      <c r="AO13" s="104">
        <v>465</v>
      </c>
      <c r="AP13" s="104">
        <v>2206373</v>
      </c>
      <c r="AQ13" s="104">
        <v>150547</v>
      </c>
      <c r="AR13" s="104">
        <v>14311</v>
      </c>
      <c r="AS13" s="104">
        <v>122105</v>
      </c>
      <c r="AT13" s="104">
        <v>8205</v>
      </c>
      <c r="AU13" s="104">
        <v>42575</v>
      </c>
      <c r="AV13" s="104">
        <v>19</v>
      </c>
      <c r="AW13" s="104">
        <v>4</v>
      </c>
      <c r="AX13" s="104">
        <v>3</v>
      </c>
      <c r="AY13" s="104">
        <v>7</v>
      </c>
      <c r="AZ13" s="104">
        <v>2</v>
      </c>
      <c r="BA13" s="121">
        <v>2</v>
      </c>
    </row>
    <row r="14" spans="1:53" ht="12.75">
      <c r="A14" s="99" t="s">
        <v>563</v>
      </c>
      <c r="B14" s="104">
        <v>11</v>
      </c>
      <c r="C14" s="104">
        <v>34507219</v>
      </c>
      <c r="D14" s="105" t="s">
        <v>503</v>
      </c>
      <c r="E14" s="105" t="s">
        <v>504</v>
      </c>
      <c r="F14" s="105" t="s">
        <v>511</v>
      </c>
      <c r="G14" s="105" t="s">
        <v>695</v>
      </c>
      <c r="H14" s="104">
        <v>-8.2632674019278998E-2</v>
      </c>
      <c r="I14" s="106">
        <v>1.1836353975721E-2</v>
      </c>
      <c r="J14" s="106">
        <v>2.9254266374331301E-12</v>
      </c>
      <c r="K14" s="104">
        <v>0.67637021638612904</v>
      </c>
      <c r="L14" s="104">
        <v>-8.6537068535124995E-2</v>
      </c>
      <c r="M14" s="104">
        <v>-5.7948574294852E-2</v>
      </c>
      <c r="N14" s="104">
        <v>9.9419925940383E-2</v>
      </c>
      <c r="O14" s="104">
        <v>-9.8577147825649997E-2</v>
      </c>
      <c r="P14" s="104">
        <v>-7.5036046363756007E-2</v>
      </c>
      <c r="Q14" s="104">
        <v>-7.325810687756E-2</v>
      </c>
      <c r="R14" s="104">
        <v>1.3664806948926999E-2</v>
      </c>
      <c r="S14" s="104">
        <v>4.6286693813113997E-2</v>
      </c>
      <c r="T14" s="104">
        <v>0.11313222952786001</v>
      </c>
      <c r="U14" s="104">
        <v>4.0250632261954002E-2</v>
      </c>
      <c r="V14" s="104">
        <v>4.6883087356623998E-2</v>
      </c>
      <c r="W14" s="106">
        <v>7.7778719566367005E-2</v>
      </c>
      <c r="X14" s="106">
        <v>2.4068541485651401E-10</v>
      </c>
      <c r="Y14" s="104">
        <v>0.21058849338143101</v>
      </c>
      <c r="Z14" s="104">
        <v>0.37951297326813999</v>
      </c>
      <c r="AA14" s="104">
        <v>1.4322035563006E-2</v>
      </c>
      <c r="AB14" s="106">
        <v>0.109489290587839</v>
      </c>
      <c r="AC14" s="104">
        <v>0.34625482800801699</v>
      </c>
      <c r="AD14" s="104">
        <v>0.33810015009188499</v>
      </c>
      <c r="AE14" s="104">
        <v>0.41869852682324499</v>
      </c>
      <c r="AF14" s="104">
        <v>0.42869000543183</v>
      </c>
      <c r="AG14" s="104">
        <v>0.263263978775576</v>
      </c>
      <c r="AH14" s="104">
        <v>0.48495157645002201</v>
      </c>
      <c r="AI14" s="104">
        <v>0.45927980483271402</v>
      </c>
      <c r="AJ14" s="104">
        <v>16090</v>
      </c>
      <c r="AK14" s="104">
        <v>1709</v>
      </c>
      <c r="AL14" s="104">
        <v>417</v>
      </c>
      <c r="AM14" s="104">
        <v>2280</v>
      </c>
      <c r="AN14" s="104">
        <v>1265</v>
      </c>
      <c r="AO14" s="104">
        <v>465</v>
      </c>
      <c r="AP14" s="104">
        <v>2481047</v>
      </c>
      <c r="AQ14" s="104">
        <v>150547</v>
      </c>
      <c r="AR14" s="104">
        <v>14311</v>
      </c>
      <c r="AS14" s="104">
        <v>122105</v>
      </c>
      <c r="AT14" s="104">
        <v>14754</v>
      </c>
      <c r="AU14" s="104">
        <v>42575</v>
      </c>
      <c r="AV14" s="104">
        <v>20</v>
      </c>
      <c r="AW14" s="104">
        <v>4</v>
      </c>
      <c r="AX14" s="104">
        <v>3</v>
      </c>
      <c r="AY14" s="104">
        <v>7</v>
      </c>
      <c r="AZ14" s="104">
        <v>3</v>
      </c>
      <c r="BA14" s="121">
        <v>2</v>
      </c>
    </row>
    <row r="15" spans="1:53" ht="12.75">
      <c r="A15" s="99" t="s">
        <v>566</v>
      </c>
      <c r="B15" s="104">
        <v>12</v>
      </c>
      <c r="C15" s="104">
        <v>112936943</v>
      </c>
      <c r="D15" s="105" t="s">
        <v>503</v>
      </c>
      <c r="E15" s="105" t="s">
        <v>504</v>
      </c>
      <c r="F15" s="105" t="s">
        <v>511</v>
      </c>
      <c r="G15" s="105" t="s">
        <v>695</v>
      </c>
      <c r="H15" s="104">
        <v>7.7246521157188996E-2</v>
      </c>
      <c r="I15" s="106">
        <v>1.0758491475462E-2</v>
      </c>
      <c r="J15" s="106">
        <v>6.9685244815369501E-13</v>
      </c>
      <c r="K15" s="104">
        <v>0.60530617660638297</v>
      </c>
      <c r="L15" s="104">
        <v>7.6348764093904994E-2</v>
      </c>
      <c r="M15" s="104">
        <v>2.7722232697389E-2</v>
      </c>
      <c r="N15" s="104">
        <v>-3.9972075858400999E-2</v>
      </c>
      <c r="O15" s="104">
        <v>0.109092359303388</v>
      </c>
      <c r="P15" s="104">
        <v>0.101491971168784</v>
      </c>
      <c r="Q15" s="104">
        <v>5.2461948384375998E-2</v>
      </c>
      <c r="R15" s="104">
        <v>1.2416765252109E-2</v>
      </c>
      <c r="S15" s="104">
        <v>4.8011943911854003E-2</v>
      </c>
      <c r="T15" s="104">
        <v>0.106580115995969</v>
      </c>
      <c r="U15" s="104">
        <v>3.3611627308251998E-2</v>
      </c>
      <c r="V15" s="104">
        <v>4.1889751525214999E-2</v>
      </c>
      <c r="W15" s="106">
        <v>7.5229339183969998E-2</v>
      </c>
      <c r="X15" s="106">
        <v>7.8049237596958699E-10</v>
      </c>
      <c r="Y15" s="104">
        <v>0.56366735714501803</v>
      </c>
      <c r="Z15" s="104">
        <v>0.70762884034853302</v>
      </c>
      <c r="AA15" s="104">
        <v>1.1717324714400001E-3</v>
      </c>
      <c r="AB15" s="104">
        <v>1.5399904328474E-2</v>
      </c>
      <c r="AC15" s="104">
        <v>0.48557739114896498</v>
      </c>
      <c r="AD15" s="104">
        <v>0.64561606235310898</v>
      </c>
      <c r="AE15" s="104">
        <v>0.66007667349726795</v>
      </c>
      <c r="AF15" s="104">
        <v>0.57445938348723502</v>
      </c>
      <c r="AG15" s="104">
        <v>0.41357808819391401</v>
      </c>
      <c r="AH15" s="104">
        <v>0.74180346864323399</v>
      </c>
      <c r="AI15" s="104">
        <v>0.67151248141263897</v>
      </c>
      <c r="AJ15" s="104">
        <v>18605</v>
      </c>
      <c r="AK15" s="104">
        <v>1709</v>
      </c>
      <c r="AL15" s="104">
        <v>417</v>
      </c>
      <c r="AM15" s="104">
        <v>2280</v>
      </c>
      <c r="AN15" s="104">
        <v>1551</v>
      </c>
      <c r="AO15" s="104">
        <v>465</v>
      </c>
      <c r="AP15" s="104">
        <v>2490909</v>
      </c>
      <c r="AQ15" s="104">
        <v>150547</v>
      </c>
      <c r="AR15" s="104">
        <v>14311</v>
      </c>
      <c r="AS15" s="104">
        <v>122105</v>
      </c>
      <c r="AT15" s="104">
        <v>15825</v>
      </c>
      <c r="AU15" s="104">
        <v>42575</v>
      </c>
      <c r="AV15" s="104">
        <v>24</v>
      </c>
      <c r="AW15" s="104">
        <v>4</v>
      </c>
      <c r="AX15" s="104">
        <v>3</v>
      </c>
      <c r="AY15" s="104">
        <v>7</v>
      </c>
      <c r="AZ15" s="104">
        <v>5</v>
      </c>
      <c r="BA15" s="121">
        <v>2</v>
      </c>
    </row>
    <row r="16" spans="1:53" ht="12.75">
      <c r="A16" s="99" t="s">
        <v>574</v>
      </c>
      <c r="B16" s="104">
        <v>12</v>
      </c>
      <c r="C16" s="104">
        <v>132564254</v>
      </c>
      <c r="D16" s="105" t="s">
        <v>504</v>
      </c>
      <c r="E16" s="105" t="s">
        <v>503</v>
      </c>
      <c r="F16" s="105" t="s">
        <v>511</v>
      </c>
      <c r="G16" s="105" t="s">
        <v>695</v>
      </c>
      <c r="H16" s="104">
        <v>-6.3638179368597003E-2</v>
      </c>
      <c r="I16" s="104">
        <v>1.0749374925027E-2</v>
      </c>
      <c r="J16" s="106">
        <v>3.2159946792162901E-9</v>
      </c>
      <c r="K16" s="104">
        <v>0.97552585471917197</v>
      </c>
      <c r="L16" s="104">
        <v>-6.3332152914031006E-2</v>
      </c>
      <c r="M16" s="104">
        <v>-5.2891254447094999E-2</v>
      </c>
      <c r="N16" s="104">
        <v>-0.10280420845263499</v>
      </c>
      <c r="O16" s="104">
        <v>-8.2222150459311E-2</v>
      </c>
      <c r="P16" s="104">
        <v>-2.6420140129026999E-2</v>
      </c>
      <c r="Q16" s="104">
        <v>-5.366021956092E-2</v>
      </c>
      <c r="R16" s="104">
        <v>1.1982481681029E-2</v>
      </c>
      <c r="S16" s="104">
        <v>5.0699730661006998E-2</v>
      </c>
      <c r="T16" s="104">
        <v>0.10229756567410001</v>
      </c>
      <c r="U16" s="104">
        <v>3.6446409568138001E-2</v>
      </c>
      <c r="V16" s="104">
        <v>6.2790467459751004E-2</v>
      </c>
      <c r="W16" s="104">
        <v>7.0974057450063993E-2</v>
      </c>
      <c r="X16" s="106">
        <v>1.25433566131155E-7</v>
      </c>
      <c r="Y16" s="104">
        <v>0.29684384237445</v>
      </c>
      <c r="Z16" s="104">
        <v>0.314919656390237</v>
      </c>
      <c r="AA16" s="104">
        <v>2.4072262779729001E-2</v>
      </c>
      <c r="AB16" s="104">
        <v>0.67392542287024304</v>
      </c>
      <c r="AC16" s="104">
        <v>0.44961682410373599</v>
      </c>
      <c r="AD16" s="104">
        <v>0.50163740778327504</v>
      </c>
      <c r="AE16" s="104">
        <v>0.64327546245825296</v>
      </c>
      <c r="AF16" s="104">
        <v>0.56743826724606194</v>
      </c>
      <c r="AG16" s="104">
        <v>0.68687343409575097</v>
      </c>
      <c r="AH16" s="104">
        <v>0.82619915781982101</v>
      </c>
      <c r="AI16" s="104">
        <v>0.62694901486988797</v>
      </c>
      <c r="AJ16" s="104">
        <v>18135</v>
      </c>
      <c r="AK16" s="104">
        <v>1569</v>
      </c>
      <c r="AL16" s="104">
        <v>417</v>
      </c>
      <c r="AM16" s="104">
        <v>2280</v>
      </c>
      <c r="AN16" s="104">
        <v>1414</v>
      </c>
      <c r="AO16" s="104">
        <v>465</v>
      </c>
      <c r="AP16" s="104">
        <v>2490629</v>
      </c>
      <c r="AQ16" s="104">
        <v>56220</v>
      </c>
      <c r="AR16" s="104">
        <v>14311</v>
      </c>
      <c r="AS16" s="104">
        <v>122105</v>
      </c>
      <c r="AT16" s="104">
        <v>15499</v>
      </c>
      <c r="AU16" s="104">
        <v>42575</v>
      </c>
      <c r="AV16" s="104">
        <v>23</v>
      </c>
      <c r="AW16" s="104">
        <v>3</v>
      </c>
      <c r="AX16" s="104">
        <v>3</v>
      </c>
      <c r="AY16" s="104">
        <v>7</v>
      </c>
      <c r="AZ16" s="104">
        <v>4</v>
      </c>
      <c r="BA16" s="121">
        <v>2</v>
      </c>
    </row>
    <row r="17" spans="1:53" ht="12.75">
      <c r="A17" s="99" t="s">
        <v>576</v>
      </c>
      <c r="B17" s="104">
        <v>16</v>
      </c>
      <c r="C17" s="104">
        <v>89196249</v>
      </c>
      <c r="D17" s="105" t="s">
        <v>516</v>
      </c>
      <c r="E17" s="105" t="s">
        <v>517</v>
      </c>
      <c r="F17" s="105" t="s">
        <v>511</v>
      </c>
      <c r="G17" s="105" t="s">
        <v>695</v>
      </c>
      <c r="H17" s="104">
        <v>8.8157466325480993E-2</v>
      </c>
      <c r="I17" s="106">
        <v>1.5828125741907999E-2</v>
      </c>
      <c r="J17" s="106">
        <v>2.5521955825147E-8</v>
      </c>
      <c r="K17" s="104">
        <v>0.97279652360192903</v>
      </c>
      <c r="L17" s="104">
        <v>8.7145041884369001E-2</v>
      </c>
      <c r="M17" s="104">
        <v>0.114445018629906</v>
      </c>
      <c r="N17" s="104">
        <v>0.17449351928349599</v>
      </c>
      <c r="O17" s="104">
        <v>6.0753679947387999E-2</v>
      </c>
      <c r="P17" s="104">
        <v>0.28677696437018502</v>
      </c>
      <c r="Q17" s="104">
        <v>3.7885889084144003E-2</v>
      </c>
      <c r="R17" s="104">
        <v>1.6771214630897001E-2</v>
      </c>
      <c r="S17" s="104">
        <v>6.8457592809074999E-2</v>
      </c>
      <c r="T17" s="104">
        <v>0.15191677213712401</v>
      </c>
      <c r="U17" s="104">
        <v>9.690950452838E-2</v>
      </c>
      <c r="V17" s="104">
        <v>0.54373295793725995</v>
      </c>
      <c r="W17" s="106">
        <v>0.119767401892291</v>
      </c>
      <c r="X17" s="106">
        <v>2.035041006314E-7</v>
      </c>
      <c r="Y17" s="104">
        <v>9.4570639360682995E-2</v>
      </c>
      <c r="Z17" s="104">
        <v>0.250715757374526</v>
      </c>
      <c r="AA17" s="104">
        <v>0.53071726820474197</v>
      </c>
      <c r="AB17" s="104">
        <v>0.59790026250297301</v>
      </c>
      <c r="AC17" s="104">
        <v>0.75175288643511295</v>
      </c>
      <c r="AD17" s="104">
        <v>0.16179546764831801</v>
      </c>
      <c r="AE17" s="104">
        <v>0.143057432547814</v>
      </c>
      <c r="AF17" s="104">
        <v>0.12791471347093999</v>
      </c>
      <c r="AG17" s="104">
        <v>4.8284143104072003E-2</v>
      </c>
      <c r="AH17" s="104">
        <v>4.7494151028709998E-3</v>
      </c>
      <c r="AI17" s="104">
        <v>8.9437249070631997E-2</v>
      </c>
      <c r="AJ17" s="104">
        <v>18605</v>
      </c>
      <c r="AK17" s="104">
        <v>1709</v>
      </c>
      <c r="AL17" s="104">
        <v>417</v>
      </c>
      <c r="AM17" s="104">
        <v>2280</v>
      </c>
      <c r="AN17" s="104">
        <v>641</v>
      </c>
      <c r="AO17" s="104">
        <v>465</v>
      </c>
      <c r="AP17" s="104">
        <v>2490909</v>
      </c>
      <c r="AQ17" s="104">
        <v>150547</v>
      </c>
      <c r="AR17" s="104">
        <v>14311</v>
      </c>
      <c r="AS17" s="104">
        <v>122105</v>
      </c>
      <c r="AT17" s="104">
        <v>8205</v>
      </c>
      <c r="AU17" s="104">
        <v>42575</v>
      </c>
      <c r="AV17" s="104">
        <v>24</v>
      </c>
      <c r="AW17" s="104">
        <v>4</v>
      </c>
      <c r="AX17" s="104">
        <v>3</v>
      </c>
      <c r="AY17" s="104">
        <v>7</v>
      </c>
      <c r="AZ17" s="104">
        <v>2</v>
      </c>
      <c r="BA17" s="121">
        <v>2</v>
      </c>
    </row>
    <row r="18" spans="1:53" ht="12.75">
      <c r="A18" s="99" t="s">
        <v>582</v>
      </c>
      <c r="B18" s="104">
        <v>17</v>
      </c>
      <c r="C18" s="104">
        <v>45707983</v>
      </c>
      <c r="D18" s="105" t="s">
        <v>504</v>
      </c>
      <c r="E18" s="105" t="s">
        <v>503</v>
      </c>
      <c r="F18" s="105" t="s">
        <v>511</v>
      </c>
      <c r="G18" s="105" t="s">
        <v>695</v>
      </c>
      <c r="H18" s="104">
        <v>-9.3206066809466998E-2</v>
      </c>
      <c r="I18" s="106">
        <v>1.3419705445374E-2</v>
      </c>
      <c r="J18" s="106">
        <v>3.7722125228571502E-12</v>
      </c>
      <c r="K18" s="104">
        <v>0.61060816422337205</v>
      </c>
      <c r="L18" s="104">
        <v>-9.0426307026690994E-2</v>
      </c>
      <c r="M18" s="104">
        <v>-4.8830567702971998E-2</v>
      </c>
      <c r="N18" s="104">
        <v>-0.102049611426671</v>
      </c>
      <c r="O18" s="104">
        <v>-0.17417625236162501</v>
      </c>
      <c r="P18" s="105" t="s">
        <v>694</v>
      </c>
      <c r="Q18" s="104">
        <v>-0.120436371203164</v>
      </c>
      <c r="R18" s="104">
        <v>1.4381810297535E-2</v>
      </c>
      <c r="S18" s="104">
        <v>5.7523160921950998E-2</v>
      </c>
      <c r="T18" s="104">
        <v>0.13639282471185599</v>
      </c>
      <c r="U18" s="104">
        <v>5.7045095059680001E-2</v>
      </c>
      <c r="V18" s="105" t="s">
        <v>694</v>
      </c>
      <c r="W18" s="106">
        <v>0.13506249785850299</v>
      </c>
      <c r="X18" s="106">
        <v>3.2252155376610801E-10</v>
      </c>
      <c r="Y18" s="104">
        <v>0.39594510009404799</v>
      </c>
      <c r="Z18" s="104">
        <v>0.45433732027280099</v>
      </c>
      <c r="AA18" s="104">
        <v>2.2633340893430001E-3</v>
      </c>
      <c r="AB18" s="105" t="s">
        <v>694</v>
      </c>
      <c r="AC18" s="104">
        <v>0.37254922084449899</v>
      </c>
      <c r="AD18" s="104">
        <v>0.21250210721385099</v>
      </c>
      <c r="AE18" s="104">
        <v>0.205648378389029</v>
      </c>
      <c r="AF18" s="104">
        <v>0.19352698940793001</v>
      </c>
      <c r="AG18" s="104">
        <v>0.121947881336174</v>
      </c>
      <c r="AH18" s="105" t="s">
        <v>694</v>
      </c>
      <c r="AI18" s="104">
        <v>6.5110799256505994E-2</v>
      </c>
      <c r="AJ18" s="104">
        <v>18516</v>
      </c>
      <c r="AK18" s="104">
        <v>1709</v>
      </c>
      <c r="AL18" s="104">
        <v>417</v>
      </c>
      <c r="AM18" s="104">
        <v>2280</v>
      </c>
      <c r="AN18" s="104">
        <v>0</v>
      </c>
      <c r="AO18" s="104">
        <v>465</v>
      </c>
      <c r="AP18" s="104">
        <v>2216587</v>
      </c>
      <c r="AQ18" s="104">
        <v>150547</v>
      </c>
      <c r="AR18" s="104">
        <v>14311</v>
      </c>
      <c r="AS18" s="104">
        <v>122105</v>
      </c>
      <c r="AT18" s="104">
        <v>0</v>
      </c>
      <c r="AU18" s="104">
        <v>42575</v>
      </c>
      <c r="AV18" s="104">
        <v>23</v>
      </c>
      <c r="AW18" s="104">
        <v>4</v>
      </c>
      <c r="AX18" s="104">
        <v>3</v>
      </c>
      <c r="AY18" s="104">
        <v>7</v>
      </c>
      <c r="AZ18" s="104">
        <v>0</v>
      </c>
      <c r="BA18" s="121">
        <v>2</v>
      </c>
    </row>
    <row r="19" spans="1:53" ht="12.75">
      <c r="A19" s="99" t="s">
        <v>590</v>
      </c>
      <c r="B19" s="104">
        <v>17</v>
      </c>
      <c r="C19" s="104">
        <v>49863303</v>
      </c>
      <c r="D19" s="105" t="s">
        <v>503</v>
      </c>
      <c r="E19" s="105" t="s">
        <v>504</v>
      </c>
      <c r="F19" s="105" t="s">
        <v>511</v>
      </c>
      <c r="G19" s="105" t="s">
        <v>695</v>
      </c>
      <c r="H19" s="104">
        <v>0.208674265392676</v>
      </c>
      <c r="I19" s="106">
        <v>3.1647932245202001E-2</v>
      </c>
      <c r="J19" s="106">
        <v>4.2924537802293598E-11</v>
      </c>
      <c r="K19" s="104">
        <v>0.77173723248063197</v>
      </c>
      <c r="L19" s="104">
        <v>0.193220433919782</v>
      </c>
      <c r="M19" s="104">
        <v>0.298801655168559</v>
      </c>
      <c r="N19" s="104">
        <v>0.225125928749838</v>
      </c>
      <c r="O19" s="104">
        <v>4.5924989429767998E-2</v>
      </c>
      <c r="P19" s="104">
        <v>0.11362993501688499</v>
      </c>
      <c r="Q19" s="104">
        <v>0.33672832417233201</v>
      </c>
      <c r="R19" s="104">
        <v>3.6199250046029002E-2</v>
      </c>
      <c r="S19" s="104">
        <v>8.7856786304338005E-2</v>
      </c>
      <c r="T19" s="104">
        <v>0.30406282473274199</v>
      </c>
      <c r="U19" s="104">
        <v>0.37378419625604498</v>
      </c>
      <c r="V19" s="104">
        <v>0.14838312330881501</v>
      </c>
      <c r="W19" s="106">
        <v>0.153698284964253</v>
      </c>
      <c r="X19" s="106">
        <v>9.41373875227324E-8</v>
      </c>
      <c r="Y19" s="104">
        <v>6.7137801230899999E-4</v>
      </c>
      <c r="Z19" s="104">
        <v>0.459061681223565</v>
      </c>
      <c r="AA19" s="104">
        <v>0.90221401391766598</v>
      </c>
      <c r="AB19" s="104">
        <v>0.44380277723567302</v>
      </c>
      <c r="AC19" s="104">
        <v>2.8463385350368998E-2</v>
      </c>
      <c r="AD19" s="104">
        <v>5.1112158254546999E-2</v>
      </c>
      <c r="AE19" s="104">
        <v>9.2483405317360004E-2</v>
      </c>
      <c r="AF19" s="104">
        <v>2.1389604834329001E-2</v>
      </c>
      <c r="AG19" s="104">
        <v>0.136343094002359</v>
      </c>
      <c r="AH19" s="104">
        <v>1.8555327822301002E-2</v>
      </c>
      <c r="AI19" s="104">
        <v>5.2035921003717997E-2</v>
      </c>
      <c r="AJ19" s="104">
        <v>18605</v>
      </c>
      <c r="AK19" s="104">
        <v>1709</v>
      </c>
      <c r="AL19" s="104">
        <v>417</v>
      </c>
      <c r="AM19" s="104">
        <v>676</v>
      </c>
      <c r="AN19" s="104">
        <v>1265</v>
      </c>
      <c r="AO19" s="104">
        <v>465</v>
      </c>
      <c r="AP19" s="104">
        <v>2490909</v>
      </c>
      <c r="AQ19" s="104">
        <v>150547</v>
      </c>
      <c r="AR19" s="104">
        <v>14311</v>
      </c>
      <c r="AS19" s="104">
        <v>21366</v>
      </c>
      <c r="AT19" s="104">
        <v>14754</v>
      </c>
      <c r="AU19" s="104">
        <v>42575</v>
      </c>
      <c r="AV19" s="104">
        <v>24</v>
      </c>
      <c r="AW19" s="104">
        <v>4</v>
      </c>
      <c r="AX19" s="104">
        <v>3</v>
      </c>
      <c r="AY19" s="104">
        <v>5</v>
      </c>
      <c r="AZ19" s="104">
        <v>3</v>
      </c>
      <c r="BA19" s="121">
        <v>2</v>
      </c>
    </row>
    <row r="20" spans="1:53" ht="12.75">
      <c r="A20" s="99" t="s">
        <v>596</v>
      </c>
      <c r="B20" s="104">
        <v>19</v>
      </c>
      <c r="C20" s="104">
        <v>4719431</v>
      </c>
      <c r="D20" s="105" t="s">
        <v>516</v>
      </c>
      <c r="E20" s="105" t="s">
        <v>517</v>
      </c>
      <c r="F20" s="105" t="s">
        <v>511</v>
      </c>
      <c r="G20" s="105" t="s">
        <v>695</v>
      </c>
      <c r="H20" s="104">
        <v>0.112142383589349</v>
      </c>
      <c r="I20" s="106">
        <v>1.1514320005821E-2</v>
      </c>
      <c r="J20" s="106">
        <v>2.0479205447650701E-22</v>
      </c>
      <c r="K20" s="104">
        <v>0.75402068389140497</v>
      </c>
      <c r="L20" s="104">
        <v>0.11818644502933399</v>
      </c>
      <c r="M20" s="104">
        <v>7.2932725561195996E-2</v>
      </c>
      <c r="N20" s="104">
        <v>0.213367254826375</v>
      </c>
      <c r="O20" s="104">
        <v>9.2561972897182002E-2</v>
      </c>
      <c r="P20" s="104">
        <v>5.8671797762396997E-2</v>
      </c>
      <c r="Q20" s="104">
        <v>0.14907999999999999</v>
      </c>
      <c r="R20" s="104">
        <v>1.2796205689940001E-2</v>
      </c>
      <c r="S20" s="104">
        <v>5.0078097666637997E-2</v>
      </c>
      <c r="T20" s="104">
        <v>0.128149803300211</v>
      </c>
      <c r="U20" s="104">
        <v>4.0070954952702E-2</v>
      </c>
      <c r="V20" s="104">
        <v>5.6533218535978001E-2</v>
      </c>
      <c r="W20" s="106">
        <v>0.15776000000000001</v>
      </c>
      <c r="X20" s="106">
        <v>2.5575577137538801E-20</v>
      </c>
      <c r="Y20" s="104">
        <v>0.145287680241418</v>
      </c>
      <c r="Z20" s="104">
        <v>9.5916130561653004E-2</v>
      </c>
      <c r="AA20" s="104">
        <v>2.0890825018902E-2</v>
      </c>
      <c r="AB20" s="104">
        <v>0.29934980392944999</v>
      </c>
      <c r="AC20" s="104">
        <v>0.34466923172405201</v>
      </c>
      <c r="AD20" s="104">
        <v>0.32572375039065199</v>
      </c>
      <c r="AE20" s="104">
        <v>0.27956393311265199</v>
      </c>
      <c r="AF20" s="104">
        <v>0.19911837316675701</v>
      </c>
      <c r="AG20" s="104">
        <v>0.22634479800619001</v>
      </c>
      <c r="AH20" s="104">
        <v>0.14402713547413001</v>
      </c>
      <c r="AI20" s="104">
        <v>0.20649999999999999</v>
      </c>
      <c r="AJ20" s="104">
        <v>18369</v>
      </c>
      <c r="AK20" s="104">
        <v>1709</v>
      </c>
      <c r="AL20" s="104">
        <v>417</v>
      </c>
      <c r="AM20" s="104">
        <v>2280</v>
      </c>
      <c r="AN20" s="104">
        <v>1551</v>
      </c>
      <c r="AO20" s="104">
        <v>126</v>
      </c>
      <c r="AP20" s="104">
        <v>2490255</v>
      </c>
      <c r="AQ20" s="104">
        <v>150547</v>
      </c>
      <c r="AR20" s="104">
        <v>14311</v>
      </c>
      <c r="AS20" s="104">
        <v>122105</v>
      </c>
      <c r="AT20" s="104">
        <v>15825</v>
      </c>
      <c r="AU20" s="104">
        <v>8750</v>
      </c>
      <c r="AV20" s="104">
        <v>23</v>
      </c>
      <c r="AW20" s="104">
        <v>4</v>
      </c>
      <c r="AX20" s="104">
        <v>3</v>
      </c>
      <c r="AY20" s="104">
        <v>7</v>
      </c>
      <c r="AZ20" s="104">
        <v>5</v>
      </c>
      <c r="BA20" s="121">
        <v>1</v>
      </c>
    </row>
    <row r="21" spans="1:53" ht="12.75">
      <c r="A21" s="99" t="s">
        <v>598</v>
      </c>
      <c r="B21" s="104">
        <v>19</v>
      </c>
      <c r="C21" s="104">
        <v>10355447</v>
      </c>
      <c r="D21" s="105" t="s">
        <v>503</v>
      </c>
      <c r="E21" s="105" t="s">
        <v>504</v>
      </c>
      <c r="F21" s="105" t="s">
        <v>511</v>
      </c>
      <c r="G21" s="105" t="s">
        <v>695</v>
      </c>
      <c r="H21" s="104">
        <v>8.8793404435283996E-2</v>
      </c>
      <c r="I21" s="106">
        <v>1.1662237181336001E-2</v>
      </c>
      <c r="J21" s="106">
        <v>2.66247425690483E-14</v>
      </c>
      <c r="K21" s="104">
        <v>0.208908457951266</v>
      </c>
      <c r="L21" s="104">
        <v>9.8097338259503994E-2</v>
      </c>
      <c r="M21" s="104">
        <v>0.109673658014939</v>
      </c>
      <c r="N21" s="104">
        <v>8.5315825649700007E-3</v>
      </c>
      <c r="O21" s="104">
        <v>8.4195692277463E-2</v>
      </c>
      <c r="P21" s="104">
        <v>-2.7785236293262999E-2</v>
      </c>
      <c r="Q21" s="104">
        <v>6.2271149531709001E-2</v>
      </c>
      <c r="R21" s="104">
        <v>1.3095340860335E-2</v>
      </c>
      <c r="S21" s="104">
        <v>4.8838272011592999E-2</v>
      </c>
      <c r="T21" s="104">
        <v>0.111262237091802</v>
      </c>
      <c r="U21" s="104">
        <v>4.9009993684917999E-2</v>
      </c>
      <c r="V21" s="104">
        <v>4.8321422969277002E-2</v>
      </c>
      <c r="W21" s="106">
        <v>7.5255017914432995E-2</v>
      </c>
      <c r="X21" s="106">
        <v>6.8345254474616601E-14</v>
      </c>
      <c r="Y21" s="104">
        <v>2.4726445039639E-2</v>
      </c>
      <c r="Z21" s="104">
        <v>0.93887815666990104</v>
      </c>
      <c r="AA21" s="104">
        <v>8.580955590646E-2</v>
      </c>
      <c r="AB21" s="104">
        <v>0.56528544544991799</v>
      </c>
      <c r="AC21" s="104">
        <v>0.407971623661394</v>
      </c>
      <c r="AD21" s="104">
        <v>0.29092746667283198</v>
      </c>
      <c r="AE21" s="104">
        <v>0.28572721797498901</v>
      </c>
      <c r="AF21" s="104">
        <v>0.26229022949483999</v>
      </c>
      <c r="AG21" s="104">
        <v>0.13173409896691701</v>
      </c>
      <c r="AH21" s="104">
        <v>0.46379664804469301</v>
      </c>
      <c r="AI21" s="104">
        <v>0.28933887546468401</v>
      </c>
      <c r="AJ21" s="104">
        <v>18135</v>
      </c>
      <c r="AK21" s="104">
        <v>1709</v>
      </c>
      <c r="AL21" s="104">
        <v>417</v>
      </c>
      <c r="AM21" s="104">
        <v>2280</v>
      </c>
      <c r="AN21" s="104">
        <v>927</v>
      </c>
      <c r="AO21" s="104">
        <v>465</v>
      </c>
      <c r="AP21" s="104">
        <v>2490629</v>
      </c>
      <c r="AQ21" s="104">
        <v>150547</v>
      </c>
      <c r="AR21" s="104">
        <v>14311</v>
      </c>
      <c r="AS21" s="104">
        <v>122105</v>
      </c>
      <c r="AT21" s="104">
        <v>9276</v>
      </c>
      <c r="AU21" s="104">
        <v>42575</v>
      </c>
      <c r="AV21" s="104">
        <v>23</v>
      </c>
      <c r="AW21" s="104">
        <v>4</v>
      </c>
      <c r="AX21" s="104">
        <v>3</v>
      </c>
      <c r="AY21" s="104">
        <v>7</v>
      </c>
      <c r="AZ21" s="104">
        <v>4</v>
      </c>
      <c r="BA21" s="121">
        <v>2</v>
      </c>
    </row>
    <row r="22" spans="1:53" ht="12.75">
      <c r="A22" s="99" t="s">
        <v>601</v>
      </c>
      <c r="B22" s="104">
        <v>19</v>
      </c>
      <c r="C22" s="104">
        <v>48867352</v>
      </c>
      <c r="D22" s="105" t="s">
        <v>516</v>
      </c>
      <c r="E22" s="105" t="s">
        <v>504</v>
      </c>
      <c r="F22" s="105" t="s">
        <v>513</v>
      </c>
      <c r="G22" s="105" t="s">
        <v>693</v>
      </c>
      <c r="H22" s="104">
        <v>-3.9294810027995002E-2</v>
      </c>
      <c r="I22" s="104">
        <v>5.2620915838519997E-3</v>
      </c>
      <c r="J22" s="106">
        <v>8.1716075466233504E-14</v>
      </c>
      <c r="K22" s="104">
        <v>0.68359105254364305</v>
      </c>
      <c r="L22" s="104">
        <v>-3.8138859120445998E-2</v>
      </c>
      <c r="M22" s="104">
        <v>-6.1724749425314002E-2</v>
      </c>
      <c r="N22" s="104">
        <v>-0.10269380005439301</v>
      </c>
      <c r="O22" s="104">
        <v>-2.0265607049437001E-2</v>
      </c>
      <c r="P22" s="104">
        <v>-0.1201126043957</v>
      </c>
      <c r="Q22" s="104">
        <v>-5.3956776162413997E-2</v>
      </c>
      <c r="R22" s="104">
        <v>5.6311173405439998E-3</v>
      </c>
      <c r="S22" s="104">
        <v>2.5136245744409001E-2</v>
      </c>
      <c r="T22" s="104">
        <v>6.2586382586282005E-2</v>
      </c>
      <c r="U22" s="104">
        <v>2.3791114207245001E-2</v>
      </c>
      <c r="V22" s="104">
        <v>0.12681303264940599</v>
      </c>
      <c r="W22" s="104">
        <v>3.3123946851616001E-2</v>
      </c>
      <c r="X22" s="106">
        <v>1.2624721063997401E-11</v>
      </c>
      <c r="Y22" s="104">
        <v>1.4064674404774E-2</v>
      </c>
      <c r="Z22" s="104">
        <v>0.100832092152029</v>
      </c>
      <c r="AA22" s="104">
        <v>0.39431726727625299</v>
      </c>
      <c r="AB22" s="104">
        <v>0.34355575841563801</v>
      </c>
      <c r="AC22" s="104">
        <v>0.103326653270801</v>
      </c>
      <c r="AD22" s="104">
        <v>0.19766841296170501</v>
      </c>
      <c r="AE22" s="104">
        <v>0.20148603676983901</v>
      </c>
      <c r="AF22" s="104">
        <v>0.196504844937854</v>
      </c>
      <c r="AG22" s="104">
        <v>0.18041451755094801</v>
      </c>
      <c r="AH22" s="104">
        <v>4.3765602675178997E-2</v>
      </c>
      <c r="AI22" s="104">
        <v>0.12802624262847501</v>
      </c>
      <c r="AJ22" s="104">
        <v>97021</v>
      </c>
      <c r="AK22" s="104">
        <v>10109</v>
      </c>
      <c r="AL22" s="104">
        <v>936</v>
      </c>
      <c r="AM22" s="104">
        <v>8628</v>
      </c>
      <c r="AN22" s="104">
        <v>1761</v>
      </c>
      <c r="AO22" s="104">
        <v>6081</v>
      </c>
      <c r="AP22" s="104">
        <v>2224613</v>
      </c>
      <c r="AQ22" s="104">
        <v>75831</v>
      </c>
      <c r="AR22" s="104">
        <v>15638</v>
      </c>
      <c r="AS22" s="104">
        <v>127490</v>
      </c>
      <c r="AT22" s="104">
        <v>18042</v>
      </c>
      <c r="AU22" s="104">
        <v>41399</v>
      </c>
      <c r="AV22" s="104">
        <v>42</v>
      </c>
      <c r="AW22" s="104">
        <v>8</v>
      </c>
      <c r="AX22" s="104">
        <v>3</v>
      </c>
      <c r="AY22" s="104">
        <v>10</v>
      </c>
      <c r="AZ22" s="104">
        <v>6</v>
      </c>
      <c r="BA22" s="121">
        <v>3</v>
      </c>
    </row>
    <row r="23" spans="1:53" ht="12.75">
      <c r="A23" s="99" t="s">
        <v>608</v>
      </c>
      <c r="B23" s="104">
        <v>19</v>
      </c>
      <c r="C23" s="104">
        <v>50379362</v>
      </c>
      <c r="D23" s="105" t="s">
        <v>504</v>
      </c>
      <c r="E23" s="105" t="s">
        <v>503</v>
      </c>
      <c r="F23" s="105" t="s">
        <v>511</v>
      </c>
      <c r="G23" s="105" t="s">
        <v>695</v>
      </c>
      <c r="H23" s="104">
        <v>7.1206764481086995E-2</v>
      </c>
      <c r="I23" s="106">
        <v>1.0852914135765E-2</v>
      </c>
      <c r="J23" s="106">
        <v>5.3421873434556501E-11</v>
      </c>
      <c r="K23" s="104">
        <v>0.50004733153316505</v>
      </c>
      <c r="L23" s="104">
        <v>6.7711152937774993E-2</v>
      </c>
      <c r="M23" s="104">
        <v>0.12877463536002501</v>
      </c>
      <c r="N23" s="104">
        <v>-1.70542054097E-4</v>
      </c>
      <c r="O23" s="104">
        <v>4.2788466852193001E-2</v>
      </c>
      <c r="P23" s="104">
        <v>0.105273850463594</v>
      </c>
      <c r="Q23" s="104">
        <v>0.136227419141424</v>
      </c>
      <c r="R23" s="104">
        <v>1.2539570380601999E-2</v>
      </c>
      <c r="S23" s="104">
        <v>4.4410421674192999E-2</v>
      </c>
      <c r="T23" s="104">
        <v>0.100944154586667</v>
      </c>
      <c r="U23" s="104">
        <v>3.2680556430098998E-2</v>
      </c>
      <c r="V23" s="104">
        <v>5.1587422030610001E-2</v>
      </c>
      <c r="W23" s="104">
        <v>6.8505780513413994E-2</v>
      </c>
      <c r="X23" s="106">
        <v>6.6715801076326595E-8</v>
      </c>
      <c r="Y23" s="104">
        <v>3.735807254858E-3</v>
      </c>
      <c r="Z23" s="104">
        <v>0.99865199913995795</v>
      </c>
      <c r="AA23" s="104">
        <v>0.19043467350363999</v>
      </c>
      <c r="AB23" s="104">
        <v>4.1281815383816998E-2</v>
      </c>
      <c r="AC23" s="104">
        <v>4.6750492896618999E-2</v>
      </c>
      <c r="AD23" s="104">
        <v>0.33060532517451602</v>
      </c>
      <c r="AE23" s="104">
        <v>0.40112791482765903</v>
      </c>
      <c r="AF23" s="104">
        <v>0.44398845736012998</v>
      </c>
      <c r="AG23" s="104">
        <v>0.496181984966033</v>
      </c>
      <c r="AH23" s="104">
        <v>0.18256641533325699</v>
      </c>
      <c r="AI23" s="104">
        <v>0.37905409851301097</v>
      </c>
      <c r="AJ23" s="104">
        <v>18605</v>
      </c>
      <c r="AK23" s="104">
        <v>1709</v>
      </c>
      <c r="AL23" s="104">
        <v>417</v>
      </c>
      <c r="AM23" s="104">
        <v>2280</v>
      </c>
      <c r="AN23" s="104">
        <v>1551</v>
      </c>
      <c r="AO23" s="104">
        <v>465</v>
      </c>
      <c r="AP23" s="104">
        <v>2490909</v>
      </c>
      <c r="AQ23" s="104">
        <v>150547</v>
      </c>
      <c r="AR23" s="104">
        <v>14311</v>
      </c>
      <c r="AS23" s="104">
        <v>122105</v>
      </c>
      <c r="AT23" s="104">
        <v>15825</v>
      </c>
      <c r="AU23" s="104">
        <v>42575</v>
      </c>
      <c r="AV23" s="104">
        <v>24</v>
      </c>
      <c r="AW23" s="104">
        <v>4</v>
      </c>
      <c r="AX23" s="104">
        <v>3</v>
      </c>
      <c r="AY23" s="104">
        <v>7</v>
      </c>
      <c r="AZ23" s="104">
        <v>5</v>
      </c>
      <c r="BA23" s="121">
        <v>2</v>
      </c>
    </row>
    <row r="24" spans="1:53" ht="12.75">
      <c r="A24" s="99" t="s">
        <v>615</v>
      </c>
      <c r="B24" s="104">
        <v>21</v>
      </c>
      <c r="C24" s="104">
        <v>33242905</v>
      </c>
      <c r="D24" s="105" t="s">
        <v>504</v>
      </c>
      <c r="E24" s="105" t="s">
        <v>503</v>
      </c>
      <c r="F24" s="105" t="s">
        <v>511</v>
      </c>
      <c r="G24" s="105" t="s">
        <v>695</v>
      </c>
      <c r="H24" s="104">
        <v>-0.10934751564529401</v>
      </c>
      <c r="I24" s="106">
        <v>1.1068643825497999E-2</v>
      </c>
      <c r="J24" s="106">
        <v>5.13249600862643E-23</v>
      </c>
      <c r="K24" s="104">
        <v>0.83003034770613804</v>
      </c>
      <c r="L24" s="104">
        <v>-0.106277430910366</v>
      </c>
      <c r="M24" s="104">
        <v>-0.14639807638912899</v>
      </c>
      <c r="N24" s="104">
        <v>-2.876989618857E-2</v>
      </c>
      <c r="O24" s="104">
        <v>-0.10462731299685001</v>
      </c>
      <c r="P24" s="104">
        <v>-0.10618011749551801</v>
      </c>
      <c r="Q24" s="104">
        <v>-0.171612061286819</v>
      </c>
      <c r="R24" s="104">
        <v>1.2695894867729001E-2</v>
      </c>
      <c r="S24" s="104">
        <v>4.3965830687388997E-2</v>
      </c>
      <c r="T24" s="104">
        <v>0.104157813595776</v>
      </c>
      <c r="U24" s="104">
        <v>3.8262765146466003E-2</v>
      </c>
      <c r="V24" s="104">
        <v>4.6002721585670002E-2</v>
      </c>
      <c r="W24" s="104">
        <v>7.1950246000900997E-2</v>
      </c>
      <c r="X24" s="106">
        <v>5.71276826683009E-17</v>
      </c>
      <c r="Y24" s="104">
        <v>8.6903746890599999E-4</v>
      </c>
      <c r="Z24" s="104">
        <v>0.78238333724304299</v>
      </c>
      <c r="AA24" s="104">
        <v>6.2486098125900001E-3</v>
      </c>
      <c r="AB24" s="104">
        <v>2.0992081441077001E-2</v>
      </c>
      <c r="AC24" s="104">
        <v>1.7072202592876999E-2</v>
      </c>
      <c r="AD24" s="104">
        <v>0.65344887734537704</v>
      </c>
      <c r="AE24" s="104">
        <v>0.592910998581337</v>
      </c>
      <c r="AF24" s="104">
        <v>0.57544900190114101</v>
      </c>
      <c r="AG24" s="104">
        <v>0.76222354785544899</v>
      </c>
      <c r="AH24" s="104">
        <v>0.44343343596423701</v>
      </c>
      <c r="AI24" s="104">
        <v>0.47015766728624497</v>
      </c>
      <c r="AJ24" s="104">
        <v>18077</v>
      </c>
      <c r="AK24" s="104">
        <v>1709</v>
      </c>
      <c r="AL24" s="104">
        <v>417</v>
      </c>
      <c r="AM24" s="104">
        <v>2280</v>
      </c>
      <c r="AN24" s="104">
        <v>1414</v>
      </c>
      <c r="AO24" s="104">
        <v>465</v>
      </c>
      <c r="AP24" s="104">
        <v>2489729</v>
      </c>
      <c r="AQ24" s="104">
        <v>150547</v>
      </c>
      <c r="AR24" s="104">
        <v>14311</v>
      </c>
      <c r="AS24" s="104">
        <v>122105</v>
      </c>
      <c r="AT24" s="104">
        <v>15499</v>
      </c>
      <c r="AU24" s="104">
        <v>42575</v>
      </c>
      <c r="AV24" s="104">
        <v>22</v>
      </c>
      <c r="AW24" s="104">
        <v>4</v>
      </c>
      <c r="AX24" s="104">
        <v>3</v>
      </c>
      <c r="AY24" s="104">
        <v>7</v>
      </c>
      <c r="AZ24" s="104">
        <v>4</v>
      </c>
      <c r="BA24" s="121">
        <v>2</v>
      </c>
    </row>
    <row r="25" spans="1:53" ht="12.75">
      <c r="A25" s="108" t="s">
        <v>618</v>
      </c>
      <c r="B25" s="109">
        <v>23</v>
      </c>
      <c r="C25" s="109">
        <v>15602217</v>
      </c>
      <c r="D25" s="110" t="s">
        <v>504</v>
      </c>
      <c r="E25" s="110" t="s">
        <v>503</v>
      </c>
      <c r="F25" s="110" t="s">
        <v>513</v>
      </c>
      <c r="G25" s="110" t="s">
        <v>693</v>
      </c>
      <c r="H25" s="109">
        <v>-0.37606009294680898</v>
      </c>
      <c r="I25" s="111">
        <v>4.3275483389195998E-2</v>
      </c>
      <c r="J25" s="111">
        <v>3.62723989197866E-18</v>
      </c>
      <c r="K25" s="109">
        <v>0.83176556946800195</v>
      </c>
      <c r="L25" s="109">
        <v>-0.419411283677395</v>
      </c>
      <c r="M25" s="109">
        <v>-0.48743568786264002</v>
      </c>
      <c r="N25" s="109">
        <v>-0.41450884626013001</v>
      </c>
      <c r="O25" s="109">
        <v>-0.429127733573542</v>
      </c>
      <c r="P25" s="110" t="s">
        <v>694</v>
      </c>
      <c r="Q25" s="109">
        <v>-0.32048132119371903</v>
      </c>
      <c r="R25" s="109">
        <v>6.3239027581133006E-2</v>
      </c>
      <c r="S25" s="109">
        <v>0.26599768249769501</v>
      </c>
      <c r="T25" s="109">
        <v>1.1034600000000001</v>
      </c>
      <c r="U25" s="109">
        <v>0.208345929322932</v>
      </c>
      <c r="V25" s="110" t="s">
        <v>694</v>
      </c>
      <c r="W25" s="111">
        <v>6.3767299791870999E-2</v>
      </c>
      <c r="X25" s="111">
        <v>3.3081202152350002E-11</v>
      </c>
      <c r="Y25" s="109">
        <v>6.6879796298081995E-2</v>
      </c>
      <c r="Z25" s="109">
        <v>0.70718109134089502</v>
      </c>
      <c r="AA25" s="109">
        <v>3.9428320820548E-2</v>
      </c>
      <c r="AB25" s="110" t="s">
        <v>694</v>
      </c>
      <c r="AC25" s="111">
        <v>5.0135349248454503E-7</v>
      </c>
      <c r="AD25" s="109">
        <v>4.6645068364750998E-2</v>
      </c>
      <c r="AE25" s="109">
        <v>0.244596526412758</v>
      </c>
      <c r="AF25" s="109">
        <v>3.4870000000000001E-3</v>
      </c>
      <c r="AG25" s="109">
        <v>0.180725147732202</v>
      </c>
      <c r="AH25" s="110" t="s">
        <v>694</v>
      </c>
      <c r="AI25" s="109">
        <v>2.5505553496209001E-2</v>
      </c>
      <c r="AJ25" s="109">
        <v>69551</v>
      </c>
      <c r="AK25" s="109">
        <v>6393</v>
      </c>
      <c r="AL25" s="109">
        <v>147</v>
      </c>
      <c r="AM25" s="109">
        <v>2689</v>
      </c>
      <c r="AN25" s="109">
        <v>0</v>
      </c>
      <c r="AO25" s="109">
        <v>6081</v>
      </c>
      <c r="AP25" s="109">
        <v>1492248</v>
      </c>
      <c r="AQ25" s="109">
        <v>26716</v>
      </c>
      <c r="AR25" s="109">
        <v>768</v>
      </c>
      <c r="AS25" s="109">
        <v>18058</v>
      </c>
      <c r="AT25" s="109">
        <v>0</v>
      </c>
      <c r="AU25" s="109">
        <v>41399</v>
      </c>
      <c r="AV25" s="109">
        <v>17</v>
      </c>
      <c r="AW25" s="109">
        <v>3</v>
      </c>
      <c r="AX25" s="109">
        <v>1</v>
      </c>
      <c r="AY25" s="109">
        <v>4</v>
      </c>
      <c r="AZ25" s="109">
        <v>0</v>
      </c>
      <c r="BA25" s="127">
        <v>3</v>
      </c>
    </row>
    <row r="26" spans="1:53" ht="12.75">
      <c r="A26" s="128"/>
      <c r="B26" s="128"/>
      <c r="C26" s="128"/>
      <c r="D26" s="128"/>
      <c r="E26" s="128"/>
      <c r="F26" s="129"/>
      <c r="G26" s="130"/>
      <c r="H26" s="130"/>
      <c r="I26" s="131"/>
      <c r="J26" s="131"/>
      <c r="K26" s="130"/>
      <c r="L26" s="130"/>
      <c r="M26" s="130"/>
      <c r="N26" s="130"/>
      <c r="O26" s="130"/>
      <c r="P26" s="130"/>
      <c r="Q26" s="130"/>
      <c r="R26" s="130"/>
      <c r="S26" s="130"/>
      <c r="T26" s="130"/>
      <c r="U26" s="130"/>
      <c r="V26" s="130"/>
      <c r="W26" s="131"/>
      <c r="X26" s="130"/>
      <c r="Y26" s="130"/>
      <c r="Z26" s="130"/>
      <c r="AA26" s="130"/>
      <c r="AB26" s="131"/>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row>
    <row r="27" spans="1:53" ht="12.75">
      <c r="A27" s="128"/>
      <c r="B27" s="128"/>
      <c r="C27" s="128"/>
      <c r="D27" s="128"/>
      <c r="E27" s="128"/>
      <c r="F27" s="128"/>
      <c r="G27" s="132"/>
      <c r="H27" s="132"/>
      <c r="I27" s="133"/>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row>
    <row r="28" spans="1:53" ht="12.75">
      <c r="A28" s="128"/>
      <c r="B28" s="128"/>
      <c r="C28" s="128"/>
      <c r="D28" s="128"/>
      <c r="E28" s="128"/>
      <c r="F28" s="128"/>
      <c r="G28" s="132"/>
      <c r="H28" s="132"/>
      <c r="I28" s="133"/>
      <c r="J28" s="132"/>
      <c r="K28" s="132"/>
      <c r="L28" s="132"/>
      <c r="M28" s="132"/>
      <c r="N28" s="132"/>
      <c r="O28" s="132"/>
      <c r="P28" s="132"/>
      <c r="Q28" s="132"/>
      <c r="R28" s="132"/>
      <c r="S28" s="132"/>
      <c r="T28" s="132"/>
      <c r="U28" s="132"/>
      <c r="V28" s="132"/>
      <c r="W28" s="133"/>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row>
    <row r="29" spans="1:53" ht="12.75">
      <c r="A29" s="128"/>
      <c r="B29" s="128"/>
      <c r="C29" s="128"/>
      <c r="D29" s="128"/>
      <c r="E29" s="128"/>
      <c r="F29" s="128"/>
      <c r="G29" s="132"/>
      <c r="H29" s="132"/>
      <c r="I29" s="133"/>
      <c r="J29" s="132"/>
      <c r="K29" s="132"/>
      <c r="L29" s="132"/>
      <c r="M29" s="132"/>
      <c r="N29" s="132"/>
      <c r="O29" s="132"/>
      <c r="P29" s="132"/>
      <c r="Q29" s="132"/>
      <c r="R29" s="132"/>
      <c r="S29" s="132"/>
      <c r="T29" s="132"/>
      <c r="U29" s="132"/>
      <c r="V29" s="132"/>
      <c r="W29" s="133"/>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row>
    <row r="30" spans="1:53" ht="12.75">
      <c r="A30" s="128"/>
      <c r="B30" s="128"/>
      <c r="C30" s="128"/>
      <c r="D30" s="128"/>
      <c r="E30" s="128"/>
      <c r="F30" s="128"/>
      <c r="G30" s="132"/>
      <c r="H30" s="132"/>
      <c r="I30" s="133"/>
      <c r="J30" s="132"/>
      <c r="K30" s="132"/>
      <c r="L30" s="132"/>
      <c r="M30" s="132"/>
      <c r="N30" s="132"/>
      <c r="O30" s="132"/>
      <c r="P30" s="132"/>
      <c r="Q30" s="132"/>
      <c r="R30" s="132"/>
      <c r="S30" s="132"/>
      <c r="T30" s="132"/>
      <c r="U30" s="132"/>
      <c r="V30" s="132"/>
      <c r="W30" s="133"/>
      <c r="X30" s="133"/>
      <c r="Y30" s="132"/>
      <c r="Z30" s="133"/>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row>
    <row r="31" spans="1:53" ht="12.75">
      <c r="A31" s="128"/>
      <c r="B31" s="128"/>
      <c r="C31" s="128"/>
      <c r="D31" s="128"/>
      <c r="E31" s="128"/>
      <c r="F31" s="128"/>
      <c r="G31" s="132"/>
      <c r="H31" s="132"/>
      <c r="I31" s="133"/>
      <c r="J31" s="132"/>
      <c r="K31" s="132"/>
      <c r="L31" s="132"/>
      <c r="M31" s="132"/>
      <c r="N31" s="132"/>
      <c r="O31" s="132"/>
      <c r="P31" s="132"/>
      <c r="Q31" s="132"/>
      <c r="R31" s="132"/>
      <c r="S31" s="132"/>
      <c r="T31" s="132"/>
      <c r="U31" s="132"/>
      <c r="V31" s="132"/>
      <c r="W31" s="133"/>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row>
    <row r="32" spans="1:53" ht="12.75">
      <c r="A32" s="128"/>
      <c r="B32" s="128"/>
      <c r="C32" s="128"/>
      <c r="D32" s="128"/>
      <c r="E32" s="128"/>
      <c r="F32" s="128"/>
      <c r="G32" s="132"/>
      <c r="H32" s="132"/>
      <c r="I32" s="133"/>
      <c r="J32" s="132"/>
      <c r="K32" s="132"/>
      <c r="L32" s="132"/>
      <c r="M32" s="132"/>
      <c r="N32" s="132"/>
      <c r="O32" s="132"/>
      <c r="P32" s="132"/>
      <c r="Q32" s="132"/>
      <c r="R32" s="132"/>
      <c r="S32" s="132"/>
      <c r="T32" s="132"/>
      <c r="U32" s="132"/>
      <c r="V32" s="132"/>
      <c r="W32" s="133"/>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row>
    <row r="33" spans="1:53" ht="12.75">
      <c r="A33" s="128"/>
      <c r="B33" s="128"/>
      <c r="C33" s="128"/>
      <c r="D33" s="128"/>
      <c r="E33" s="128"/>
      <c r="F33" s="128"/>
      <c r="G33" s="132"/>
      <c r="H33" s="132"/>
      <c r="I33" s="133"/>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row>
    <row r="34" spans="1:53" ht="12.75">
      <c r="A34" s="128"/>
      <c r="B34" s="128"/>
      <c r="C34" s="128"/>
      <c r="D34" s="128"/>
      <c r="E34" s="128"/>
      <c r="F34" s="128"/>
      <c r="G34" s="132"/>
      <c r="H34" s="132"/>
      <c r="I34" s="133"/>
      <c r="J34" s="132"/>
      <c r="K34" s="132"/>
      <c r="L34" s="132"/>
      <c r="M34" s="132"/>
      <c r="N34" s="132"/>
      <c r="O34" s="132"/>
      <c r="P34" s="132"/>
      <c r="Q34" s="132"/>
      <c r="R34" s="132"/>
      <c r="S34" s="132"/>
      <c r="T34" s="132"/>
      <c r="U34" s="132"/>
      <c r="V34" s="132"/>
      <c r="W34" s="133"/>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row>
    <row r="35" spans="1:53" ht="12.75">
      <c r="A35" s="128"/>
      <c r="B35" s="128"/>
      <c r="C35" s="128"/>
      <c r="D35" s="128"/>
      <c r="E35" s="128"/>
      <c r="F35" s="128"/>
      <c r="G35" s="132"/>
      <c r="H35" s="132"/>
      <c r="I35" s="133"/>
      <c r="J35" s="132"/>
      <c r="K35" s="132"/>
      <c r="L35" s="132"/>
      <c r="M35" s="132"/>
      <c r="N35" s="132"/>
      <c r="O35" s="132"/>
      <c r="P35" s="132"/>
      <c r="Q35" s="132"/>
      <c r="R35" s="132"/>
      <c r="S35" s="132"/>
      <c r="T35" s="132"/>
      <c r="U35" s="132"/>
      <c r="V35" s="132"/>
      <c r="W35" s="133"/>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row>
    <row r="36" spans="1:53" ht="12.75">
      <c r="A36" s="128"/>
      <c r="B36" s="128"/>
      <c r="C36" s="128"/>
      <c r="D36" s="128"/>
      <c r="E36" s="128"/>
      <c r="F36" s="128"/>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row>
    <row r="37" spans="1:53" ht="12.75">
      <c r="A37" s="128"/>
      <c r="B37" s="128"/>
      <c r="C37" s="128"/>
      <c r="D37" s="128"/>
      <c r="E37" s="128"/>
      <c r="F37" s="128"/>
      <c r="G37" s="132"/>
      <c r="H37" s="132"/>
      <c r="I37" s="133"/>
      <c r="J37" s="132"/>
      <c r="K37" s="132"/>
      <c r="L37" s="132"/>
      <c r="M37" s="132"/>
      <c r="N37" s="132"/>
      <c r="O37" s="132"/>
      <c r="P37" s="132"/>
      <c r="Q37" s="132"/>
      <c r="R37" s="132"/>
      <c r="S37" s="132"/>
      <c r="T37" s="132"/>
      <c r="U37" s="132"/>
      <c r="V37" s="132"/>
      <c r="W37" s="133"/>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row>
    <row r="38" spans="1:53" ht="12.75">
      <c r="A38" s="128"/>
      <c r="B38" s="128"/>
      <c r="C38" s="128"/>
      <c r="D38" s="128"/>
      <c r="E38" s="128"/>
      <c r="F38" s="128"/>
      <c r="G38" s="132"/>
      <c r="H38" s="132"/>
      <c r="I38" s="133"/>
      <c r="J38" s="132"/>
      <c r="K38" s="132"/>
      <c r="L38" s="132"/>
      <c r="M38" s="132"/>
      <c r="N38" s="132"/>
      <c r="O38" s="132"/>
      <c r="P38" s="132"/>
      <c r="Q38" s="132"/>
      <c r="R38" s="132"/>
      <c r="S38" s="132"/>
      <c r="T38" s="132"/>
      <c r="U38" s="132"/>
      <c r="V38" s="132"/>
      <c r="W38" s="133"/>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row>
    <row r="39" spans="1:53" ht="12.75">
      <c r="A39" s="128"/>
      <c r="B39" s="128"/>
      <c r="C39" s="128"/>
      <c r="D39" s="128"/>
      <c r="E39" s="128"/>
      <c r="F39" s="128"/>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row>
    <row r="40" spans="1:53" ht="12.75">
      <c r="A40" s="128"/>
      <c r="B40" s="128"/>
      <c r="C40" s="128"/>
      <c r="D40" s="128"/>
      <c r="E40" s="128"/>
      <c r="F40" s="128"/>
      <c r="G40" s="132"/>
      <c r="H40" s="132"/>
      <c r="I40" s="133"/>
      <c r="J40" s="132"/>
      <c r="K40" s="132"/>
      <c r="L40" s="132"/>
      <c r="M40" s="132"/>
      <c r="N40" s="132"/>
      <c r="O40" s="132"/>
      <c r="P40" s="132"/>
      <c r="Q40" s="132"/>
      <c r="R40" s="132"/>
      <c r="S40" s="132"/>
      <c r="T40" s="132"/>
      <c r="U40" s="132"/>
      <c r="V40" s="132"/>
      <c r="W40" s="133"/>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row>
    <row r="41" spans="1:53" ht="12.75">
      <c r="A41" s="128"/>
      <c r="B41" s="128"/>
      <c r="C41" s="128"/>
      <c r="D41" s="128"/>
      <c r="E41" s="128"/>
      <c r="F41" s="128"/>
      <c r="G41" s="132"/>
      <c r="H41" s="132"/>
      <c r="I41" s="133"/>
      <c r="J41" s="132"/>
      <c r="K41" s="132"/>
      <c r="L41" s="132"/>
      <c r="M41" s="132"/>
      <c r="N41" s="132"/>
      <c r="O41" s="132"/>
      <c r="P41" s="132"/>
      <c r="Q41" s="132"/>
      <c r="R41" s="132"/>
      <c r="S41" s="132"/>
      <c r="T41" s="132"/>
      <c r="U41" s="132"/>
      <c r="V41" s="132"/>
      <c r="W41" s="133"/>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row>
    <row r="42" spans="1:53" ht="12.75">
      <c r="A42" s="128"/>
      <c r="B42" s="128"/>
      <c r="C42" s="128"/>
      <c r="D42" s="128"/>
      <c r="E42" s="128"/>
      <c r="F42" s="128"/>
      <c r="G42" s="132"/>
      <c r="H42" s="132"/>
      <c r="I42" s="133"/>
      <c r="J42" s="132"/>
      <c r="K42" s="132"/>
      <c r="L42" s="132"/>
      <c r="M42" s="132"/>
      <c r="N42" s="132"/>
      <c r="O42" s="132"/>
      <c r="P42" s="132"/>
      <c r="Q42" s="132"/>
      <c r="R42" s="132"/>
      <c r="S42" s="132"/>
      <c r="T42" s="132"/>
      <c r="U42" s="132"/>
      <c r="V42" s="132"/>
      <c r="W42" s="133"/>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row>
    <row r="43" spans="1:53" ht="12.75">
      <c r="A43" s="128"/>
      <c r="B43" s="128"/>
      <c r="C43" s="128"/>
      <c r="D43" s="128"/>
      <c r="E43" s="128"/>
      <c r="F43" s="128"/>
      <c r="G43" s="132"/>
      <c r="H43" s="132"/>
      <c r="I43" s="133"/>
      <c r="J43" s="132"/>
      <c r="K43" s="132"/>
      <c r="L43" s="132"/>
      <c r="M43" s="132"/>
      <c r="N43" s="132"/>
      <c r="O43" s="132"/>
      <c r="P43" s="132"/>
      <c r="Q43" s="132"/>
      <c r="R43" s="132"/>
      <c r="S43" s="132"/>
      <c r="T43" s="132"/>
      <c r="U43" s="132"/>
      <c r="V43" s="132"/>
      <c r="W43" s="133"/>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row>
    <row r="44" spans="1:53" ht="12.75">
      <c r="A44" s="128"/>
      <c r="B44" s="128"/>
      <c r="C44" s="128"/>
      <c r="D44" s="128"/>
      <c r="E44" s="128"/>
      <c r="F44" s="128"/>
      <c r="G44" s="132"/>
      <c r="H44" s="132"/>
      <c r="I44" s="133"/>
      <c r="J44" s="132"/>
      <c r="K44" s="132"/>
      <c r="L44" s="132"/>
      <c r="M44" s="132"/>
      <c r="N44" s="132"/>
      <c r="O44" s="132"/>
      <c r="P44" s="132"/>
      <c r="Q44" s="132"/>
      <c r="R44" s="132"/>
      <c r="S44" s="132"/>
      <c r="T44" s="132"/>
      <c r="U44" s="132"/>
      <c r="V44" s="132"/>
      <c r="W44" s="133"/>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row>
    <row r="45" spans="1:53" ht="12.75">
      <c r="A45" s="128"/>
      <c r="B45" s="128"/>
      <c r="C45" s="128"/>
      <c r="D45" s="128"/>
      <c r="E45" s="128"/>
      <c r="F45" s="128"/>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row>
    <row r="46" spans="1:53" ht="12.75">
      <c r="A46" s="128"/>
      <c r="B46" s="128"/>
      <c r="C46" s="128"/>
      <c r="D46" s="128"/>
      <c r="E46" s="128"/>
      <c r="F46" s="128"/>
      <c r="G46" s="132"/>
      <c r="H46" s="132"/>
      <c r="I46" s="133"/>
      <c r="J46" s="132"/>
      <c r="K46" s="132"/>
      <c r="L46" s="132"/>
      <c r="M46" s="132"/>
      <c r="N46" s="132"/>
      <c r="O46" s="132"/>
      <c r="P46" s="132"/>
      <c r="Q46" s="132"/>
      <c r="R46" s="132"/>
      <c r="S46" s="132"/>
      <c r="T46" s="132"/>
      <c r="U46" s="132"/>
      <c r="V46" s="132"/>
      <c r="W46" s="133"/>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row>
    <row r="47" spans="1:53" ht="12.75">
      <c r="A47" s="128"/>
      <c r="B47" s="128"/>
      <c r="C47" s="128"/>
      <c r="D47" s="128"/>
      <c r="E47" s="128"/>
      <c r="F47" s="128"/>
      <c r="G47" s="132"/>
      <c r="H47" s="132"/>
      <c r="I47" s="133"/>
      <c r="J47" s="132"/>
      <c r="K47" s="132"/>
      <c r="L47" s="132"/>
      <c r="M47" s="132"/>
      <c r="N47" s="132"/>
      <c r="O47" s="132"/>
      <c r="P47" s="132"/>
      <c r="Q47" s="132"/>
      <c r="R47" s="132"/>
      <c r="S47" s="132"/>
      <c r="T47" s="132"/>
      <c r="U47" s="132"/>
      <c r="V47" s="132"/>
      <c r="W47" s="133"/>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row>
    <row r="48" spans="1:53" ht="12.75">
      <c r="A48" s="128"/>
      <c r="B48" s="128"/>
      <c r="C48" s="128"/>
      <c r="D48" s="128"/>
      <c r="E48" s="128"/>
      <c r="F48" s="128"/>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row>
    <row r="49" spans="1:53" ht="12.75">
      <c r="A49" s="128"/>
      <c r="B49" s="128"/>
      <c r="C49" s="128"/>
      <c r="D49" s="128"/>
      <c r="E49" s="128"/>
      <c r="F49" s="128"/>
      <c r="G49" s="128"/>
      <c r="H49" s="128"/>
      <c r="I49" s="128"/>
      <c r="J49" s="128"/>
      <c r="K49" s="132"/>
      <c r="L49" s="132"/>
      <c r="M49" s="132"/>
      <c r="N49" s="132"/>
      <c r="O49" s="128"/>
      <c r="P49" s="132"/>
      <c r="Q49" s="132"/>
      <c r="R49" s="132"/>
      <c r="S49" s="132"/>
      <c r="T49" s="132"/>
      <c r="U49" s="128"/>
      <c r="V49" s="132"/>
      <c r="W49" s="133"/>
      <c r="X49" s="132"/>
      <c r="Y49" s="132"/>
      <c r="Z49" s="132"/>
      <c r="AA49" s="128"/>
      <c r="AB49" s="132"/>
      <c r="AC49" s="132"/>
      <c r="AD49" s="132"/>
      <c r="AE49" s="132"/>
      <c r="AF49" s="132"/>
      <c r="AG49" s="128"/>
      <c r="AH49" s="132"/>
      <c r="AI49" s="132"/>
      <c r="AJ49" s="132"/>
      <c r="AK49" s="132"/>
      <c r="AL49" s="132"/>
      <c r="AM49" s="132"/>
      <c r="AN49" s="132"/>
      <c r="AO49" s="132"/>
      <c r="AP49" s="132"/>
      <c r="AQ49" s="132"/>
      <c r="AR49" s="132"/>
      <c r="AS49" s="132"/>
      <c r="AT49" s="132"/>
      <c r="AU49" s="132"/>
      <c r="AV49" s="132"/>
      <c r="AW49" s="132"/>
      <c r="AX49" s="132"/>
      <c r="AY49" s="132"/>
      <c r="AZ49" s="132"/>
      <c r="BA49" s="132"/>
    </row>
    <row r="50" spans="1:53" ht="12.75">
      <c r="A50" s="128"/>
      <c r="B50" s="128"/>
      <c r="C50" s="128"/>
      <c r="D50" s="128"/>
      <c r="E50" s="128"/>
      <c r="F50" s="128"/>
      <c r="G50" s="128"/>
      <c r="H50" s="128"/>
      <c r="I50" s="128"/>
      <c r="J50" s="128"/>
      <c r="K50" s="132"/>
      <c r="L50" s="132"/>
      <c r="M50" s="132"/>
      <c r="N50" s="132"/>
      <c r="O50" s="128"/>
      <c r="P50" s="132"/>
      <c r="Q50" s="132"/>
      <c r="R50" s="132"/>
      <c r="S50" s="132"/>
      <c r="T50" s="132"/>
      <c r="U50" s="128"/>
      <c r="V50" s="132"/>
      <c r="W50" s="133"/>
      <c r="X50" s="132"/>
      <c r="Y50" s="132"/>
      <c r="Z50" s="132"/>
      <c r="AA50" s="128"/>
      <c r="AB50" s="132"/>
      <c r="AC50" s="132"/>
      <c r="AD50" s="132"/>
      <c r="AE50" s="132"/>
      <c r="AF50" s="132"/>
      <c r="AG50" s="128"/>
      <c r="AH50" s="132"/>
      <c r="AI50" s="132"/>
      <c r="AJ50" s="132"/>
      <c r="AK50" s="132"/>
      <c r="AL50" s="132"/>
      <c r="AM50" s="132"/>
      <c r="AN50" s="132"/>
      <c r="AO50" s="132"/>
      <c r="AP50" s="132"/>
      <c r="AQ50" s="132"/>
      <c r="AR50" s="132"/>
      <c r="AS50" s="132"/>
      <c r="AT50" s="132"/>
      <c r="AU50" s="132"/>
      <c r="AV50" s="132"/>
      <c r="AW50" s="132"/>
      <c r="AX50" s="132"/>
      <c r="AY50" s="132"/>
      <c r="AZ50" s="132"/>
      <c r="BA50" s="132"/>
    </row>
    <row r="51" spans="1:53" ht="12.75">
      <c r="A51" s="128"/>
      <c r="B51" s="128"/>
      <c r="C51" s="128"/>
      <c r="D51" s="128"/>
      <c r="E51" s="128"/>
      <c r="F51" s="128"/>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row>
    <row r="52" spans="1:53" ht="12.75">
      <c r="A52" s="128"/>
      <c r="B52" s="128"/>
      <c r="C52" s="128"/>
      <c r="D52" s="128"/>
      <c r="E52" s="128"/>
      <c r="F52" s="128"/>
      <c r="G52" s="132"/>
      <c r="H52" s="132"/>
      <c r="I52" s="133"/>
      <c r="J52" s="132"/>
      <c r="K52" s="132"/>
      <c r="L52" s="132"/>
      <c r="M52" s="132"/>
      <c r="N52" s="132"/>
      <c r="O52" s="132"/>
      <c r="P52" s="132"/>
      <c r="Q52" s="132"/>
      <c r="R52" s="132"/>
      <c r="S52" s="132"/>
      <c r="T52" s="132"/>
      <c r="U52" s="132"/>
      <c r="V52" s="132"/>
      <c r="W52" s="133"/>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row>
    <row r="53" spans="1:53" ht="12.75">
      <c r="A53" s="128"/>
      <c r="B53" s="128"/>
      <c r="C53" s="128"/>
      <c r="D53" s="128"/>
      <c r="E53" s="128"/>
      <c r="F53" s="128"/>
      <c r="G53" s="132"/>
      <c r="H53" s="132"/>
      <c r="I53" s="133"/>
      <c r="J53" s="132"/>
      <c r="K53" s="132"/>
      <c r="L53" s="132"/>
      <c r="M53" s="132"/>
      <c r="N53" s="132"/>
      <c r="O53" s="132"/>
      <c r="P53" s="132"/>
      <c r="Q53" s="132"/>
      <c r="R53" s="132"/>
      <c r="S53" s="132"/>
      <c r="T53" s="132"/>
      <c r="U53" s="132"/>
      <c r="V53" s="132"/>
      <c r="W53" s="133"/>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row>
    <row r="54" spans="1:53" ht="12.75">
      <c r="A54" s="128"/>
      <c r="B54" s="128"/>
      <c r="C54" s="128"/>
      <c r="D54" s="128"/>
      <c r="E54" s="128"/>
      <c r="F54" s="128"/>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row>
    <row r="55" spans="1:53" ht="12.75">
      <c r="A55" s="128"/>
      <c r="B55" s="128"/>
      <c r="C55" s="128"/>
      <c r="D55" s="128"/>
      <c r="E55" s="128"/>
      <c r="F55" s="128"/>
      <c r="G55" s="128"/>
      <c r="H55" s="128"/>
      <c r="I55" s="128"/>
      <c r="J55" s="128"/>
      <c r="K55" s="132"/>
      <c r="L55" s="132"/>
      <c r="M55" s="132"/>
      <c r="N55" s="132"/>
      <c r="O55" s="132"/>
      <c r="P55" s="128"/>
      <c r="Q55" s="132"/>
      <c r="R55" s="132"/>
      <c r="S55" s="132"/>
      <c r="T55" s="132"/>
      <c r="U55" s="132"/>
      <c r="V55" s="128"/>
      <c r="W55" s="133"/>
      <c r="X55" s="132"/>
      <c r="Y55" s="132"/>
      <c r="Z55" s="132"/>
      <c r="AA55" s="132"/>
      <c r="AB55" s="128"/>
      <c r="AC55" s="132"/>
      <c r="AD55" s="132"/>
      <c r="AE55" s="132"/>
      <c r="AF55" s="132"/>
      <c r="AG55" s="132"/>
      <c r="AH55" s="128"/>
      <c r="AI55" s="132"/>
      <c r="AJ55" s="132"/>
      <c r="AK55" s="132"/>
      <c r="AL55" s="132"/>
      <c r="AM55" s="132"/>
      <c r="AN55" s="132"/>
      <c r="AO55" s="132"/>
      <c r="AP55" s="132"/>
      <c r="AQ55" s="132"/>
      <c r="AR55" s="132"/>
      <c r="AS55" s="132"/>
      <c r="AT55" s="132"/>
      <c r="AU55" s="132"/>
      <c r="AV55" s="132"/>
      <c r="AW55" s="132"/>
      <c r="AX55" s="132"/>
      <c r="AY55" s="132"/>
      <c r="AZ55" s="132"/>
      <c r="BA55" s="132"/>
    </row>
    <row r="56" spans="1:53" ht="12.75">
      <c r="A56" s="128"/>
      <c r="B56" s="128"/>
      <c r="C56" s="128"/>
      <c r="D56" s="128"/>
      <c r="E56" s="128"/>
      <c r="F56" s="128"/>
      <c r="G56" s="132"/>
      <c r="H56" s="132"/>
      <c r="I56" s="133"/>
      <c r="J56" s="132"/>
      <c r="K56" s="132"/>
      <c r="L56" s="132"/>
      <c r="M56" s="132"/>
      <c r="N56" s="132"/>
      <c r="O56" s="132"/>
      <c r="P56" s="132"/>
      <c r="Q56" s="132"/>
      <c r="R56" s="132"/>
      <c r="S56" s="132"/>
      <c r="T56" s="132"/>
      <c r="U56" s="132"/>
      <c r="V56" s="132"/>
      <c r="W56" s="133"/>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row>
    <row r="57" spans="1:53" ht="12.75">
      <c r="A57" s="128"/>
      <c r="B57" s="128"/>
      <c r="C57" s="128"/>
      <c r="D57" s="128"/>
      <c r="E57" s="128"/>
      <c r="F57" s="128"/>
      <c r="G57" s="132"/>
      <c r="H57" s="132"/>
      <c r="I57" s="133"/>
      <c r="J57" s="132"/>
      <c r="K57" s="132"/>
      <c r="L57" s="132"/>
      <c r="M57" s="132"/>
      <c r="N57" s="132"/>
      <c r="O57" s="132"/>
      <c r="P57" s="132"/>
      <c r="Q57" s="132"/>
      <c r="R57" s="132"/>
      <c r="S57" s="132"/>
      <c r="T57" s="132"/>
      <c r="U57" s="132"/>
      <c r="V57" s="132"/>
      <c r="W57" s="133"/>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row>
    <row r="58" spans="1:53" ht="12.75">
      <c r="A58" s="128"/>
      <c r="B58" s="128"/>
      <c r="C58" s="128"/>
      <c r="D58" s="128"/>
      <c r="E58" s="128"/>
      <c r="F58" s="128"/>
      <c r="G58" s="132"/>
      <c r="H58" s="132"/>
      <c r="I58" s="133"/>
      <c r="J58" s="132"/>
      <c r="K58" s="132"/>
      <c r="L58" s="132"/>
      <c r="M58" s="132"/>
      <c r="N58" s="132"/>
      <c r="O58" s="132"/>
      <c r="P58" s="132"/>
      <c r="Q58" s="132"/>
      <c r="R58" s="132"/>
      <c r="S58" s="132"/>
      <c r="T58" s="132"/>
      <c r="U58" s="132"/>
      <c r="V58" s="132"/>
      <c r="W58" s="133"/>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row>
    <row r="59" spans="1:53" ht="12.75">
      <c r="A59" s="128"/>
      <c r="B59" s="128"/>
      <c r="C59" s="128"/>
      <c r="D59" s="128"/>
      <c r="E59" s="128"/>
      <c r="F59" s="128"/>
      <c r="G59" s="132"/>
      <c r="H59" s="132"/>
      <c r="I59" s="133"/>
      <c r="J59" s="132"/>
      <c r="K59" s="132"/>
      <c r="L59" s="132"/>
      <c r="M59" s="132"/>
      <c r="N59" s="132"/>
      <c r="O59" s="132"/>
      <c r="P59" s="132"/>
      <c r="Q59" s="132"/>
      <c r="R59" s="132"/>
      <c r="S59" s="132"/>
      <c r="T59" s="132"/>
      <c r="U59" s="132"/>
      <c r="V59" s="132"/>
      <c r="W59" s="133"/>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row>
    <row r="60" spans="1:53" ht="12.75">
      <c r="A60" s="128"/>
      <c r="B60" s="128"/>
      <c r="C60" s="128"/>
      <c r="D60" s="128"/>
      <c r="E60" s="128"/>
      <c r="F60" s="128"/>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row>
    <row r="61" spans="1:53" ht="12.75">
      <c r="A61" s="128"/>
      <c r="B61" s="128"/>
      <c r="C61" s="128"/>
      <c r="D61" s="128"/>
      <c r="E61" s="128"/>
      <c r="F61" s="128"/>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row>
    <row r="62" spans="1:53" ht="12.75">
      <c r="A62" s="128"/>
      <c r="B62" s="128"/>
      <c r="C62" s="128"/>
      <c r="D62" s="128"/>
      <c r="E62" s="128"/>
      <c r="F62" s="128"/>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row>
    <row r="63" spans="1:53" ht="12.75">
      <c r="A63" s="128"/>
      <c r="B63" s="128"/>
      <c r="C63" s="128"/>
      <c r="D63" s="128"/>
      <c r="E63" s="128"/>
      <c r="F63" s="128"/>
      <c r="G63" s="132"/>
      <c r="H63" s="132"/>
      <c r="I63" s="133"/>
      <c r="J63" s="132"/>
      <c r="K63" s="132"/>
      <c r="L63" s="132"/>
      <c r="M63" s="132"/>
      <c r="N63" s="132"/>
      <c r="O63" s="132"/>
      <c r="P63" s="132"/>
      <c r="Q63" s="132"/>
      <c r="R63" s="132"/>
      <c r="S63" s="132"/>
      <c r="T63" s="132"/>
      <c r="U63" s="132"/>
      <c r="V63" s="132"/>
      <c r="W63" s="133"/>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row>
    <row r="64" spans="1:53" ht="12.75">
      <c r="A64" s="128"/>
      <c r="B64" s="128"/>
      <c r="C64" s="128"/>
      <c r="D64" s="128"/>
      <c r="E64" s="128"/>
      <c r="F64" s="128"/>
      <c r="G64" s="132"/>
      <c r="H64" s="132"/>
      <c r="I64" s="133"/>
      <c r="J64" s="132"/>
      <c r="K64" s="132"/>
      <c r="L64" s="132"/>
      <c r="M64" s="132"/>
      <c r="N64" s="132"/>
      <c r="O64" s="132"/>
      <c r="P64" s="132"/>
      <c r="Q64" s="132"/>
      <c r="R64" s="132"/>
      <c r="S64" s="132"/>
      <c r="T64" s="132"/>
      <c r="U64" s="132"/>
      <c r="V64" s="132"/>
      <c r="W64" s="133"/>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row>
    <row r="65" spans="1:53" ht="12.75">
      <c r="A65" s="128"/>
      <c r="B65" s="128"/>
      <c r="C65" s="128"/>
      <c r="D65" s="128"/>
      <c r="E65" s="128"/>
      <c r="F65" s="128"/>
      <c r="G65" s="132"/>
      <c r="H65" s="132"/>
      <c r="I65" s="133"/>
      <c r="J65" s="132"/>
      <c r="K65" s="132"/>
      <c r="L65" s="132"/>
      <c r="M65" s="132"/>
      <c r="N65" s="132"/>
      <c r="O65" s="132"/>
      <c r="P65" s="132"/>
      <c r="Q65" s="132"/>
      <c r="R65" s="132"/>
      <c r="S65" s="132"/>
      <c r="T65" s="132"/>
      <c r="U65" s="132"/>
      <c r="V65" s="132"/>
      <c r="W65" s="133"/>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row>
    <row r="66" spans="1:53" ht="12.75">
      <c r="A66" s="128"/>
      <c r="B66" s="128"/>
      <c r="C66" s="128"/>
      <c r="D66" s="128"/>
      <c r="E66" s="128"/>
      <c r="F66" s="128"/>
      <c r="G66" s="132"/>
      <c r="H66" s="132"/>
      <c r="I66" s="133"/>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row>
    <row r="67" spans="1:53" ht="12.75">
      <c r="A67" s="128"/>
      <c r="B67" s="128"/>
      <c r="C67" s="128"/>
      <c r="D67" s="128"/>
      <c r="E67" s="128"/>
      <c r="F67" s="128"/>
      <c r="G67" s="132"/>
      <c r="H67" s="132"/>
      <c r="I67" s="133"/>
      <c r="J67" s="132"/>
      <c r="K67" s="132"/>
      <c r="L67" s="132"/>
      <c r="M67" s="132"/>
      <c r="N67" s="132"/>
      <c r="O67" s="132"/>
      <c r="P67" s="132"/>
      <c r="Q67" s="132"/>
      <c r="R67" s="132"/>
      <c r="S67" s="132"/>
      <c r="T67" s="132"/>
      <c r="U67" s="132"/>
      <c r="V67" s="132"/>
      <c r="W67" s="133"/>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row>
    <row r="68" spans="1:53" ht="12.75">
      <c r="A68" s="128"/>
      <c r="B68" s="128"/>
      <c r="C68" s="128"/>
      <c r="D68" s="128"/>
      <c r="E68" s="128"/>
      <c r="F68" s="128"/>
      <c r="G68" s="132"/>
      <c r="H68" s="132"/>
      <c r="I68" s="133"/>
      <c r="J68" s="132"/>
      <c r="K68" s="132"/>
      <c r="L68" s="132"/>
      <c r="M68" s="132"/>
      <c r="N68" s="132"/>
      <c r="O68" s="132"/>
      <c r="P68" s="132"/>
      <c r="Q68" s="132"/>
      <c r="R68" s="132"/>
      <c r="S68" s="132"/>
      <c r="T68" s="132"/>
      <c r="U68" s="132"/>
      <c r="V68" s="132"/>
      <c r="W68" s="133"/>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row>
    <row r="69" spans="1:53" ht="12.75">
      <c r="A69" s="128"/>
      <c r="B69" s="128"/>
      <c r="C69" s="128"/>
      <c r="D69" s="128"/>
      <c r="E69" s="128"/>
      <c r="F69" s="128"/>
      <c r="G69" s="132"/>
      <c r="H69" s="132"/>
      <c r="I69" s="133"/>
      <c r="J69" s="132"/>
      <c r="K69" s="132"/>
      <c r="L69" s="132"/>
      <c r="M69" s="132"/>
      <c r="N69" s="132"/>
      <c r="O69" s="132"/>
      <c r="P69" s="132"/>
      <c r="Q69" s="132"/>
      <c r="R69" s="132"/>
      <c r="S69" s="132"/>
      <c r="T69" s="132"/>
      <c r="U69" s="132"/>
      <c r="V69" s="132"/>
      <c r="W69" s="133"/>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row>
    <row r="70" spans="1:53" ht="12.75">
      <c r="A70" s="128"/>
      <c r="B70" s="128"/>
      <c r="C70" s="128"/>
      <c r="D70" s="128"/>
      <c r="E70" s="128"/>
      <c r="F70" s="128"/>
      <c r="G70" s="128"/>
      <c r="H70" s="128"/>
      <c r="I70" s="128"/>
      <c r="J70" s="128"/>
      <c r="K70" s="132"/>
      <c r="L70" s="132"/>
      <c r="M70" s="132"/>
      <c r="N70" s="128"/>
      <c r="O70" s="128"/>
      <c r="P70" s="132"/>
      <c r="Q70" s="132"/>
      <c r="R70" s="132"/>
      <c r="S70" s="132"/>
      <c r="T70" s="128"/>
      <c r="U70" s="128"/>
      <c r="V70" s="132"/>
      <c r="W70" s="132"/>
      <c r="X70" s="132"/>
      <c r="Y70" s="132"/>
      <c r="Z70" s="128"/>
      <c r="AA70" s="128"/>
      <c r="AB70" s="132"/>
      <c r="AC70" s="132"/>
      <c r="AD70" s="132"/>
      <c r="AE70" s="132"/>
      <c r="AF70" s="128"/>
      <c r="AG70" s="128"/>
      <c r="AH70" s="132"/>
      <c r="AI70" s="132"/>
      <c r="AJ70" s="132"/>
      <c r="AK70" s="132"/>
      <c r="AL70" s="132"/>
      <c r="AM70" s="132"/>
      <c r="AN70" s="132"/>
      <c r="AO70" s="132"/>
      <c r="AP70" s="132"/>
      <c r="AQ70" s="132"/>
      <c r="AR70" s="132"/>
      <c r="AS70" s="132"/>
      <c r="AT70" s="132"/>
      <c r="AU70" s="132"/>
      <c r="AV70" s="132"/>
      <c r="AW70" s="132"/>
      <c r="AX70" s="132"/>
      <c r="AY70" s="132"/>
      <c r="AZ70" s="132"/>
      <c r="BA70" s="132"/>
    </row>
    <row r="71" spans="1:53" ht="12.75">
      <c r="A71" s="128"/>
      <c r="B71" s="128"/>
      <c r="C71" s="128"/>
      <c r="D71" s="128"/>
      <c r="E71" s="128"/>
      <c r="F71" s="128"/>
      <c r="G71" s="128"/>
      <c r="H71" s="128"/>
      <c r="I71" s="128"/>
      <c r="J71" s="128"/>
      <c r="K71" s="132"/>
      <c r="L71" s="132"/>
      <c r="M71" s="132"/>
      <c r="N71" s="132"/>
      <c r="O71" s="128"/>
      <c r="P71" s="132"/>
      <c r="Q71" s="132"/>
      <c r="R71" s="132"/>
      <c r="S71" s="132"/>
      <c r="T71" s="132"/>
      <c r="U71" s="128"/>
      <c r="V71" s="132"/>
      <c r="W71" s="132"/>
      <c r="X71" s="132"/>
      <c r="Y71" s="132"/>
      <c r="Z71" s="132"/>
      <c r="AA71" s="128"/>
      <c r="AB71" s="132"/>
      <c r="AC71" s="132"/>
      <c r="AD71" s="132"/>
      <c r="AE71" s="132"/>
      <c r="AF71" s="132"/>
      <c r="AG71" s="128"/>
      <c r="AH71" s="132"/>
      <c r="AI71" s="132"/>
      <c r="AJ71" s="132"/>
      <c r="AK71" s="132"/>
      <c r="AL71" s="132"/>
      <c r="AM71" s="132"/>
      <c r="AN71" s="132"/>
      <c r="AO71" s="132"/>
      <c r="AP71" s="132"/>
      <c r="AQ71" s="132"/>
      <c r="AR71" s="132"/>
      <c r="AS71" s="132"/>
      <c r="AT71" s="132"/>
      <c r="AU71" s="132"/>
      <c r="AV71" s="132"/>
      <c r="AW71" s="132"/>
      <c r="AX71" s="132"/>
      <c r="AY71" s="132"/>
      <c r="AZ71" s="132"/>
      <c r="BA71" s="132"/>
    </row>
    <row r="72" spans="1:53" ht="12.75">
      <c r="F72" s="128"/>
      <c r="G72" s="128"/>
      <c r="H72" s="128"/>
      <c r="I72" s="128"/>
      <c r="J72" s="128"/>
      <c r="K72" s="132"/>
      <c r="L72" s="132"/>
      <c r="M72" s="132"/>
      <c r="N72" s="132"/>
      <c r="O72" s="128"/>
      <c r="P72" s="132"/>
      <c r="Q72" s="132"/>
      <c r="R72" s="132"/>
      <c r="S72" s="132"/>
      <c r="T72" s="132"/>
      <c r="U72" s="128"/>
      <c r="V72" s="132"/>
      <c r="W72" s="133"/>
      <c r="X72" s="132"/>
      <c r="Y72" s="132"/>
      <c r="Z72" s="132"/>
      <c r="AA72" s="128"/>
      <c r="AB72" s="133"/>
      <c r="AC72" s="132"/>
      <c r="AD72" s="132"/>
      <c r="AE72" s="132"/>
      <c r="AF72" s="132"/>
      <c r="AG72" s="128"/>
      <c r="AH72" s="132"/>
      <c r="AI72" s="132"/>
      <c r="AJ72" s="132"/>
      <c r="AK72" s="132"/>
      <c r="AL72" s="132"/>
      <c r="AM72" s="132"/>
      <c r="AN72" s="132"/>
      <c r="AO72" s="132"/>
      <c r="AP72" s="132"/>
      <c r="AQ72" s="132"/>
      <c r="AR72" s="132"/>
      <c r="AS72" s="132"/>
      <c r="AT72" s="132"/>
      <c r="AU72" s="132"/>
      <c r="AV72" s="132"/>
      <c r="AW72" s="132"/>
      <c r="AX72" s="132"/>
      <c r="AY72" s="132"/>
      <c r="AZ72" s="132"/>
      <c r="BA72" s="132"/>
    </row>
  </sheetData>
  <mergeCells count="1">
    <mergeCell ref="A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9"/>
  <sheetViews>
    <sheetView workbookViewId="0">
      <selection sqref="A1:H1"/>
    </sheetView>
  </sheetViews>
  <sheetFormatPr defaultColWidth="14.42578125" defaultRowHeight="15.75" customHeight="1"/>
  <cols>
    <col min="7" max="7" width="27.28515625" customWidth="1"/>
  </cols>
  <sheetData>
    <row r="1" spans="1:26" ht="45.75" customHeight="1">
      <c r="A1" s="257" t="s">
        <v>696</v>
      </c>
      <c r="B1" s="258"/>
      <c r="C1" s="258"/>
      <c r="D1" s="258"/>
      <c r="E1" s="258"/>
      <c r="F1" s="258"/>
      <c r="G1" s="258"/>
      <c r="H1" s="259"/>
      <c r="I1" s="42"/>
      <c r="J1" s="42"/>
      <c r="K1" s="42"/>
      <c r="L1" s="42"/>
      <c r="M1" s="42"/>
      <c r="N1" s="42"/>
      <c r="O1" s="42"/>
      <c r="P1" s="42"/>
      <c r="Q1" s="42"/>
      <c r="R1" s="42"/>
      <c r="S1" s="42"/>
      <c r="T1" s="42"/>
      <c r="U1" s="42"/>
      <c r="V1" s="42"/>
      <c r="W1" s="42"/>
      <c r="X1" s="42"/>
      <c r="Y1" s="42"/>
      <c r="Z1" s="42"/>
    </row>
    <row r="2" spans="1:26" ht="12.75">
      <c r="A2" s="134"/>
      <c r="B2" s="134"/>
      <c r="C2" s="134"/>
      <c r="D2" s="134"/>
      <c r="E2" s="134"/>
      <c r="F2" s="134"/>
      <c r="G2" s="134"/>
      <c r="H2" s="134"/>
      <c r="I2" s="42"/>
      <c r="J2" s="42"/>
      <c r="K2" s="42"/>
      <c r="L2" s="42"/>
      <c r="M2" s="42"/>
      <c r="N2" s="42"/>
      <c r="O2" s="42"/>
      <c r="P2" s="42"/>
      <c r="Q2" s="42"/>
      <c r="R2" s="42"/>
      <c r="S2" s="42"/>
      <c r="T2" s="42"/>
      <c r="U2" s="42"/>
      <c r="V2" s="42"/>
      <c r="W2" s="42"/>
      <c r="X2" s="42"/>
      <c r="Y2" s="42"/>
      <c r="Z2" s="42"/>
    </row>
    <row r="3" spans="1:26" ht="12.75">
      <c r="A3" s="135" t="s">
        <v>697</v>
      </c>
      <c r="B3" s="135" t="s">
        <v>698</v>
      </c>
      <c r="C3" s="135" t="s">
        <v>699</v>
      </c>
      <c r="D3" s="135" t="s">
        <v>700</v>
      </c>
      <c r="E3" s="135" t="s">
        <v>701</v>
      </c>
      <c r="F3" s="135" t="s">
        <v>702</v>
      </c>
      <c r="G3" s="135" t="s">
        <v>703</v>
      </c>
      <c r="H3" s="135" t="s">
        <v>704</v>
      </c>
      <c r="I3" s="42"/>
      <c r="J3" s="42"/>
      <c r="K3" s="42"/>
      <c r="L3" s="42"/>
      <c r="M3" s="42"/>
      <c r="N3" s="42"/>
      <c r="O3" s="42"/>
      <c r="P3" s="42"/>
      <c r="Q3" s="42"/>
      <c r="R3" s="42"/>
      <c r="S3" s="42"/>
      <c r="T3" s="42"/>
      <c r="U3" s="42"/>
      <c r="V3" s="42"/>
      <c r="W3" s="42"/>
      <c r="X3" s="42"/>
      <c r="Y3" s="42"/>
      <c r="Z3" s="42"/>
    </row>
    <row r="4" spans="1:26" ht="12.75">
      <c r="A4" s="136" t="s">
        <v>705</v>
      </c>
      <c r="B4" s="137" t="s">
        <v>532</v>
      </c>
      <c r="C4" s="137" t="s">
        <v>706</v>
      </c>
      <c r="D4" s="137" t="s">
        <v>707</v>
      </c>
      <c r="E4" s="137" t="s">
        <v>708</v>
      </c>
      <c r="F4" s="137" t="s">
        <v>709</v>
      </c>
      <c r="G4" s="137">
        <v>0.10356</v>
      </c>
      <c r="H4" s="138">
        <v>0.92887210481959204</v>
      </c>
      <c r="I4" s="42"/>
      <c r="J4" s="42"/>
      <c r="K4" s="42"/>
      <c r="L4" s="42"/>
      <c r="M4" s="42"/>
      <c r="N4" s="42"/>
      <c r="O4" s="42"/>
      <c r="P4" s="42"/>
      <c r="Q4" s="42"/>
      <c r="R4" s="42"/>
      <c r="S4" s="42"/>
      <c r="T4" s="42"/>
      <c r="U4" s="42"/>
      <c r="V4" s="42"/>
      <c r="W4" s="42"/>
      <c r="X4" s="42"/>
      <c r="Y4" s="42"/>
      <c r="Z4" s="42"/>
    </row>
    <row r="5" spans="1:26" ht="12.75">
      <c r="A5" s="139" t="s">
        <v>705</v>
      </c>
      <c r="B5" s="113" t="s">
        <v>532</v>
      </c>
      <c r="C5" s="113" t="s">
        <v>706</v>
      </c>
      <c r="D5" s="113" t="s">
        <v>707</v>
      </c>
      <c r="E5" s="113" t="s">
        <v>710</v>
      </c>
      <c r="F5" s="113" t="s">
        <v>711</v>
      </c>
      <c r="G5" s="113">
        <v>0.14488999999999999</v>
      </c>
      <c r="H5" s="140">
        <v>0.91815552729888505</v>
      </c>
      <c r="I5" s="42"/>
      <c r="J5" s="42"/>
      <c r="K5" s="42"/>
      <c r="L5" s="42"/>
      <c r="M5" s="42"/>
      <c r="N5" s="42"/>
      <c r="O5" s="42"/>
      <c r="P5" s="42"/>
      <c r="Q5" s="42"/>
      <c r="R5" s="42"/>
      <c r="S5" s="42"/>
      <c r="T5" s="42"/>
      <c r="U5" s="42"/>
      <c r="V5" s="42"/>
      <c r="W5" s="42"/>
      <c r="X5" s="42"/>
      <c r="Y5" s="42"/>
      <c r="Z5" s="42"/>
    </row>
    <row r="6" spans="1:26" ht="12.75">
      <c r="A6" s="139" t="s">
        <v>705</v>
      </c>
      <c r="B6" s="113" t="s">
        <v>532</v>
      </c>
      <c r="C6" s="113" t="s">
        <v>706</v>
      </c>
      <c r="D6" s="113" t="s">
        <v>707</v>
      </c>
      <c r="E6" s="113" t="s">
        <v>712</v>
      </c>
      <c r="F6" s="113" t="s">
        <v>713</v>
      </c>
      <c r="G6" s="113">
        <v>0.37470999999999999</v>
      </c>
      <c r="H6" s="140">
        <v>0.92320753008374201</v>
      </c>
      <c r="I6" s="42"/>
      <c r="J6" s="42"/>
      <c r="K6" s="42"/>
      <c r="L6" s="42"/>
      <c r="M6" s="42"/>
      <c r="N6" s="42"/>
      <c r="O6" s="42"/>
      <c r="P6" s="42"/>
      <c r="Q6" s="42"/>
      <c r="R6" s="42"/>
      <c r="S6" s="42"/>
      <c r="T6" s="42"/>
      <c r="U6" s="42"/>
      <c r="V6" s="42"/>
      <c r="W6" s="42"/>
      <c r="X6" s="42"/>
      <c r="Y6" s="42"/>
      <c r="Z6" s="42"/>
    </row>
    <row r="7" spans="1:26" ht="12.75">
      <c r="A7" s="139" t="s">
        <v>705</v>
      </c>
      <c r="B7" s="113" t="s">
        <v>532</v>
      </c>
      <c r="C7" s="113" t="s">
        <v>706</v>
      </c>
      <c r="D7" s="113" t="s">
        <v>707</v>
      </c>
      <c r="E7" s="113" t="s">
        <v>714</v>
      </c>
      <c r="F7" s="113" t="s">
        <v>715</v>
      </c>
      <c r="G7" s="113">
        <v>0.92747000000000002</v>
      </c>
      <c r="H7" s="140">
        <v>0.99345365833860999</v>
      </c>
      <c r="I7" s="42"/>
      <c r="J7" s="42"/>
      <c r="K7" s="42"/>
      <c r="L7" s="42"/>
      <c r="M7" s="42"/>
      <c r="N7" s="42"/>
      <c r="O7" s="42"/>
      <c r="P7" s="42"/>
      <c r="Q7" s="42"/>
      <c r="R7" s="42"/>
      <c r="S7" s="42"/>
      <c r="T7" s="42"/>
      <c r="U7" s="42"/>
      <c r="V7" s="42"/>
      <c r="W7" s="42"/>
      <c r="X7" s="42"/>
      <c r="Y7" s="42"/>
      <c r="Z7" s="42"/>
    </row>
    <row r="8" spans="1:26" ht="12.75">
      <c r="A8" s="139" t="s">
        <v>705</v>
      </c>
      <c r="B8" s="113" t="s">
        <v>532</v>
      </c>
      <c r="C8" s="113" t="s">
        <v>706</v>
      </c>
      <c r="D8" s="113" t="s">
        <v>707</v>
      </c>
      <c r="E8" s="113" t="s">
        <v>716</v>
      </c>
      <c r="F8" s="113" t="s">
        <v>717</v>
      </c>
      <c r="G8" s="113">
        <v>0.18492</v>
      </c>
      <c r="H8" s="140">
        <v>0.89990508712308603</v>
      </c>
      <c r="I8" s="42"/>
      <c r="J8" s="42"/>
      <c r="K8" s="42"/>
      <c r="L8" s="42"/>
      <c r="M8" s="42"/>
      <c r="N8" s="42"/>
      <c r="O8" s="42"/>
      <c r="P8" s="42"/>
      <c r="Q8" s="42"/>
      <c r="R8" s="42"/>
      <c r="S8" s="42"/>
      <c r="T8" s="42"/>
      <c r="U8" s="42"/>
      <c r="V8" s="42"/>
      <c r="W8" s="42"/>
      <c r="X8" s="42"/>
      <c r="Y8" s="42"/>
      <c r="Z8" s="42"/>
    </row>
    <row r="9" spans="1:26" ht="12.75">
      <c r="A9" s="139" t="s">
        <v>705</v>
      </c>
      <c r="B9" s="113" t="s">
        <v>532</v>
      </c>
      <c r="C9" s="113" t="s">
        <v>718</v>
      </c>
      <c r="D9" s="113" t="s">
        <v>707</v>
      </c>
      <c r="E9" s="113" t="s">
        <v>719</v>
      </c>
      <c r="F9" s="113" t="s">
        <v>720</v>
      </c>
      <c r="G9" s="113">
        <v>0.10265000000000001</v>
      </c>
      <c r="H9" s="140">
        <v>0.77502561075508003</v>
      </c>
      <c r="I9" s="42"/>
      <c r="J9" s="42"/>
      <c r="K9" s="42"/>
      <c r="L9" s="42"/>
      <c r="M9" s="42"/>
      <c r="N9" s="42"/>
      <c r="O9" s="42"/>
      <c r="P9" s="42"/>
      <c r="Q9" s="42"/>
      <c r="R9" s="42"/>
      <c r="S9" s="42"/>
      <c r="T9" s="42"/>
      <c r="U9" s="42"/>
      <c r="V9" s="42"/>
      <c r="W9" s="42"/>
      <c r="X9" s="42"/>
      <c r="Y9" s="42"/>
      <c r="Z9" s="42"/>
    </row>
    <row r="10" spans="1:26" ht="12.75">
      <c r="A10" s="139" t="s">
        <v>705</v>
      </c>
      <c r="B10" s="113" t="s">
        <v>532</v>
      </c>
      <c r="C10" s="113" t="s">
        <v>721</v>
      </c>
      <c r="D10" s="113" t="s">
        <v>707</v>
      </c>
      <c r="E10" s="113" t="s">
        <v>716</v>
      </c>
      <c r="F10" s="113" t="s">
        <v>722</v>
      </c>
      <c r="G10" s="113">
        <v>0.16774</v>
      </c>
      <c r="H10" s="140">
        <v>0.92138417857531696</v>
      </c>
      <c r="I10" s="42"/>
      <c r="J10" s="42"/>
      <c r="K10" s="42"/>
      <c r="L10" s="42"/>
      <c r="M10" s="42"/>
      <c r="N10" s="42"/>
      <c r="O10" s="42"/>
      <c r="P10" s="42"/>
      <c r="Q10" s="42"/>
      <c r="R10" s="42"/>
      <c r="S10" s="42"/>
      <c r="T10" s="42"/>
      <c r="U10" s="42"/>
      <c r="V10" s="42"/>
      <c r="W10" s="42"/>
      <c r="X10" s="42"/>
      <c r="Y10" s="42"/>
      <c r="Z10" s="42"/>
    </row>
    <row r="11" spans="1:26" ht="12.75">
      <c r="A11" s="139" t="s">
        <v>723</v>
      </c>
      <c r="B11" s="113" t="s">
        <v>539</v>
      </c>
      <c r="C11" s="113" t="s">
        <v>724</v>
      </c>
      <c r="D11" s="113" t="s">
        <v>725</v>
      </c>
      <c r="E11" s="113" t="s">
        <v>726</v>
      </c>
      <c r="F11" s="113" t="s">
        <v>727</v>
      </c>
      <c r="G11" s="113">
        <v>0.1239</v>
      </c>
      <c r="H11" s="140">
        <v>0.74916723535955998</v>
      </c>
      <c r="I11" s="42"/>
      <c r="J11" s="42"/>
      <c r="K11" s="42"/>
      <c r="L11" s="42"/>
      <c r="M11" s="42"/>
      <c r="N11" s="42"/>
      <c r="O11" s="42"/>
      <c r="P11" s="42"/>
      <c r="Q11" s="42"/>
      <c r="R11" s="42"/>
      <c r="S11" s="42"/>
      <c r="T11" s="42"/>
      <c r="U11" s="42"/>
      <c r="V11" s="42"/>
      <c r="W11" s="42"/>
      <c r="X11" s="42"/>
      <c r="Y11" s="42"/>
      <c r="Z11" s="42"/>
    </row>
    <row r="12" spans="1:26" ht="12.75">
      <c r="A12" s="139" t="s">
        <v>723</v>
      </c>
      <c r="B12" s="113" t="s">
        <v>539</v>
      </c>
      <c r="C12" s="113" t="s">
        <v>728</v>
      </c>
      <c r="D12" s="113" t="s">
        <v>729</v>
      </c>
      <c r="E12" s="113" t="s">
        <v>730</v>
      </c>
      <c r="F12" s="113" t="s">
        <v>731</v>
      </c>
      <c r="G12" s="113">
        <v>0.10219</v>
      </c>
      <c r="H12" s="140">
        <v>0.77461448869183502</v>
      </c>
      <c r="I12" s="42"/>
      <c r="J12" s="42"/>
      <c r="K12" s="42"/>
      <c r="L12" s="42"/>
      <c r="M12" s="42"/>
      <c r="N12" s="42"/>
      <c r="O12" s="42"/>
      <c r="P12" s="42"/>
      <c r="Q12" s="42"/>
      <c r="R12" s="42"/>
      <c r="S12" s="42"/>
      <c r="T12" s="42"/>
      <c r="U12" s="42"/>
      <c r="V12" s="42"/>
      <c r="W12" s="42"/>
      <c r="X12" s="42"/>
      <c r="Y12" s="42"/>
      <c r="Z12" s="42"/>
    </row>
    <row r="13" spans="1:26" ht="12.75">
      <c r="A13" s="139" t="s">
        <v>723</v>
      </c>
      <c r="B13" s="113" t="s">
        <v>539</v>
      </c>
      <c r="C13" s="113" t="s">
        <v>732</v>
      </c>
      <c r="D13" s="113" t="s">
        <v>733</v>
      </c>
      <c r="E13" s="113" t="s">
        <v>734</v>
      </c>
      <c r="F13" s="113" t="s">
        <v>735</v>
      </c>
      <c r="G13" s="113">
        <v>0.69327000000000005</v>
      </c>
      <c r="H13" s="140">
        <v>0.60002598538860397</v>
      </c>
      <c r="I13" s="42"/>
      <c r="J13" s="42"/>
      <c r="K13" s="42"/>
      <c r="L13" s="42"/>
      <c r="M13" s="42"/>
      <c r="N13" s="42"/>
      <c r="O13" s="42"/>
      <c r="P13" s="42"/>
      <c r="Q13" s="42"/>
      <c r="R13" s="42"/>
      <c r="S13" s="42"/>
      <c r="T13" s="42"/>
      <c r="U13" s="42"/>
      <c r="V13" s="42"/>
      <c r="W13" s="42"/>
      <c r="X13" s="42"/>
      <c r="Y13" s="42"/>
      <c r="Z13" s="42"/>
    </row>
    <row r="14" spans="1:26" ht="12.75">
      <c r="A14" s="139" t="s">
        <v>723</v>
      </c>
      <c r="B14" s="113" t="s">
        <v>539</v>
      </c>
      <c r="C14" s="113" t="s">
        <v>736</v>
      </c>
      <c r="D14" s="113" t="s">
        <v>737</v>
      </c>
      <c r="E14" s="113" t="s">
        <v>738</v>
      </c>
      <c r="F14" s="113" t="s">
        <v>739</v>
      </c>
      <c r="G14" s="113">
        <v>0.49940000000000001</v>
      </c>
      <c r="H14" s="140">
        <v>0.97005409835781897</v>
      </c>
      <c r="I14" s="42"/>
      <c r="J14" s="42"/>
      <c r="K14" s="42"/>
      <c r="L14" s="42"/>
      <c r="M14" s="42"/>
      <c r="N14" s="42"/>
      <c r="O14" s="42"/>
      <c r="P14" s="42"/>
      <c r="Q14" s="42"/>
      <c r="R14" s="42"/>
      <c r="S14" s="42"/>
      <c r="T14" s="42"/>
      <c r="U14" s="42"/>
      <c r="V14" s="42"/>
      <c r="W14" s="42"/>
      <c r="X14" s="42"/>
      <c r="Y14" s="42"/>
      <c r="Z14" s="42"/>
    </row>
    <row r="15" spans="1:26" ht="12.75">
      <c r="A15" s="139" t="s">
        <v>723</v>
      </c>
      <c r="B15" s="113" t="s">
        <v>539</v>
      </c>
      <c r="C15" s="113" t="s">
        <v>736</v>
      </c>
      <c r="D15" s="113" t="s">
        <v>740</v>
      </c>
      <c r="E15" s="113" t="s">
        <v>741</v>
      </c>
      <c r="F15" s="113" t="s">
        <v>739</v>
      </c>
      <c r="G15" s="113">
        <v>0.35325000000000001</v>
      </c>
      <c r="H15" s="140">
        <v>0.97005409835781897</v>
      </c>
      <c r="I15" s="42"/>
      <c r="J15" s="42"/>
      <c r="K15" s="42"/>
      <c r="L15" s="42"/>
      <c r="M15" s="42"/>
      <c r="N15" s="42"/>
      <c r="O15" s="42"/>
      <c r="P15" s="42"/>
      <c r="Q15" s="42"/>
      <c r="R15" s="42"/>
      <c r="S15" s="42"/>
      <c r="T15" s="42"/>
      <c r="U15" s="42"/>
      <c r="V15" s="42"/>
      <c r="W15" s="42"/>
      <c r="X15" s="42"/>
      <c r="Y15" s="42"/>
      <c r="Z15" s="42"/>
    </row>
    <row r="16" spans="1:26" ht="12.75">
      <c r="A16" s="139" t="s">
        <v>723</v>
      </c>
      <c r="B16" s="113" t="s">
        <v>539</v>
      </c>
      <c r="C16" s="113" t="s">
        <v>736</v>
      </c>
      <c r="D16" s="113" t="s">
        <v>729</v>
      </c>
      <c r="E16" s="113" t="s">
        <v>730</v>
      </c>
      <c r="F16" s="113" t="s">
        <v>739</v>
      </c>
      <c r="G16" s="113">
        <v>0.48232999999999998</v>
      </c>
      <c r="H16" s="140">
        <v>0.97005409835781897</v>
      </c>
      <c r="I16" s="42"/>
      <c r="J16" s="42"/>
      <c r="K16" s="42"/>
      <c r="L16" s="42"/>
      <c r="M16" s="42"/>
      <c r="N16" s="42"/>
      <c r="O16" s="42"/>
      <c r="P16" s="42"/>
      <c r="Q16" s="42"/>
      <c r="R16" s="42"/>
      <c r="S16" s="42"/>
      <c r="T16" s="42"/>
      <c r="U16" s="42"/>
      <c r="V16" s="42"/>
      <c r="W16" s="42"/>
      <c r="X16" s="42"/>
      <c r="Y16" s="42"/>
      <c r="Z16" s="42"/>
    </row>
    <row r="17" spans="1:26" ht="12.75">
      <c r="A17" s="139" t="s">
        <v>723</v>
      </c>
      <c r="B17" s="113" t="s">
        <v>539</v>
      </c>
      <c r="C17" s="113" t="s">
        <v>736</v>
      </c>
      <c r="D17" s="113" t="s">
        <v>729</v>
      </c>
      <c r="E17" s="113" t="s">
        <v>742</v>
      </c>
      <c r="F17" s="113" t="s">
        <v>739</v>
      </c>
      <c r="G17" s="113">
        <v>0.49951000000000001</v>
      </c>
      <c r="H17" s="140">
        <v>0.97005409835781897</v>
      </c>
      <c r="I17" s="42"/>
      <c r="J17" s="42"/>
      <c r="K17" s="42"/>
      <c r="L17" s="42"/>
      <c r="M17" s="42"/>
      <c r="N17" s="42"/>
      <c r="O17" s="42"/>
      <c r="P17" s="42"/>
      <c r="Q17" s="42"/>
      <c r="R17" s="42"/>
      <c r="S17" s="42"/>
      <c r="T17" s="42"/>
      <c r="U17" s="42"/>
      <c r="V17" s="42"/>
      <c r="W17" s="42"/>
      <c r="X17" s="42"/>
      <c r="Y17" s="42"/>
      <c r="Z17" s="42"/>
    </row>
    <row r="18" spans="1:26" ht="12.75">
      <c r="A18" s="139" t="s">
        <v>723</v>
      </c>
      <c r="B18" s="113" t="s">
        <v>539</v>
      </c>
      <c r="C18" s="113" t="s">
        <v>736</v>
      </c>
      <c r="D18" s="113" t="s">
        <v>729</v>
      </c>
      <c r="E18" s="113" t="s">
        <v>743</v>
      </c>
      <c r="F18" s="113" t="s">
        <v>739</v>
      </c>
      <c r="G18" s="113">
        <v>0.49948999999999999</v>
      </c>
      <c r="H18" s="140">
        <v>0.97005409835781897</v>
      </c>
      <c r="I18" s="42"/>
      <c r="J18" s="42"/>
      <c r="K18" s="42"/>
      <c r="L18" s="42"/>
      <c r="M18" s="42"/>
      <c r="N18" s="42"/>
      <c r="O18" s="42"/>
      <c r="P18" s="42"/>
      <c r="Q18" s="42"/>
      <c r="R18" s="42"/>
      <c r="S18" s="42"/>
      <c r="T18" s="42"/>
      <c r="U18" s="42"/>
      <c r="V18" s="42"/>
      <c r="W18" s="42"/>
      <c r="X18" s="42"/>
      <c r="Y18" s="42"/>
      <c r="Z18" s="42"/>
    </row>
    <row r="19" spans="1:26" ht="12.75">
      <c r="A19" s="139" t="s">
        <v>723</v>
      </c>
      <c r="B19" s="113" t="s">
        <v>539</v>
      </c>
      <c r="C19" s="113" t="s">
        <v>736</v>
      </c>
      <c r="D19" s="113" t="s">
        <v>729</v>
      </c>
      <c r="E19" s="113" t="s">
        <v>744</v>
      </c>
      <c r="F19" s="113" t="s">
        <v>739</v>
      </c>
      <c r="G19" s="113">
        <v>0.44457999999999998</v>
      </c>
      <c r="H19" s="140">
        <v>0.97005409835781897</v>
      </c>
      <c r="I19" s="42"/>
      <c r="J19" s="42"/>
      <c r="K19" s="42"/>
      <c r="L19" s="42"/>
      <c r="M19" s="42"/>
      <c r="N19" s="42"/>
      <c r="O19" s="42"/>
      <c r="P19" s="42"/>
      <c r="Q19" s="42"/>
      <c r="R19" s="42"/>
      <c r="S19" s="42"/>
      <c r="T19" s="42"/>
      <c r="U19" s="42"/>
      <c r="V19" s="42"/>
      <c r="W19" s="42"/>
      <c r="X19" s="42"/>
      <c r="Y19" s="42"/>
      <c r="Z19" s="42"/>
    </row>
    <row r="20" spans="1:26" ht="12.75">
      <c r="A20" s="139" t="s">
        <v>723</v>
      </c>
      <c r="B20" s="113" t="s">
        <v>539</v>
      </c>
      <c r="C20" s="113" t="s">
        <v>736</v>
      </c>
      <c r="D20" s="113" t="s">
        <v>729</v>
      </c>
      <c r="E20" s="113" t="s">
        <v>745</v>
      </c>
      <c r="F20" s="113" t="s">
        <v>746</v>
      </c>
      <c r="G20" s="113">
        <v>0.26646999999999998</v>
      </c>
      <c r="H20" s="140">
        <v>0.77738153092195905</v>
      </c>
      <c r="I20" s="42"/>
      <c r="J20" s="42"/>
      <c r="K20" s="42"/>
      <c r="L20" s="42"/>
      <c r="M20" s="42"/>
      <c r="N20" s="42"/>
      <c r="O20" s="42"/>
      <c r="P20" s="42"/>
      <c r="Q20" s="42"/>
      <c r="R20" s="42"/>
      <c r="S20" s="42"/>
      <c r="T20" s="42"/>
      <c r="U20" s="42"/>
      <c r="V20" s="42"/>
      <c r="W20" s="42"/>
      <c r="X20" s="42"/>
      <c r="Y20" s="42"/>
      <c r="Z20" s="42"/>
    </row>
    <row r="21" spans="1:26" ht="12.75">
      <c r="A21" s="139" t="s">
        <v>723</v>
      </c>
      <c r="B21" s="113" t="s">
        <v>539</v>
      </c>
      <c r="C21" s="113" t="s">
        <v>736</v>
      </c>
      <c r="D21" s="113" t="s">
        <v>729</v>
      </c>
      <c r="E21" s="113" t="s">
        <v>747</v>
      </c>
      <c r="F21" s="113" t="s">
        <v>739</v>
      </c>
      <c r="G21" s="113">
        <v>0.48898999999999998</v>
      </c>
      <c r="H21" s="140">
        <v>0.97005409835781897</v>
      </c>
      <c r="I21" s="42"/>
      <c r="J21" s="42"/>
      <c r="K21" s="42"/>
      <c r="L21" s="42"/>
      <c r="M21" s="42"/>
      <c r="N21" s="42"/>
      <c r="O21" s="42"/>
      <c r="P21" s="42"/>
      <c r="Q21" s="42"/>
      <c r="R21" s="42"/>
      <c r="S21" s="42"/>
      <c r="T21" s="42"/>
      <c r="U21" s="42"/>
      <c r="V21" s="42"/>
      <c r="W21" s="42"/>
      <c r="X21" s="42"/>
      <c r="Y21" s="42"/>
      <c r="Z21" s="42"/>
    </row>
    <row r="22" spans="1:26" ht="12.75">
      <c r="A22" s="139" t="s">
        <v>723</v>
      </c>
      <c r="B22" s="113" t="s">
        <v>539</v>
      </c>
      <c r="C22" s="113" t="s">
        <v>736</v>
      </c>
      <c r="D22" s="113" t="s">
        <v>729</v>
      </c>
      <c r="E22" s="113" t="s">
        <v>748</v>
      </c>
      <c r="F22" s="113" t="s">
        <v>739</v>
      </c>
      <c r="G22" s="113">
        <v>0.48380000000000001</v>
      </c>
      <c r="H22" s="140">
        <v>0.97005409835781897</v>
      </c>
      <c r="I22" s="42"/>
      <c r="J22" s="42"/>
      <c r="K22" s="42"/>
      <c r="L22" s="42"/>
      <c r="M22" s="42"/>
      <c r="N22" s="42"/>
      <c r="O22" s="42"/>
      <c r="P22" s="42"/>
      <c r="Q22" s="42"/>
      <c r="R22" s="42"/>
      <c r="S22" s="42"/>
      <c r="T22" s="42"/>
      <c r="U22" s="42"/>
      <c r="V22" s="42"/>
      <c r="W22" s="42"/>
      <c r="X22" s="42"/>
      <c r="Y22" s="42"/>
      <c r="Z22" s="42"/>
    </row>
    <row r="23" spans="1:26" ht="12.75">
      <c r="A23" s="139" t="s">
        <v>723</v>
      </c>
      <c r="B23" s="113" t="s">
        <v>539</v>
      </c>
      <c r="C23" s="113" t="s">
        <v>736</v>
      </c>
      <c r="D23" s="113" t="s">
        <v>729</v>
      </c>
      <c r="E23" s="113" t="s">
        <v>749</v>
      </c>
      <c r="F23" s="113" t="s">
        <v>739</v>
      </c>
      <c r="G23" s="113">
        <v>0.47696</v>
      </c>
      <c r="H23" s="140">
        <v>0.97005409835781897</v>
      </c>
      <c r="I23" s="42"/>
      <c r="J23" s="42"/>
      <c r="K23" s="42"/>
      <c r="L23" s="42"/>
      <c r="M23" s="42"/>
      <c r="N23" s="42"/>
      <c r="O23" s="42"/>
      <c r="P23" s="42"/>
      <c r="Q23" s="42"/>
      <c r="R23" s="42"/>
      <c r="S23" s="42"/>
      <c r="T23" s="42"/>
      <c r="U23" s="42"/>
      <c r="V23" s="42"/>
      <c r="W23" s="42"/>
      <c r="X23" s="42"/>
      <c r="Y23" s="42"/>
      <c r="Z23" s="42"/>
    </row>
    <row r="24" spans="1:26" ht="12.75">
      <c r="A24" s="139" t="s">
        <v>723</v>
      </c>
      <c r="B24" s="113" t="s">
        <v>539</v>
      </c>
      <c r="C24" s="113" t="s">
        <v>736</v>
      </c>
      <c r="D24" s="113" t="s">
        <v>729</v>
      </c>
      <c r="E24" s="113" t="s">
        <v>750</v>
      </c>
      <c r="F24" s="113" t="s">
        <v>739</v>
      </c>
      <c r="G24" s="113">
        <v>0.49843999999999999</v>
      </c>
      <c r="H24" s="140">
        <v>0.97005409835781897</v>
      </c>
      <c r="I24" s="42"/>
      <c r="J24" s="42"/>
      <c r="K24" s="42"/>
      <c r="L24" s="42"/>
      <c r="M24" s="42"/>
      <c r="N24" s="42"/>
      <c r="O24" s="42"/>
      <c r="P24" s="42"/>
      <c r="Q24" s="42"/>
      <c r="R24" s="42"/>
      <c r="S24" s="42"/>
      <c r="T24" s="42"/>
      <c r="U24" s="42"/>
      <c r="V24" s="42"/>
      <c r="W24" s="42"/>
      <c r="X24" s="42"/>
      <c r="Y24" s="42"/>
      <c r="Z24" s="42"/>
    </row>
    <row r="25" spans="1:26" ht="12.75">
      <c r="A25" s="139" t="s">
        <v>723</v>
      </c>
      <c r="B25" s="113" t="s">
        <v>539</v>
      </c>
      <c r="C25" s="113" t="s">
        <v>736</v>
      </c>
      <c r="D25" s="113" t="s">
        <v>288</v>
      </c>
      <c r="E25" s="113" t="s">
        <v>751</v>
      </c>
      <c r="F25" s="113" t="s">
        <v>752</v>
      </c>
      <c r="G25" s="113">
        <v>0.33821000000000001</v>
      </c>
      <c r="H25" s="140">
        <v>0.99807327933669199</v>
      </c>
      <c r="I25" s="42"/>
      <c r="J25" s="42"/>
      <c r="K25" s="42"/>
      <c r="L25" s="42"/>
      <c r="M25" s="42"/>
      <c r="N25" s="42"/>
      <c r="O25" s="42"/>
      <c r="P25" s="42"/>
      <c r="Q25" s="42"/>
      <c r="R25" s="42"/>
      <c r="S25" s="42"/>
      <c r="T25" s="42"/>
      <c r="U25" s="42"/>
      <c r="V25" s="42"/>
      <c r="W25" s="42"/>
      <c r="X25" s="42"/>
      <c r="Y25" s="42"/>
      <c r="Z25" s="42"/>
    </row>
    <row r="26" spans="1:26" ht="12.75">
      <c r="A26" s="139" t="s">
        <v>753</v>
      </c>
      <c r="B26" s="113" t="s">
        <v>547</v>
      </c>
      <c r="C26" s="113" t="s">
        <v>550</v>
      </c>
      <c r="D26" s="113" t="s">
        <v>754</v>
      </c>
      <c r="E26" s="113" t="s">
        <v>755</v>
      </c>
      <c r="F26" s="113" t="s">
        <v>756</v>
      </c>
      <c r="G26" s="113">
        <v>0.15384</v>
      </c>
      <c r="H26" s="140">
        <v>0.927928849521093</v>
      </c>
      <c r="I26" s="42"/>
      <c r="J26" s="42"/>
      <c r="K26" s="42"/>
      <c r="L26" s="42"/>
      <c r="M26" s="42"/>
      <c r="N26" s="42"/>
      <c r="O26" s="42"/>
      <c r="P26" s="42"/>
      <c r="Q26" s="42"/>
      <c r="R26" s="42"/>
      <c r="S26" s="42"/>
      <c r="T26" s="42"/>
      <c r="U26" s="42"/>
      <c r="V26" s="42"/>
      <c r="W26" s="42"/>
      <c r="X26" s="42"/>
      <c r="Y26" s="42"/>
      <c r="Z26" s="42"/>
    </row>
    <row r="27" spans="1:26" ht="12.75">
      <c r="A27" s="139" t="s">
        <v>753</v>
      </c>
      <c r="B27" s="113" t="s">
        <v>547</v>
      </c>
      <c r="C27" s="113" t="s">
        <v>550</v>
      </c>
      <c r="D27" s="113" t="s">
        <v>757</v>
      </c>
      <c r="E27" s="113" t="s">
        <v>758</v>
      </c>
      <c r="F27" s="113" t="s">
        <v>759</v>
      </c>
      <c r="G27" s="113">
        <v>0.22858000000000001</v>
      </c>
      <c r="H27" s="140">
        <v>0.95950992998324702</v>
      </c>
      <c r="I27" s="42"/>
      <c r="J27" s="42"/>
      <c r="K27" s="42"/>
      <c r="L27" s="42"/>
      <c r="M27" s="42"/>
      <c r="N27" s="42"/>
      <c r="O27" s="42"/>
      <c r="P27" s="42"/>
      <c r="Q27" s="42"/>
      <c r="R27" s="42"/>
      <c r="S27" s="42"/>
      <c r="T27" s="42"/>
      <c r="U27" s="42"/>
      <c r="V27" s="42"/>
      <c r="W27" s="42"/>
      <c r="X27" s="42"/>
      <c r="Y27" s="42"/>
      <c r="Z27" s="42"/>
    </row>
    <row r="28" spans="1:26" ht="12.75">
      <c r="A28" s="139" t="s">
        <v>753</v>
      </c>
      <c r="B28" s="113" t="s">
        <v>547</v>
      </c>
      <c r="C28" s="113" t="s">
        <v>550</v>
      </c>
      <c r="D28" s="113" t="s">
        <v>760</v>
      </c>
      <c r="E28" s="113" t="s">
        <v>761</v>
      </c>
      <c r="F28" s="113" t="s">
        <v>762</v>
      </c>
      <c r="G28" s="113">
        <v>0.16986999999999999</v>
      </c>
      <c r="H28" s="140">
        <v>0.97803125007271297</v>
      </c>
      <c r="I28" s="42"/>
      <c r="J28" s="42"/>
      <c r="K28" s="42"/>
      <c r="L28" s="42"/>
      <c r="M28" s="42"/>
      <c r="N28" s="42"/>
      <c r="O28" s="42"/>
      <c r="P28" s="42"/>
      <c r="Q28" s="42"/>
      <c r="R28" s="42"/>
      <c r="S28" s="42"/>
      <c r="T28" s="42"/>
      <c r="U28" s="42"/>
      <c r="V28" s="42"/>
      <c r="W28" s="42"/>
      <c r="X28" s="42"/>
      <c r="Y28" s="42"/>
      <c r="Z28" s="42"/>
    </row>
    <row r="29" spans="1:26" ht="12.75">
      <c r="A29" s="139" t="s">
        <v>763</v>
      </c>
      <c r="B29" s="113" t="s">
        <v>552</v>
      </c>
      <c r="C29" s="113" t="s">
        <v>554</v>
      </c>
      <c r="D29" s="113" t="s">
        <v>707</v>
      </c>
      <c r="E29" s="113" t="s">
        <v>764</v>
      </c>
      <c r="F29" s="113" t="s">
        <v>765</v>
      </c>
      <c r="G29" s="113">
        <v>0.32378000000000001</v>
      </c>
      <c r="H29" s="140">
        <v>0.98585158586180899</v>
      </c>
      <c r="I29" s="42"/>
      <c r="J29" s="42"/>
      <c r="K29" s="42"/>
      <c r="L29" s="42"/>
      <c r="M29" s="42"/>
      <c r="N29" s="42"/>
      <c r="O29" s="42"/>
      <c r="P29" s="42"/>
      <c r="Q29" s="42"/>
      <c r="R29" s="42"/>
      <c r="S29" s="42"/>
      <c r="T29" s="42"/>
      <c r="U29" s="42"/>
      <c r="V29" s="42"/>
      <c r="W29" s="42"/>
      <c r="X29" s="42"/>
      <c r="Y29" s="42"/>
      <c r="Z29" s="42"/>
    </row>
    <row r="30" spans="1:26" ht="12.75">
      <c r="A30" s="139" t="s">
        <v>766</v>
      </c>
      <c r="B30" s="113" t="s">
        <v>555</v>
      </c>
      <c r="C30" s="113" t="s">
        <v>557</v>
      </c>
      <c r="D30" s="113" t="s">
        <v>767</v>
      </c>
      <c r="E30" s="113" t="s">
        <v>768</v>
      </c>
      <c r="F30" s="113" t="s">
        <v>769</v>
      </c>
      <c r="G30" s="113">
        <v>0.99995000000000001</v>
      </c>
      <c r="H30" s="140">
        <v>0.88819033379720502</v>
      </c>
      <c r="I30" s="42"/>
      <c r="J30" s="42"/>
      <c r="K30" s="42"/>
      <c r="L30" s="42"/>
      <c r="M30" s="42"/>
      <c r="N30" s="42"/>
      <c r="O30" s="42"/>
      <c r="P30" s="42"/>
      <c r="Q30" s="42"/>
      <c r="R30" s="42"/>
      <c r="S30" s="42"/>
      <c r="T30" s="42"/>
      <c r="U30" s="42"/>
      <c r="V30" s="42"/>
      <c r="W30" s="42"/>
      <c r="X30" s="42"/>
      <c r="Y30" s="42"/>
      <c r="Z30" s="42"/>
    </row>
    <row r="31" spans="1:26" ht="12.75">
      <c r="A31" s="139" t="s">
        <v>766</v>
      </c>
      <c r="B31" s="113" t="s">
        <v>555</v>
      </c>
      <c r="C31" s="113" t="s">
        <v>557</v>
      </c>
      <c r="D31" s="113" t="s">
        <v>757</v>
      </c>
      <c r="E31" s="113" t="s">
        <v>758</v>
      </c>
      <c r="F31" s="113" t="s">
        <v>769</v>
      </c>
      <c r="G31" s="113">
        <v>0.36573</v>
      </c>
      <c r="H31" s="140">
        <v>0.88819033379720502</v>
      </c>
      <c r="I31" s="42"/>
      <c r="J31" s="42"/>
      <c r="K31" s="42"/>
      <c r="L31" s="42"/>
      <c r="M31" s="42"/>
      <c r="N31" s="42"/>
      <c r="O31" s="42"/>
      <c r="P31" s="42"/>
      <c r="Q31" s="42"/>
      <c r="R31" s="42"/>
      <c r="S31" s="42"/>
      <c r="T31" s="42"/>
      <c r="U31" s="42"/>
      <c r="V31" s="42"/>
      <c r="W31" s="42"/>
      <c r="X31" s="42"/>
      <c r="Y31" s="42"/>
      <c r="Z31" s="42"/>
    </row>
    <row r="32" spans="1:26" ht="12.75">
      <c r="A32" s="139" t="s">
        <v>766</v>
      </c>
      <c r="B32" s="113" t="s">
        <v>555</v>
      </c>
      <c r="C32" s="113" t="s">
        <v>557</v>
      </c>
      <c r="D32" s="113" t="s">
        <v>707</v>
      </c>
      <c r="E32" s="113" t="s">
        <v>770</v>
      </c>
      <c r="F32" s="113" t="s">
        <v>769</v>
      </c>
      <c r="G32" s="113">
        <v>1</v>
      </c>
      <c r="H32" s="140">
        <v>0.88819033379720502</v>
      </c>
      <c r="I32" s="42"/>
      <c r="J32" s="42"/>
      <c r="K32" s="42"/>
      <c r="L32" s="42"/>
      <c r="M32" s="42"/>
      <c r="N32" s="42"/>
      <c r="O32" s="42"/>
      <c r="P32" s="42"/>
      <c r="Q32" s="42"/>
      <c r="R32" s="42"/>
      <c r="S32" s="42"/>
      <c r="T32" s="42"/>
      <c r="U32" s="42"/>
      <c r="V32" s="42"/>
      <c r="W32" s="42"/>
      <c r="X32" s="42"/>
      <c r="Y32" s="42"/>
      <c r="Z32" s="42"/>
    </row>
    <row r="33" spans="1:26" ht="12.75">
      <c r="A33" s="139" t="s">
        <v>766</v>
      </c>
      <c r="B33" s="113" t="s">
        <v>555</v>
      </c>
      <c r="C33" s="113" t="s">
        <v>557</v>
      </c>
      <c r="D33" s="113" t="s">
        <v>707</v>
      </c>
      <c r="E33" s="113" t="s">
        <v>771</v>
      </c>
      <c r="F33" s="113" t="s">
        <v>769</v>
      </c>
      <c r="G33" s="113">
        <v>1</v>
      </c>
      <c r="H33" s="140">
        <v>0.88819033379720502</v>
      </c>
      <c r="I33" s="42"/>
      <c r="J33" s="42"/>
      <c r="K33" s="42"/>
      <c r="L33" s="42"/>
      <c r="M33" s="42"/>
      <c r="N33" s="42"/>
      <c r="O33" s="42"/>
      <c r="P33" s="42"/>
      <c r="Q33" s="42"/>
      <c r="R33" s="42"/>
      <c r="S33" s="42"/>
      <c r="T33" s="42"/>
      <c r="U33" s="42"/>
      <c r="V33" s="42"/>
      <c r="W33" s="42"/>
      <c r="X33" s="42"/>
      <c r="Y33" s="42"/>
      <c r="Z33" s="42"/>
    </row>
    <row r="34" spans="1:26" ht="12.75">
      <c r="A34" s="139" t="s">
        <v>766</v>
      </c>
      <c r="B34" s="113" t="s">
        <v>555</v>
      </c>
      <c r="C34" s="113" t="s">
        <v>557</v>
      </c>
      <c r="D34" s="113" t="s">
        <v>707</v>
      </c>
      <c r="E34" s="113" t="s">
        <v>772</v>
      </c>
      <c r="F34" s="113" t="s">
        <v>769</v>
      </c>
      <c r="G34" s="113">
        <v>0.99519000000000002</v>
      </c>
      <c r="H34" s="140">
        <v>0.88819033379720502</v>
      </c>
      <c r="I34" s="42"/>
      <c r="J34" s="42"/>
      <c r="K34" s="42"/>
      <c r="L34" s="42"/>
      <c r="M34" s="42"/>
      <c r="N34" s="42"/>
      <c r="O34" s="42"/>
      <c r="P34" s="42"/>
      <c r="Q34" s="42"/>
      <c r="R34" s="42"/>
      <c r="S34" s="42"/>
      <c r="T34" s="42"/>
      <c r="U34" s="42"/>
      <c r="V34" s="42"/>
      <c r="W34" s="42"/>
      <c r="X34" s="42"/>
      <c r="Y34" s="42"/>
      <c r="Z34" s="42"/>
    </row>
    <row r="35" spans="1:26" ht="12.75">
      <c r="A35" s="139" t="s">
        <v>766</v>
      </c>
      <c r="B35" s="113" t="s">
        <v>555</v>
      </c>
      <c r="C35" s="113" t="s">
        <v>557</v>
      </c>
      <c r="D35" s="113" t="s">
        <v>707</v>
      </c>
      <c r="E35" s="113" t="s">
        <v>773</v>
      </c>
      <c r="F35" s="113" t="s">
        <v>769</v>
      </c>
      <c r="G35" s="113">
        <v>1</v>
      </c>
      <c r="H35" s="140">
        <v>0.88819033379720502</v>
      </c>
      <c r="I35" s="42"/>
      <c r="J35" s="42"/>
      <c r="K35" s="42"/>
      <c r="L35" s="42"/>
      <c r="M35" s="42"/>
      <c r="N35" s="42"/>
      <c r="O35" s="42"/>
      <c r="P35" s="42"/>
      <c r="Q35" s="42"/>
      <c r="R35" s="42"/>
      <c r="S35" s="42"/>
      <c r="T35" s="42"/>
      <c r="U35" s="42"/>
      <c r="V35" s="42"/>
      <c r="W35" s="42"/>
      <c r="X35" s="42"/>
      <c r="Y35" s="42"/>
      <c r="Z35" s="42"/>
    </row>
    <row r="36" spans="1:26" ht="12.75">
      <c r="A36" s="139" t="s">
        <v>766</v>
      </c>
      <c r="B36" s="113" t="s">
        <v>555</v>
      </c>
      <c r="C36" s="113" t="s">
        <v>557</v>
      </c>
      <c r="D36" s="113" t="s">
        <v>707</v>
      </c>
      <c r="E36" s="113" t="s">
        <v>774</v>
      </c>
      <c r="F36" s="113" t="s">
        <v>769</v>
      </c>
      <c r="G36" s="113">
        <v>0.37635000000000002</v>
      </c>
      <c r="H36" s="140">
        <v>0.88819033379720502</v>
      </c>
      <c r="I36" s="42"/>
      <c r="J36" s="42"/>
      <c r="K36" s="42"/>
      <c r="L36" s="42"/>
      <c r="M36" s="42"/>
      <c r="N36" s="42"/>
      <c r="O36" s="42"/>
      <c r="P36" s="42"/>
      <c r="Q36" s="42"/>
      <c r="R36" s="42"/>
      <c r="S36" s="42"/>
      <c r="T36" s="42"/>
      <c r="U36" s="42"/>
      <c r="V36" s="42"/>
      <c r="W36" s="42"/>
      <c r="X36" s="42"/>
      <c r="Y36" s="42"/>
      <c r="Z36" s="42"/>
    </row>
    <row r="37" spans="1:26" ht="12.75">
      <c r="A37" s="139" t="s">
        <v>766</v>
      </c>
      <c r="B37" s="113" t="s">
        <v>555</v>
      </c>
      <c r="C37" s="113" t="s">
        <v>557</v>
      </c>
      <c r="D37" s="113" t="s">
        <v>707</v>
      </c>
      <c r="E37" s="113" t="s">
        <v>775</v>
      </c>
      <c r="F37" s="113" t="s">
        <v>769</v>
      </c>
      <c r="G37" s="113">
        <v>0.87148999999999999</v>
      </c>
      <c r="H37" s="140">
        <v>0.88819033379720502</v>
      </c>
      <c r="I37" s="42"/>
      <c r="J37" s="42"/>
      <c r="K37" s="42"/>
      <c r="L37" s="42"/>
      <c r="M37" s="42"/>
      <c r="N37" s="42"/>
      <c r="O37" s="42"/>
      <c r="P37" s="42"/>
      <c r="Q37" s="42"/>
      <c r="R37" s="42"/>
      <c r="S37" s="42"/>
      <c r="T37" s="42"/>
      <c r="U37" s="42"/>
      <c r="V37" s="42"/>
      <c r="W37" s="42"/>
      <c r="X37" s="42"/>
      <c r="Y37" s="42"/>
      <c r="Z37" s="42"/>
    </row>
    <row r="38" spans="1:26" ht="12.75">
      <c r="A38" s="139" t="s">
        <v>766</v>
      </c>
      <c r="B38" s="113" t="s">
        <v>555</v>
      </c>
      <c r="C38" s="113" t="s">
        <v>557</v>
      </c>
      <c r="D38" s="113" t="s">
        <v>707</v>
      </c>
      <c r="E38" s="113" t="s">
        <v>776</v>
      </c>
      <c r="F38" s="113" t="s">
        <v>769</v>
      </c>
      <c r="G38" s="113">
        <v>0.99865000000000004</v>
      </c>
      <c r="H38" s="140">
        <v>0.88819033379720502</v>
      </c>
      <c r="I38" s="42"/>
      <c r="J38" s="42"/>
      <c r="K38" s="42"/>
      <c r="L38" s="42"/>
      <c r="M38" s="42"/>
      <c r="N38" s="42"/>
      <c r="O38" s="42"/>
      <c r="P38" s="42"/>
      <c r="Q38" s="42"/>
      <c r="R38" s="42"/>
      <c r="S38" s="42"/>
      <c r="T38" s="42"/>
      <c r="U38" s="42"/>
      <c r="V38" s="42"/>
      <c r="W38" s="42"/>
      <c r="X38" s="42"/>
      <c r="Y38" s="42"/>
      <c r="Z38" s="42"/>
    </row>
    <row r="39" spans="1:26" ht="12.75">
      <c r="A39" s="139" t="s">
        <v>766</v>
      </c>
      <c r="B39" s="113" t="s">
        <v>555</v>
      </c>
      <c r="C39" s="113" t="s">
        <v>557</v>
      </c>
      <c r="D39" s="113" t="s">
        <v>707</v>
      </c>
      <c r="E39" s="113" t="s">
        <v>777</v>
      </c>
      <c r="F39" s="113" t="s">
        <v>766</v>
      </c>
      <c r="G39" s="113">
        <v>0.17707999999999999</v>
      </c>
      <c r="H39" s="140">
        <v>1</v>
      </c>
      <c r="I39" s="42"/>
      <c r="J39" s="42"/>
      <c r="K39" s="42"/>
      <c r="L39" s="42"/>
      <c r="M39" s="42"/>
      <c r="N39" s="42"/>
      <c r="O39" s="42"/>
      <c r="P39" s="42"/>
      <c r="Q39" s="42"/>
      <c r="R39" s="42"/>
      <c r="S39" s="42"/>
      <c r="T39" s="42"/>
      <c r="U39" s="42"/>
      <c r="V39" s="42"/>
      <c r="W39" s="42"/>
      <c r="X39" s="42"/>
      <c r="Y39" s="42"/>
      <c r="Z39" s="42"/>
    </row>
    <row r="40" spans="1:26" ht="12.75">
      <c r="A40" s="139" t="s">
        <v>766</v>
      </c>
      <c r="B40" s="113" t="s">
        <v>555</v>
      </c>
      <c r="C40" s="113" t="s">
        <v>557</v>
      </c>
      <c r="D40" s="113" t="s">
        <v>707</v>
      </c>
      <c r="E40" s="113" t="s">
        <v>778</v>
      </c>
      <c r="F40" s="113" t="s">
        <v>769</v>
      </c>
      <c r="G40" s="113">
        <v>0.99997999999999998</v>
      </c>
      <c r="H40" s="140">
        <v>0.88819033379720502</v>
      </c>
      <c r="I40" s="42"/>
      <c r="J40" s="42"/>
      <c r="K40" s="42"/>
      <c r="L40" s="42"/>
      <c r="M40" s="42"/>
      <c r="N40" s="42"/>
      <c r="O40" s="42"/>
      <c r="P40" s="42"/>
      <c r="Q40" s="42"/>
      <c r="R40" s="42"/>
      <c r="S40" s="42"/>
      <c r="T40" s="42"/>
      <c r="U40" s="42"/>
      <c r="V40" s="42"/>
      <c r="W40" s="42"/>
      <c r="X40" s="42"/>
      <c r="Y40" s="42"/>
      <c r="Z40" s="42"/>
    </row>
    <row r="41" spans="1:26" ht="12.75">
      <c r="A41" s="139" t="s">
        <v>766</v>
      </c>
      <c r="B41" s="113" t="s">
        <v>555</v>
      </c>
      <c r="C41" s="113" t="s">
        <v>557</v>
      </c>
      <c r="D41" s="113" t="s">
        <v>707</v>
      </c>
      <c r="E41" s="113" t="s">
        <v>779</v>
      </c>
      <c r="F41" s="113" t="s">
        <v>780</v>
      </c>
      <c r="G41" s="113">
        <v>0.11937</v>
      </c>
      <c r="H41" s="140">
        <v>0.98630200168912596</v>
      </c>
      <c r="I41" s="42"/>
      <c r="J41" s="42"/>
      <c r="K41" s="42"/>
      <c r="L41" s="42"/>
      <c r="M41" s="42"/>
      <c r="N41" s="42"/>
      <c r="O41" s="42"/>
      <c r="P41" s="42"/>
      <c r="Q41" s="42"/>
      <c r="R41" s="42"/>
      <c r="S41" s="42"/>
      <c r="T41" s="42"/>
      <c r="U41" s="42"/>
      <c r="V41" s="42"/>
      <c r="W41" s="42"/>
      <c r="X41" s="42"/>
      <c r="Y41" s="42"/>
      <c r="Z41" s="42"/>
    </row>
    <row r="42" spans="1:26" ht="12.75">
      <c r="A42" s="139" t="s">
        <v>766</v>
      </c>
      <c r="B42" s="113" t="s">
        <v>555</v>
      </c>
      <c r="C42" s="113" t="s">
        <v>557</v>
      </c>
      <c r="D42" s="113" t="s">
        <v>707</v>
      </c>
      <c r="E42" s="113" t="s">
        <v>781</v>
      </c>
      <c r="F42" s="113" t="s">
        <v>769</v>
      </c>
      <c r="G42" s="113">
        <v>1</v>
      </c>
      <c r="H42" s="140">
        <v>0.88819033379720502</v>
      </c>
      <c r="I42" s="42"/>
      <c r="J42" s="42"/>
      <c r="K42" s="42"/>
      <c r="L42" s="42"/>
      <c r="M42" s="42"/>
      <c r="N42" s="42"/>
      <c r="O42" s="42"/>
      <c r="P42" s="42"/>
      <c r="Q42" s="42"/>
      <c r="R42" s="42"/>
      <c r="S42" s="42"/>
      <c r="T42" s="42"/>
      <c r="U42" s="42"/>
      <c r="V42" s="42"/>
      <c r="W42" s="42"/>
      <c r="X42" s="42"/>
      <c r="Y42" s="42"/>
      <c r="Z42" s="42"/>
    </row>
    <row r="43" spans="1:26" ht="12.75">
      <c r="A43" s="139" t="s">
        <v>766</v>
      </c>
      <c r="B43" s="113" t="s">
        <v>555</v>
      </c>
      <c r="C43" s="113" t="s">
        <v>557</v>
      </c>
      <c r="D43" s="113" t="s">
        <v>707</v>
      </c>
      <c r="E43" s="113" t="s">
        <v>782</v>
      </c>
      <c r="F43" s="113" t="s">
        <v>769</v>
      </c>
      <c r="G43" s="113">
        <v>0.98816999999999999</v>
      </c>
      <c r="H43" s="140">
        <v>0.88819033379720502</v>
      </c>
      <c r="I43" s="42"/>
      <c r="J43" s="42"/>
      <c r="K43" s="42"/>
      <c r="L43" s="42"/>
      <c r="M43" s="42"/>
      <c r="N43" s="42"/>
      <c r="O43" s="42"/>
      <c r="P43" s="42"/>
      <c r="Q43" s="42"/>
      <c r="R43" s="42"/>
      <c r="S43" s="42"/>
      <c r="T43" s="42"/>
      <c r="U43" s="42"/>
      <c r="V43" s="42"/>
      <c r="W43" s="42"/>
      <c r="X43" s="42"/>
      <c r="Y43" s="42"/>
      <c r="Z43" s="42"/>
    </row>
    <row r="44" spans="1:26" ht="12.75">
      <c r="A44" s="139" t="s">
        <v>766</v>
      </c>
      <c r="B44" s="113" t="s">
        <v>555</v>
      </c>
      <c r="C44" s="113" t="s">
        <v>557</v>
      </c>
      <c r="D44" s="113" t="s">
        <v>707</v>
      </c>
      <c r="E44" s="113" t="s">
        <v>714</v>
      </c>
      <c r="F44" s="113" t="s">
        <v>769</v>
      </c>
      <c r="G44" s="113">
        <v>1</v>
      </c>
      <c r="H44" s="140">
        <v>0.88819033379720502</v>
      </c>
      <c r="I44" s="42"/>
      <c r="J44" s="42"/>
      <c r="K44" s="42"/>
      <c r="L44" s="42"/>
      <c r="M44" s="42"/>
      <c r="N44" s="42"/>
      <c r="O44" s="42"/>
      <c r="P44" s="42"/>
      <c r="Q44" s="42"/>
      <c r="R44" s="42"/>
      <c r="S44" s="42"/>
      <c r="T44" s="42"/>
      <c r="U44" s="42"/>
      <c r="V44" s="42"/>
      <c r="W44" s="42"/>
      <c r="X44" s="42"/>
      <c r="Y44" s="42"/>
      <c r="Z44" s="42"/>
    </row>
    <row r="45" spans="1:26" ht="12.75">
      <c r="A45" s="139" t="s">
        <v>766</v>
      </c>
      <c r="B45" s="113" t="s">
        <v>555</v>
      </c>
      <c r="C45" s="113" t="s">
        <v>557</v>
      </c>
      <c r="D45" s="113" t="s">
        <v>707</v>
      </c>
      <c r="E45" s="113" t="s">
        <v>783</v>
      </c>
      <c r="F45" s="113" t="s">
        <v>769</v>
      </c>
      <c r="G45" s="113">
        <v>0.91507000000000005</v>
      </c>
      <c r="H45" s="140">
        <v>0.88819033379720502</v>
      </c>
      <c r="I45" s="42"/>
      <c r="J45" s="42"/>
      <c r="K45" s="42"/>
      <c r="L45" s="42"/>
      <c r="M45" s="42"/>
      <c r="N45" s="42"/>
      <c r="O45" s="42"/>
      <c r="P45" s="42"/>
      <c r="Q45" s="42"/>
      <c r="R45" s="42"/>
      <c r="S45" s="42"/>
      <c r="T45" s="42"/>
      <c r="U45" s="42"/>
      <c r="V45" s="42"/>
      <c r="W45" s="42"/>
      <c r="X45" s="42"/>
      <c r="Y45" s="42"/>
      <c r="Z45" s="42"/>
    </row>
    <row r="46" spans="1:26" ht="12.75">
      <c r="A46" s="139" t="s">
        <v>766</v>
      </c>
      <c r="B46" s="113" t="s">
        <v>555</v>
      </c>
      <c r="C46" s="113" t="s">
        <v>557</v>
      </c>
      <c r="D46" s="113" t="s">
        <v>707</v>
      </c>
      <c r="E46" s="113" t="s">
        <v>764</v>
      </c>
      <c r="F46" s="113" t="s">
        <v>769</v>
      </c>
      <c r="G46" s="113">
        <v>0.99812999999999996</v>
      </c>
      <c r="H46" s="140">
        <v>0.88819033379720502</v>
      </c>
      <c r="I46" s="42"/>
      <c r="J46" s="42"/>
      <c r="K46" s="42"/>
      <c r="L46" s="42"/>
      <c r="M46" s="42"/>
      <c r="N46" s="42"/>
      <c r="O46" s="42"/>
      <c r="P46" s="42"/>
      <c r="Q46" s="42"/>
      <c r="R46" s="42"/>
      <c r="S46" s="42"/>
      <c r="T46" s="42"/>
      <c r="U46" s="42"/>
      <c r="V46" s="42"/>
      <c r="W46" s="42"/>
      <c r="X46" s="42"/>
      <c r="Y46" s="42"/>
      <c r="Z46" s="42"/>
    </row>
    <row r="47" spans="1:26" ht="12.75">
      <c r="A47" s="139" t="s">
        <v>766</v>
      </c>
      <c r="B47" s="113" t="s">
        <v>555</v>
      </c>
      <c r="C47" s="113" t="s">
        <v>557</v>
      </c>
      <c r="D47" s="113" t="s">
        <v>707</v>
      </c>
      <c r="E47" s="113" t="s">
        <v>716</v>
      </c>
      <c r="F47" s="113" t="s">
        <v>769</v>
      </c>
      <c r="G47" s="113">
        <v>1</v>
      </c>
      <c r="H47" s="140">
        <v>0.88819033379720502</v>
      </c>
      <c r="I47" s="42"/>
      <c r="J47" s="42"/>
      <c r="K47" s="42"/>
      <c r="L47" s="42"/>
      <c r="M47" s="42"/>
      <c r="N47" s="42"/>
      <c r="O47" s="42"/>
      <c r="P47" s="42"/>
      <c r="Q47" s="42"/>
      <c r="R47" s="42"/>
      <c r="S47" s="42"/>
      <c r="T47" s="42"/>
      <c r="U47" s="42"/>
      <c r="V47" s="42"/>
      <c r="W47" s="42"/>
      <c r="X47" s="42"/>
      <c r="Y47" s="42"/>
      <c r="Z47" s="42"/>
    </row>
    <row r="48" spans="1:26" ht="12.75">
      <c r="A48" s="139" t="s">
        <v>766</v>
      </c>
      <c r="B48" s="113" t="s">
        <v>555</v>
      </c>
      <c r="C48" s="113" t="s">
        <v>557</v>
      </c>
      <c r="D48" s="113" t="s">
        <v>707</v>
      </c>
      <c r="E48" s="113" t="s">
        <v>784</v>
      </c>
      <c r="F48" s="113" t="s">
        <v>780</v>
      </c>
      <c r="G48" s="113">
        <v>0.22039</v>
      </c>
      <c r="H48" s="140">
        <v>0.98630200168912596</v>
      </c>
      <c r="I48" s="42"/>
      <c r="J48" s="42"/>
      <c r="K48" s="42"/>
      <c r="L48" s="42"/>
      <c r="M48" s="42"/>
      <c r="N48" s="42"/>
      <c r="O48" s="42"/>
      <c r="P48" s="42"/>
      <c r="Q48" s="42"/>
      <c r="R48" s="42"/>
      <c r="S48" s="42"/>
      <c r="T48" s="42"/>
      <c r="U48" s="42"/>
      <c r="V48" s="42"/>
      <c r="W48" s="42"/>
      <c r="X48" s="42"/>
      <c r="Y48" s="42"/>
      <c r="Z48" s="42"/>
    </row>
    <row r="49" spans="1:26" ht="12.75">
      <c r="A49" s="139" t="s">
        <v>766</v>
      </c>
      <c r="B49" s="113" t="s">
        <v>555</v>
      </c>
      <c r="C49" s="113" t="s">
        <v>557</v>
      </c>
      <c r="D49" s="113" t="s">
        <v>707</v>
      </c>
      <c r="E49" s="113" t="s">
        <v>785</v>
      </c>
      <c r="F49" s="113" t="s">
        <v>769</v>
      </c>
      <c r="G49" s="113">
        <v>0.77551000000000003</v>
      </c>
      <c r="H49" s="140">
        <v>0.88819033379720502</v>
      </c>
      <c r="I49" s="42"/>
      <c r="J49" s="42"/>
      <c r="K49" s="42"/>
      <c r="L49" s="42"/>
      <c r="M49" s="42"/>
      <c r="N49" s="42"/>
      <c r="O49" s="42"/>
      <c r="P49" s="42"/>
      <c r="Q49" s="42"/>
      <c r="R49" s="42"/>
      <c r="S49" s="42"/>
      <c r="T49" s="42"/>
      <c r="U49" s="42"/>
      <c r="V49" s="42"/>
      <c r="W49" s="42"/>
      <c r="X49" s="42"/>
      <c r="Y49" s="42"/>
      <c r="Z49" s="42"/>
    </row>
    <row r="50" spans="1:26" ht="12.75">
      <c r="A50" s="139" t="s">
        <v>766</v>
      </c>
      <c r="B50" s="113" t="s">
        <v>555</v>
      </c>
      <c r="C50" s="113" t="s">
        <v>557</v>
      </c>
      <c r="D50" s="113" t="s">
        <v>707</v>
      </c>
      <c r="E50" s="113" t="s">
        <v>786</v>
      </c>
      <c r="F50" s="113" t="s">
        <v>769</v>
      </c>
      <c r="G50" s="113">
        <v>0.94418000000000002</v>
      </c>
      <c r="H50" s="140">
        <v>0.88819033379720502</v>
      </c>
      <c r="I50" s="42"/>
      <c r="J50" s="42"/>
      <c r="K50" s="42"/>
      <c r="L50" s="42"/>
      <c r="M50" s="42"/>
      <c r="N50" s="42"/>
      <c r="O50" s="42"/>
      <c r="P50" s="42"/>
      <c r="Q50" s="42"/>
      <c r="R50" s="42"/>
      <c r="S50" s="42"/>
      <c r="T50" s="42"/>
      <c r="U50" s="42"/>
      <c r="V50" s="42"/>
      <c r="W50" s="42"/>
      <c r="X50" s="42"/>
      <c r="Y50" s="42"/>
      <c r="Z50" s="42"/>
    </row>
    <row r="51" spans="1:26" ht="12.75">
      <c r="A51" s="139" t="s">
        <v>766</v>
      </c>
      <c r="B51" s="113" t="s">
        <v>555</v>
      </c>
      <c r="C51" s="113" t="s">
        <v>557</v>
      </c>
      <c r="D51" s="113" t="s">
        <v>707</v>
      </c>
      <c r="E51" s="113" t="s">
        <v>787</v>
      </c>
      <c r="F51" s="113" t="s">
        <v>769</v>
      </c>
      <c r="G51" s="113">
        <v>0.17055999999999999</v>
      </c>
      <c r="H51" s="140">
        <v>0.88819033379720502</v>
      </c>
      <c r="I51" s="42"/>
      <c r="J51" s="42"/>
      <c r="K51" s="42"/>
      <c r="L51" s="42"/>
      <c r="M51" s="42"/>
      <c r="N51" s="42"/>
      <c r="O51" s="42"/>
      <c r="P51" s="42"/>
      <c r="Q51" s="42"/>
      <c r="R51" s="42"/>
      <c r="S51" s="42"/>
      <c r="T51" s="42"/>
      <c r="U51" s="42"/>
      <c r="V51" s="42"/>
      <c r="W51" s="42"/>
      <c r="X51" s="42"/>
      <c r="Y51" s="42"/>
      <c r="Z51" s="42"/>
    </row>
    <row r="52" spans="1:26" ht="12.75">
      <c r="A52" s="139" t="s">
        <v>766</v>
      </c>
      <c r="B52" s="113" t="s">
        <v>555</v>
      </c>
      <c r="C52" s="113" t="s">
        <v>557</v>
      </c>
      <c r="D52" s="113" t="s">
        <v>788</v>
      </c>
      <c r="E52" s="113" t="s">
        <v>789</v>
      </c>
      <c r="F52" s="113" t="s">
        <v>769</v>
      </c>
      <c r="G52" s="113">
        <v>0.83840999999999999</v>
      </c>
      <c r="H52" s="140">
        <v>0.88819033379720502</v>
      </c>
      <c r="I52" s="42"/>
      <c r="J52" s="42"/>
      <c r="K52" s="42"/>
      <c r="L52" s="42"/>
      <c r="M52" s="42"/>
      <c r="N52" s="42"/>
      <c r="O52" s="42"/>
      <c r="P52" s="42"/>
      <c r="Q52" s="42"/>
      <c r="R52" s="42"/>
      <c r="S52" s="42"/>
      <c r="T52" s="42"/>
      <c r="U52" s="42"/>
      <c r="V52" s="42"/>
      <c r="W52" s="42"/>
      <c r="X52" s="42"/>
      <c r="Y52" s="42"/>
      <c r="Z52" s="42"/>
    </row>
    <row r="53" spans="1:26" ht="12.75">
      <c r="A53" s="139" t="s">
        <v>766</v>
      </c>
      <c r="B53" s="113" t="s">
        <v>555</v>
      </c>
      <c r="C53" s="113" t="s">
        <v>557</v>
      </c>
      <c r="D53" s="113" t="s">
        <v>790</v>
      </c>
      <c r="E53" s="113" t="s">
        <v>751</v>
      </c>
      <c r="F53" s="113" t="s">
        <v>769</v>
      </c>
      <c r="G53" s="113">
        <v>1</v>
      </c>
      <c r="H53" s="140">
        <v>0.88819033379720502</v>
      </c>
      <c r="I53" s="42"/>
      <c r="J53" s="42"/>
      <c r="K53" s="42"/>
      <c r="L53" s="42"/>
      <c r="M53" s="42"/>
      <c r="N53" s="42"/>
      <c r="O53" s="42"/>
      <c r="P53" s="42"/>
      <c r="Q53" s="42"/>
      <c r="R53" s="42"/>
      <c r="S53" s="42"/>
      <c r="T53" s="42"/>
      <c r="U53" s="42"/>
      <c r="V53" s="42"/>
      <c r="W53" s="42"/>
      <c r="X53" s="42"/>
      <c r="Y53" s="42"/>
      <c r="Z53" s="42"/>
    </row>
    <row r="54" spans="1:26" ht="12.75">
      <c r="A54" s="139" t="s">
        <v>766</v>
      </c>
      <c r="B54" s="113" t="s">
        <v>555</v>
      </c>
      <c r="C54" s="113" t="s">
        <v>791</v>
      </c>
      <c r="D54" s="113" t="s">
        <v>707</v>
      </c>
      <c r="E54" s="113" t="s">
        <v>792</v>
      </c>
      <c r="F54" s="113" t="s">
        <v>769</v>
      </c>
      <c r="G54" s="113">
        <v>0.14318</v>
      </c>
      <c r="H54" s="140">
        <v>0.88819033379720502</v>
      </c>
      <c r="I54" s="42"/>
      <c r="J54" s="42"/>
      <c r="K54" s="42"/>
      <c r="L54" s="42"/>
      <c r="M54" s="42"/>
      <c r="N54" s="42"/>
      <c r="O54" s="42"/>
      <c r="P54" s="42"/>
      <c r="Q54" s="42"/>
      <c r="R54" s="42"/>
      <c r="S54" s="42"/>
      <c r="T54" s="42"/>
      <c r="U54" s="42"/>
      <c r="V54" s="42"/>
      <c r="W54" s="42"/>
      <c r="X54" s="42"/>
      <c r="Y54" s="42"/>
      <c r="Z54" s="42"/>
    </row>
    <row r="55" spans="1:26" ht="12.75">
      <c r="A55" s="139" t="s">
        <v>793</v>
      </c>
      <c r="B55" s="113" t="s">
        <v>561</v>
      </c>
      <c r="C55" s="113" t="s">
        <v>562</v>
      </c>
      <c r="D55" s="113" t="s">
        <v>707</v>
      </c>
      <c r="E55" s="113" t="s">
        <v>764</v>
      </c>
      <c r="F55" s="113" t="s">
        <v>793</v>
      </c>
      <c r="G55" s="113">
        <v>1</v>
      </c>
      <c r="H55" s="140">
        <v>0.999999999999995</v>
      </c>
      <c r="I55" s="42"/>
      <c r="J55" s="42"/>
      <c r="K55" s="42"/>
      <c r="L55" s="42"/>
      <c r="M55" s="42"/>
      <c r="N55" s="42"/>
      <c r="O55" s="42"/>
      <c r="P55" s="42"/>
      <c r="Q55" s="42"/>
      <c r="R55" s="42"/>
      <c r="S55" s="42"/>
      <c r="T55" s="42"/>
      <c r="U55" s="42"/>
      <c r="V55" s="42"/>
      <c r="W55" s="42"/>
      <c r="X55" s="42"/>
      <c r="Y55" s="42"/>
      <c r="Z55" s="42"/>
    </row>
    <row r="56" spans="1:26" ht="12.75">
      <c r="A56" s="139" t="s">
        <v>794</v>
      </c>
      <c r="B56" s="113" t="s">
        <v>563</v>
      </c>
      <c r="C56" s="113" t="s">
        <v>795</v>
      </c>
      <c r="D56" s="113" t="s">
        <v>707</v>
      </c>
      <c r="E56" s="113" t="s">
        <v>796</v>
      </c>
      <c r="F56" s="113" t="s">
        <v>797</v>
      </c>
      <c r="G56" s="113">
        <v>0.56257999999999997</v>
      </c>
      <c r="H56" s="140">
        <v>0.83614944798217605</v>
      </c>
      <c r="I56" s="42"/>
      <c r="J56" s="42"/>
      <c r="K56" s="42"/>
      <c r="L56" s="42"/>
      <c r="M56" s="42"/>
      <c r="N56" s="42"/>
      <c r="O56" s="42"/>
      <c r="P56" s="42"/>
      <c r="Q56" s="42"/>
      <c r="R56" s="42"/>
      <c r="S56" s="42"/>
      <c r="T56" s="42"/>
      <c r="U56" s="42"/>
      <c r="V56" s="42"/>
      <c r="W56" s="42"/>
      <c r="X56" s="42"/>
      <c r="Y56" s="42"/>
      <c r="Z56" s="42"/>
    </row>
    <row r="57" spans="1:26" ht="12.75">
      <c r="A57" s="139" t="s">
        <v>794</v>
      </c>
      <c r="B57" s="113" t="s">
        <v>563</v>
      </c>
      <c r="C57" s="113" t="s">
        <v>564</v>
      </c>
      <c r="D57" s="113" t="s">
        <v>707</v>
      </c>
      <c r="E57" s="113" t="s">
        <v>764</v>
      </c>
      <c r="F57" s="113" t="s">
        <v>794</v>
      </c>
      <c r="G57" s="113">
        <v>0.99778</v>
      </c>
      <c r="H57" s="140">
        <v>0.999999999999999</v>
      </c>
      <c r="I57" s="42"/>
      <c r="J57" s="42"/>
      <c r="K57" s="42"/>
      <c r="L57" s="42"/>
      <c r="M57" s="42"/>
      <c r="N57" s="42"/>
      <c r="O57" s="42"/>
      <c r="P57" s="42"/>
      <c r="Q57" s="42"/>
      <c r="R57" s="42"/>
      <c r="S57" s="42"/>
      <c r="T57" s="42"/>
      <c r="U57" s="42"/>
      <c r="V57" s="42"/>
      <c r="W57" s="42"/>
      <c r="X57" s="42"/>
      <c r="Y57" s="42"/>
      <c r="Z57" s="42"/>
    </row>
    <row r="58" spans="1:26" ht="12.75">
      <c r="A58" s="139" t="s">
        <v>798</v>
      </c>
      <c r="B58" s="113" t="s">
        <v>799</v>
      </c>
      <c r="C58" s="113" t="s">
        <v>571</v>
      </c>
      <c r="D58" s="113" t="s">
        <v>754</v>
      </c>
      <c r="E58" s="113" t="s">
        <v>755</v>
      </c>
      <c r="F58" s="113" t="s">
        <v>800</v>
      </c>
      <c r="G58" s="113">
        <v>0.15905</v>
      </c>
      <c r="H58" s="140">
        <v>0.70504861713731903</v>
      </c>
      <c r="I58" s="42"/>
      <c r="J58" s="42"/>
      <c r="K58" s="42"/>
      <c r="L58" s="42"/>
      <c r="M58" s="42"/>
      <c r="N58" s="42"/>
      <c r="O58" s="42"/>
      <c r="P58" s="42"/>
      <c r="Q58" s="42"/>
      <c r="R58" s="42"/>
      <c r="S58" s="42"/>
      <c r="T58" s="42"/>
      <c r="U58" s="42"/>
      <c r="V58" s="42"/>
      <c r="W58" s="42"/>
      <c r="X58" s="42"/>
      <c r="Y58" s="42"/>
      <c r="Z58" s="42"/>
    </row>
    <row r="59" spans="1:26" ht="12.75">
      <c r="A59" s="139" t="s">
        <v>801</v>
      </c>
      <c r="B59" s="113" t="s">
        <v>566</v>
      </c>
      <c r="C59" s="113" t="s">
        <v>571</v>
      </c>
      <c r="D59" s="113" t="s">
        <v>754</v>
      </c>
      <c r="E59" s="113" t="s">
        <v>755</v>
      </c>
      <c r="F59" s="113" t="s">
        <v>800</v>
      </c>
      <c r="G59" s="113">
        <v>0.15905</v>
      </c>
      <c r="H59" s="140">
        <v>0.70504861713731903</v>
      </c>
      <c r="I59" s="42"/>
      <c r="J59" s="42"/>
      <c r="K59" s="42"/>
      <c r="L59" s="42"/>
      <c r="M59" s="42"/>
      <c r="N59" s="42"/>
      <c r="O59" s="42"/>
      <c r="P59" s="42"/>
      <c r="Q59" s="42"/>
      <c r="R59" s="42"/>
      <c r="S59" s="42"/>
      <c r="T59" s="42"/>
      <c r="U59" s="42"/>
      <c r="V59" s="42"/>
      <c r="W59" s="42"/>
      <c r="X59" s="42"/>
      <c r="Y59" s="42"/>
      <c r="Z59" s="42"/>
    </row>
    <row r="60" spans="1:26" ht="12.75">
      <c r="A60" s="139" t="s">
        <v>798</v>
      </c>
      <c r="B60" s="113" t="s">
        <v>799</v>
      </c>
      <c r="C60" s="113" t="s">
        <v>571</v>
      </c>
      <c r="D60" s="113" t="s">
        <v>802</v>
      </c>
      <c r="E60" s="113" t="s">
        <v>803</v>
      </c>
      <c r="F60" s="113" t="s">
        <v>804</v>
      </c>
      <c r="G60" s="113">
        <v>0.20766000000000001</v>
      </c>
      <c r="H60" s="140">
        <v>0.97698083395734803</v>
      </c>
      <c r="I60" s="42"/>
      <c r="J60" s="42"/>
      <c r="K60" s="42"/>
      <c r="L60" s="42"/>
      <c r="M60" s="42"/>
      <c r="N60" s="42"/>
      <c r="O60" s="42"/>
      <c r="P60" s="42"/>
      <c r="Q60" s="42"/>
      <c r="R60" s="42"/>
      <c r="S60" s="42"/>
      <c r="T60" s="42"/>
      <c r="U60" s="42"/>
      <c r="V60" s="42"/>
      <c r="W60" s="42"/>
      <c r="X60" s="42"/>
      <c r="Y60" s="42"/>
      <c r="Z60" s="42"/>
    </row>
    <row r="61" spans="1:26" ht="12.75">
      <c r="A61" s="139" t="s">
        <v>801</v>
      </c>
      <c r="B61" s="113" t="s">
        <v>566</v>
      </c>
      <c r="C61" s="113" t="s">
        <v>571</v>
      </c>
      <c r="D61" s="113" t="s">
        <v>802</v>
      </c>
      <c r="E61" s="113" t="s">
        <v>803</v>
      </c>
      <c r="F61" s="113" t="s">
        <v>804</v>
      </c>
      <c r="G61" s="113">
        <v>0.20766000000000001</v>
      </c>
      <c r="H61" s="140">
        <v>0.97698083395734803</v>
      </c>
      <c r="I61" s="42"/>
      <c r="J61" s="42"/>
      <c r="K61" s="42"/>
      <c r="L61" s="42"/>
      <c r="M61" s="42"/>
      <c r="N61" s="42"/>
      <c r="O61" s="42"/>
      <c r="P61" s="42"/>
      <c r="Q61" s="42"/>
      <c r="R61" s="42"/>
      <c r="S61" s="42"/>
      <c r="T61" s="42"/>
      <c r="U61" s="42"/>
      <c r="V61" s="42"/>
      <c r="W61" s="42"/>
      <c r="X61" s="42"/>
      <c r="Y61" s="42"/>
      <c r="Z61" s="42"/>
    </row>
    <row r="62" spans="1:26" ht="12.75">
      <c r="A62" s="139" t="s">
        <v>798</v>
      </c>
      <c r="B62" s="113" t="s">
        <v>799</v>
      </c>
      <c r="C62" s="113" t="s">
        <v>571</v>
      </c>
      <c r="D62" s="113" t="s">
        <v>802</v>
      </c>
      <c r="E62" s="113" t="s">
        <v>805</v>
      </c>
      <c r="F62" s="113" t="s">
        <v>806</v>
      </c>
      <c r="G62" s="113">
        <v>0.1986</v>
      </c>
      <c r="H62" s="140">
        <v>0.98206584969750099</v>
      </c>
      <c r="I62" s="42"/>
      <c r="J62" s="42"/>
      <c r="K62" s="42"/>
      <c r="L62" s="42"/>
      <c r="M62" s="42"/>
      <c r="N62" s="42"/>
      <c r="O62" s="42"/>
      <c r="P62" s="42"/>
      <c r="Q62" s="42"/>
      <c r="R62" s="42"/>
      <c r="S62" s="42"/>
      <c r="T62" s="42"/>
      <c r="U62" s="42"/>
      <c r="V62" s="42"/>
      <c r="W62" s="42"/>
      <c r="X62" s="42"/>
      <c r="Y62" s="42"/>
      <c r="Z62" s="42"/>
    </row>
    <row r="63" spans="1:26" ht="12.75">
      <c r="A63" s="139" t="s">
        <v>801</v>
      </c>
      <c r="B63" s="113" t="s">
        <v>566</v>
      </c>
      <c r="C63" s="113" t="s">
        <v>571</v>
      </c>
      <c r="D63" s="113" t="s">
        <v>802</v>
      </c>
      <c r="E63" s="113" t="s">
        <v>805</v>
      </c>
      <c r="F63" s="113" t="s">
        <v>806</v>
      </c>
      <c r="G63" s="113">
        <v>0.1986</v>
      </c>
      <c r="H63" s="140">
        <v>0.98206584969750099</v>
      </c>
      <c r="I63" s="42"/>
      <c r="J63" s="42"/>
      <c r="K63" s="42"/>
      <c r="L63" s="42"/>
      <c r="M63" s="42"/>
      <c r="N63" s="42"/>
      <c r="O63" s="42"/>
      <c r="P63" s="42"/>
      <c r="Q63" s="42"/>
      <c r="R63" s="42"/>
      <c r="S63" s="42"/>
      <c r="T63" s="42"/>
      <c r="U63" s="42"/>
      <c r="V63" s="42"/>
      <c r="W63" s="42"/>
      <c r="X63" s="42"/>
      <c r="Y63" s="42"/>
      <c r="Z63" s="42"/>
    </row>
    <row r="64" spans="1:26" ht="12.75">
      <c r="A64" s="139" t="s">
        <v>798</v>
      </c>
      <c r="B64" s="113" t="s">
        <v>799</v>
      </c>
      <c r="C64" s="113" t="s">
        <v>571</v>
      </c>
      <c r="D64" s="113" t="s">
        <v>802</v>
      </c>
      <c r="E64" s="113" t="s">
        <v>807</v>
      </c>
      <c r="F64" s="113" t="s">
        <v>806</v>
      </c>
      <c r="G64" s="113">
        <v>0.53132000000000001</v>
      </c>
      <c r="H64" s="140">
        <v>0.98206584969750099</v>
      </c>
      <c r="I64" s="42"/>
      <c r="J64" s="42"/>
      <c r="K64" s="42"/>
      <c r="L64" s="42"/>
      <c r="M64" s="42"/>
      <c r="N64" s="42"/>
      <c r="O64" s="42"/>
      <c r="P64" s="42"/>
      <c r="Q64" s="42"/>
      <c r="R64" s="42"/>
      <c r="S64" s="42"/>
      <c r="T64" s="42"/>
      <c r="U64" s="42"/>
      <c r="V64" s="42"/>
      <c r="W64" s="42"/>
      <c r="X64" s="42"/>
      <c r="Y64" s="42"/>
      <c r="Z64" s="42"/>
    </row>
    <row r="65" spans="1:26" ht="12.75">
      <c r="A65" s="139" t="s">
        <v>801</v>
      </c>
      <c r="B65" s="113" t="s">
        <v>566</v>
      </c>
      <c r="C65" s="113" t="s">
        <v>571</v>
      </c>
      <c r="D65" s="113" t="s">
        <v>802</v>
      </c>
      <c r="E65" s="113" t="s">
        <v>807</v>
      </c>
      <c r="F65" s="113" t="s">
        <v>806</v>
      </c>
      <c r="G65" s="113">
        <v>0.53132000000000001</v>
      </c>
      <c r="H65" s="140">
        <v>0.98206584969750099</v>
      </c>
      <c r="I65" s="42"/>
      <c r="J65" s="42"/>
      <c r="K65" s="42"/>
      <c r="L65" s="42"/>
      <c r="M65" s="42"/>
      <c r="N65" s="42"/>
      <c r="O65" s="42"/>
      <c r="P65" s="42"/>
      <c r="Q65" s="42"/>
      <c r="R65" s="42"/>
      <c r="S65" s="42"/>
      <c r="T65" s="42"/>
      <c r="U65" s="42"/>
      <c r="V65" s="42"/>
      <c r="W65" s="42"/>
      <c r="X65" s="42"/>
      <c r="Y65" s="42"/>
      <c r="Z65" s="42"/>
    </row>
    <row r="66" spans="1:26" ht="12.75">
      <c r="A66" s="139" t="s">
        <v>798</v>
      </c>
      <c r="B66" s="113" t="s">
        <v>799</v>
      </c>
      <c r="C66" s="113" t="s">
        <v>571</v>
      </c>
      <c r="D66" s="113" t="s">
        <v>802</v>
      </c>
      <c r="E66" s="113" t="s">
        <v>808</v>
      </c>
      <c r="F66" s="113" t="s">
        <v>809</v>
      </c>
      <c r="G66" s="113">
        <v>0.50366</v>
      </c>
      <c r="H66" s="140">
        <v>0.97377996722460303</v>
      </c>
      <c r="I66" s="42"/>
      <c r="J66" s="42"/>
      <c r="K66" s="42"/>
      <c r="L66" s="42"/>
      <c r="M66" s="42"/>
      <c r="N66" s="42"/>
      <c r="O66" s="42"/>
      <c r="P66" s="42"/>
      <c r="Q66" s="42"/>
      <c r="R66" s="42"/>
      <c r="S66" s="42"/>
      <c r="T66" s="42"/>
      <c r="U66" s="42"/>
      <c r="V66" s="42"/>
      <c r="W66" s="42"/>
      <c r="X66" s="42"/>
      <c r="Y66" s="42"/>
      <c r="Z66" s="42"/>
    </row>
    <row r="67" spans="1:26" ht="12.75">
      <c r="A67" s="139" t="s">
        <v>801</v>
      </c>
      <c r="B67" s="113" t="s">
        <v>566</v>
      </c>
      <c r="C67" s="113" t="s">
        <v>571</v>
      </c>
      <c r="D67" s="113" t="s">
        <v>802</v>
      </c>
      <c r="E67" s="113" t="s">
        <v>808</v>
      </c>
      <c r="F67" s="113" t="s">
        <v>809</v>
      </c>
      <c r="G67" s="113">
        <v>0.50366</v>
      </c>
      <c r="H67" s="140">
        <v>0.97377996722460303</v>
      </c>
      <c r="I67" s="42"/>
      <c r="J67" s="42"/>
      <c r="K67" s="42"/>
      <c r="L67" s="42"/>
      <c r="M67" s="42"/>
      <c r="N67" s="42"/>
      <c r="O67" s="42"/>
      <c r="P67" s="42"/>
      <c r="Q67" s="42"/>
      <c r="R67" s="42"/>
      <c r="S67" s="42"/>
      <c r="T67" s="42"/>
      <c r="U67" s="42"/>
      <c r="V67" s="42"/>
      <c r="W67" s="42"/>
      <c r="X67" s="42"/>
      <c r="Y67" s="42"/>
      <c r="Z67" s="42"/>
    </row>
    <row r="68" spans="1:26" ht="12.75">
      <c r="A68" s="139" t="s">
        <v>798</v>
      </c>
      <c r="B68" s="113" t="s">
        <v>799</v>
      </c>
      <c r="C68" s="113" t="s">
        <v>571</v>
      </c>
      <c r="D68" s="113" t="s">
        <v>802</v>
      </c>
      <c r="E68" s="113" t="s">
        <v>810</v>
      </c>
      <c r="F68" s="113" t="s">
        <v>806</v>
      </c>
      <c r="G68" s="113">
        <v>0.33961000000000002</v>
      </c>
      <c r="H68" s="140">
        <v>0.98235397919809697</v>
      </c>
      <c r="I68" s="42"/>
      <c r="J68" s="42"/>
      <c r="K68" s="42"/>
      <c r="L68" s="42"/>
      <c r="M68" s="42"/>
      <c r="N68" s="42"/>
      <c r="O68" s="42"/>
      <c r="P68" s="42"/>
      <c r="Q68" s="42"/>
      <c r="R68" s="42"/>
      <c r="S68" s="42"/>
      <c r="T68" s="42"/>
      <c r="U68" s="42"/>
      <c r="V68" s="42"/>
      <c r="W68" s="42"/>
      <c r="X68" s="42"/>
      <c r="Y68" s="42"/>
      <c r="Z68" s="42"/>
    </row>
    <row r="69" spans="1:26" ht="12.75">
      <c r="A69" s="139" t="s">
        <v>801</v>
      </c>
      <c r="B69" s="113" t="s">
        <v>566</v>
      </c>
      <c r="C69" s="113" t="s">
        <v>571</v>
      </c>
      <c r="D69" s="113" t="s">
        <v>802</v>
      </c>
      <c r="E69" s="113" t="s">
        <v>810</v>
      </c>
      <c r="F69" s="113" t="s">
        <v>806</v>
      </c>
      <c r="G69" s="113">
        <v>0.33961000000000002</v>
      </c>
      <c r="H69" s="140">
        <v>0.98235397919809697</v>
      </c>
      <c r="I69" s="42"/>
      <c r="J69" s="42"/>
      <c r="K69" s="42"/>
      <c r="L69" s="42"/>
      <c r="M69" s="42"/>
      <c r="N69" s="42"/>
      <c r="O69" s="42"/>
      <c r="P69" s="42"/>
      <c r="Q69" s="42"/>
      <c r="R69" s="42"/>
      <c r="S69" s="42"/>
      <c r="T69" s="42"/>
      <c r="U69" s="42"/>
      <c r="V69" s="42"/>
      <c r="W69" s="42"/>
      <c r="X69" s="42"/>
      <c r="Y69" s="42"/>
      <c r="Z69" s="42"/>
    </row>
    <row r="70" spans="1:26" ht="12.75">
      <c r="A70" s="139" t="s">
        <v>798</v>
      </c>
      <c r="B70" s="113" t="s">
        <v>799</v>
      </c>
      <c r="C70" s="113" t="s">
        <v>571</v>
      </c>
      <c r="D70" s="113" t="s">
        <v>802</v>
      </c>
      <c r="E70" s="113" t="s">
        <v>811</v>
      </c>
      <c r="F70" s="113" t="s">
        <v>809</v>
      </c>
      <c r="G70" s="113">
        <v>0.50366</v>
      </c>
      <c r="H70" s="140">
        <v>0.97377996722460303</v>
      </c>
      <c r="I70" s="42"/>
      <c r="J70" s="42"/>
      <c r="K70" s="42"/>
      <c r="L70" s="42"/>
      <c r="M70" s="42"/>
      <c r="N70" s="42"/>
      <c r="O70" s="42"/>
      <c r="P70" s="42"/>
      <c r="Q70" s="42"/>
      <c r="R70" s="42"/>
      <c r="S70" s="42"/>
      <c r="T70" s="42"/>
      <c r="U70" s="42"/>
      <c r="V70" s="42"/>
      <c r="W70" s="42"/>
      <c r="X70" s="42"/>
      <c r="Y70" s="42"/>
      <c r="Z70" s="42"/>
    </row>
    <row r="71" spans="1:26" ht="12.75">
      <c r="A71" s="139" t="s">
        <v>801</v>
      </c>
      <c r="B71" s="113" t="s">
        <v>566</v>
      </c>
      <c r="C71" s="113" t="s">
        <v>571</v>
      </c>
      <c r="D71" s="113" t="s">
        <v>802</v>
      </c>
      <c r="E71" s="113" t="s">
        <v>811</v>
      </c>
      <c r="F71" s="113" t="s">
        <v>809</v>
      </c>
      <c r="G71" s="113">
        <v>0.50366</v>
      </c>
      <c r="H71" s="140">
        <v>0.97377996722460303</v>
      </c>
      <c r="I71" s="42"/>
      <c r="J71" s="42"/>
      <c r="K71" s="42"/>
      <c r="L71" s="42"/>
      <c r="M71" s="42"/>
      <c r="N71" s="42"/>
      <c r="O71" s="42"/>
      <c r="P71" s="42"/>
      <c r="Q71" s="42"/>
      <c r="R71" s="42"/>
      <c r="S71" s="42"/>
      <c r="T71" s="42"/>
      <c r="U71" s="42"/>
      <c r="V71" s="42"/>
      <c r="W71" s="42"/>
      <c r="X71" s="42"/>
      <c r="Y71" s="42"/>
      <c r="Z71" s="42"/>
    </row>
    <row r="72" spans="1:26" ht="12.75">
      <c r="A72" s="139" t="s">
        <v>798</v>
      </c>
      <c r="B72" s="113" t="s">
        <v>799</v>
      </c>
      <c r="C72" s="113" t="s">
        <v>571</v>
      </c>
      <c r="D72" s="113" t="s">
        <v>812</v>
      </c>
      <c r="E72" s="113" t="s">
        <v>803</v>
      </c>
      <c r="F72" s="113" t="s">
        <v>806</v>
      </c>
      <c r="G72" s="113">
        <v>0.98024</v>
      </c>
      <c r="H72" s="140">
        <v>0.98206584969750099</v>
      </c>
      <c r="I72" s="42"/>
      <c r="J72" s="42"/>
      <c r="K72" s="42"/>
      <c r="L72" s="42"/>
      <c r="M72" s="42"/>
      <c r="N72" s="42"/>
      <c r="O72" s="42"/>
      <c r="P72" s="42"/>
      <c r="Q72" s="42"/>
      <c r="R72" s="42"/>
      <c r="S72" s="42"/>
      <c r="T72" s="42"/>
      <c r="U72" s="42"/>
      <c r="V72" s="42"/>
      <c r="W72" s="42"/>
      <c r="X72" s="42"/>
      <c r="Y72" s="42"/>
      <c r="Z72" s="42"/>
    </row>
    <row r="73" spans="1:26" ht="12.75">
      <c r="A73" s="139" t="s">
        <v>801</v>
      </c>
      <c r="B73" s="113" t="s">
        <v>566</v>
      </c>
      <c r="C73" s="113" t="s">
        <v>571</v>
      </c>
      <c r="D73" s="113" t="s">
        <v>812</v>
      </c>
      <c r="E73" s="113" t="s">
        <v>803</v>
      </c>
      <c r="F73" s="113" t="s">
        <v>806</v>
      </c>
      <c r="G73" s="113">
        <v>0.98024</v>
      </c>
      <c r="H73" s="140">
        <v>0.98206584969750099</v>
      </c>
      <c r="I73" s="42"/>
      <c r="J73" s="42"/>
      <c r="K73" s="42"/>
      <c r="L73" s="42"/>
      <c r="M73" s="42"/>
      <c r="N73" s="42"/>
      <c r="O73" s="42"/>
      <c r="P73" s="42"/>
      <c r="Q73" s="42"/>
      <c r="R73" s="42"/>
      <c r="S73" s="42"/>
      <c r="T73" s="42"/>
      <c r="U73" s="42"/>
      <c r="V73" s="42"/>
      <c r="W73" s="42"/>
      <c r="X73" s="42"/>
      <c r="Y73" s="42"/>
      <c r="Z73" s="42"/>
    </row>
    <row r="74" spans="1:26" ht="12.75">
      <c r="A74" s="139" t="s">
        <v>798</v>
      </c>
      <c r="B74" s="113" t="s">
        <v>799</v>
      </c>
      <c r="C74" s="113" t="s">
        <v>571</v>
      </c>
      <c r="D74" s="113" t="s">
        <v>813</v>
      </c>
      <c r="E74" s="113" t="s">
        <v>814</v>
      </c>
      <c r="F74" s="113" t="s">
        <v>806</v>
      </c>
      <c r="G74" s="113">
        <v>0.99992999999999999</v>
      </c>
      <c r="H74" s="140">
        <v>0.98206584969750099</v>
      </c>
      <c r="I74" s="42"/>
      <c r="J74" s="42"/>
      <c r="K74" s="42"/>
      <c r="L74" s="42"/>
      <c r="M74" s="42"/>
      <c r="N74" s="42"/>
      <c r="O74" s="42"/>
      <c r="P74" s="42"/>
      <c r="Q74" s="42"/>
      <c r="R74" s="42"/>
      <c r="S74" s="42"/>
      <c r="T74" s="42"/>
      <c r="U74" s="42"/>
      <c r="V74" s="42"/>
      <c r="W74" s="42"/>
      <c r="X74" s="42"/>
      <c r="Y74" s="42"/>
      <c r="Z74" s="42"/>
    </row>
    <row r="75" spans="1:26" ht="12.75">
      <c r="A75" s="139" t="s">
        <v>801</v>
      </c>
      <c r="B75" s="113" t="s">
        <v>566</v>
      </c>
      <c r="C75" s="113" t="s">
        <v>571</v>
      </c>
      <c r="D75" s="113" t="s">
        <v>813</v>
      </c>
      <c r="E75" s="113" t="s">
        <v>814</v>
      </c>
      <c r="F75" s="113" t="s">
        <v>806</v>
      </c>
      <c r="G75" s="113">
        <v>0.99992999999999999</v>
      </c>
      <c r="H75" s="140">
        <v>0.98206584969750099</v>
      </c>
      <c r="I75" s="42"/>
      <c r="J75" s="42"/>
      <c r="K75" s="42"/>
      <c r="L75" s="42"/>
      <c r="M75" s="42"/>
      <c r="N75" s="42"/>
      <c r="O75" s="42"/>
      <c r="P75" s="42"/>
      <c r="Q75" s="42"/>
      <c r="R75" s="42"/>
      <c r="S75" s="42"/>
      <c r="T75" s="42"/>
      <c r="U75" s="42"/>
      <c r="V75" s="42"/>
      <c r="W75" s="42"/>
      <c r="X75" s="42"/>
      <c r="Y75" s="42"/>
      <c r="Z75" s="42"/>
    </row>
    <row r="76" spans="1:26" ht="12.75">
      <c r="A76" s="139" t="s">
        <v>798</v>
      </c>
      <c r="B76" s="113" t="s">
        <v>799</v>
      </c>
      <c r="C76" s="113" t="s">
        <v>571</v>
      </c>
      <c r="D76" s="113" t="s">
        <v>813</v>
      </c>
      <c r="E76" s="113" t="s">
        <v>815</v>
      </c>
      <c r="F76" s="113" t="s">
        <v>806</v>
      </c>
      <c r="G76" s="113">
        <v>0.99966999999999995</v>
      </c>
      <c r="H76" s="140">
        <v>0.70504861713731903</v>
      </c>
      <c r="I76" s="42"/>
      <c r="J76" s="42"/>
      <c r="K76" s="42"/>
      <c r="L76" s="42"/>
      <c r="M76" s="42"/>
      <c r="N76" s="42"/>
      <c r="O76" s="42"/>
      <c r="P76" s="42"/>
      <c r="Q76" s="42"/>
      <c r="R76" s="42"/>
      <c r="S76" s="42"/>
      <c r="T76" s="42"/>
      <c r="U76" s="42"/>
      <c r="V76" s="42"/>
      <c r="W76" s="42"/>
      <c r="X76" s="42"/>
      <c r="Y76" s="42"/>
      <c r="Z76" s="42"/>
    </row>
    <row r="77" spans="1:26" ht="12.75">
      <c r="A77" s="139" t="s">
        <v>801</v>
      </c>
      <c r="B77" s="113" t="s">
        <v>566</v>
      </c>
      <c r="C77" s="113" t="s">
        <v>571</v>
      </c>
      <c r="D77" s="113" t="s">
        <v>813</v>
      </c>
      <c r="E77" s="113" t="s">
        <v>815</v>
      </c>
      <c r="F77" s="113" t="s">
        <v>806</v>
      </c>
      <c r="G77" s="113">
        <v>0.99966999999999995</v>
      </c>
      <c r="H77" s="140">
        <v>0.70504861713731903</v>
      </c>
      <c r="I77" s="42"/>
      <c r="J77" s="42"/>
      <c r="K77" s="42"/>
      <c r="L77" s="42"/>
      <c r="M77" s="42"/>
      <c r="N77" s="42"/>
      <c r="O77" s="42"/>
      <c r="P77" s="42"/>
      <c r="Q77" s="42"/>
      <c r="R77" s="42"/>
      <c r="S77" s="42"/>
      <c r="T77" s="42"/>
      <c r="U77" s="42"/>
      <c r="V77" s="42"/>
      <c r="W77" s="42"/>
      <c r="X77" s="42"/>
      <c r="Y77" s="42"/>
      <c r="Z77" s="42"/>
    </row>
    <row r="78" spans="1:26" ht="12.75">
      <c r="A78" s="139" t="s">
        <v>798</v>
      </c>
      <c r="B78" s="113" t="s">
        <v>799</v>
      </c>
      <c r="C78" s="113" t="s">
        <v>571</v>
      </c>
      <c r="D78" s="113" t="s">
        <v>813</v>
      </c>
      <c r="E78" s="113" t="s">
        <v>816</v>
      </c>
      <c r="F78" s="113" t="s">
        <v>806</v>
      </c>
      <c r="G78" s="113">
        <v>0.63175000000000003</v>
      </c>
      <c r="H78" s="140">
        <v>0.98235397919809697</v>
      </c>
      <c r="I78" s="42"/>
      <c r="J78" s="42"/>
      <c r="K78" s="42"/>
      <c r="L78" s="42"/>
      <c r="M78" s="42"/>
      <c r="N78" s="42"/>
      <c r="O78" s="42"/>
      <c r="P78" s="42"/>
      <c r="Q78" s="42"/>
      <c r="R78" s="42"/>
      <c r="S78" s="42"/>
      <c r="T78" s="42"/>
      <c r="U78" s="42"/>
      <c r="V78" s="42"/>
      <c r="W78" s="42"/>
      <c r="X78" s="42"/>
      <c r="Y78" s="42"/>
      <c r="Z78" s="42"/>
    </row>
    <row r="79" spans="1:26" ht="12.75">
      <c r="A79" s="139" t="s">
        <v>801</v>
      </c>
      <c r="B79" s="113" t="s">
        <v>566</v>
      </c>
      <c r="C79" s="113" t="s">
        <v>571</v>
      </c>
      <c r="D79" s="113" t="s">
        <v>813</v>
      </c>
      <c r="E79" s="113" t="s">
        <v>816</v>
      </c>
      <c r="F79" s="113" t="s">
        <v>806</v>
      </c>
      <c r="G79" s="113">
        <v>0.63175000000000003</v>
      </c>
      <c r="H79" s="140">
        <v>0.98235397919809697</v>
      </c>
      <c r="I79" s="42"/>
      <c r="J79" s="42"/>
      <c r="K79" s="42"/>
      <c r="L79" s="42"/>
      <c r="M79" s="42"/>
      <c r="N79" s="42"/>
      <c r="O79" s="42"/>
      <c r="P79" s="42"/>
      <c r="Q79" s="42"/>
      <c r="R79" s="42"/>
      <c r="S79" s="42"/>
      <c r="T79" s="42"/>
      <c r="U79" s="42"/>
      <c r="V79" s="42"/>
      <c r="W79" s="42"/>
      <c r="X79" s="42"/>
      <c r="Y79" s="42"/>
      <c r="Z79" s="42"/>
    </row>
    <row r="80" spans="1:26" ht="12.75">
      <c r="A80" s="139" t="s">
        <v>798</v>
      </c>
      <c r="B80" s="113" t="s">
        <v>799</v>
      </c>
      <c r="C80" s="113" t="s">
        <v>571</v>
      </c>
      <c r="D80" s="113" t="s">
        <v>813</v>
      </c>
      <c r="E80" s="113" t="s">
        <v>741</v>
      </c>
      <c r="F80" s="113" t="s">
        <v>806</v>
      </c>
      <c r="G80" s="113">
        <v>1</v>
      </c>
      <c r="H80" s="140">
        <v>0.98206584969750099</v>
      </c>
      <c r="I80" s="42"/>
      <c r="J80" s="42"/>
      <c r="K80" s="42"/>
      <c r="L80" s="42"/>
      <c r="M80" s="42"/>
      <c r="N80" s="42"/>
      <c r="O80" s="42"/>
      <c r="P80" s="42"/>
      <c r="Q80" s="42"/>
      <c r="R80" s="42"/>
      <c r="S80" s="42"/>
      <c r="T80" s="42"/>
      <c r="U80" s="42"/>
      <c r="V80" s="42"/>
      <c r="W80" s="42"/>
      <c r="X80" s="42"/>
      <c r="Y80" s="42"/>
      <c r="Z80" s="42"/>
    </row>
    <row r="81" spans="1:26" ht="12.75">
      <c r="A81" s="139" t="s">
        <v>801</v>
      </c>
      <c r="B81" s="113" t="s">
        <v>566</v>
      </c>
      <c r="C81" s="113" t="s">
        <v>571</v>
      </c>
      <c r="D81" s="113" t="s">
        <v>813</v>
      </c>
      <c r="E81" s="113" t="s">
        <v>741</v>
      </c>
      <c r="F81" s="113" t="s">
        <v>806</v>
      </c>
      <c r="G81" s="113">
        <v>1</v>
      </c>
      <c r="H81" s="140">
        <v>0.98206584969750099</v>
      </c>
      <c r="I81" s="42"/>
      <c r="J81" s="42"/>
      <c r="K81" s="42"/>
      <c r="L81" s="42"/>
      <c r="M81" s="42"/>
      <c r="N81" s="42"/>
      <c r="O81" s="42"/>
      <c r="P81" s="42"/>
      <c r="Q81" s="42"/>
      <c r="R81" s="42"/>
      <c r="S81" s="42"/>
      <c r="T81" s="42"/>
      <c r="U81" s="42"/>
      <c r="V81" s="42"/>
      <c r="W81" s="42"/>
      <c r="X81" s="42"/>
      <c r="Y81" s="42"/>
      <c r="Z81" s="42"/>
    </row>
    <row r="82" spans="1:26" ht="12.75">
      <c r="A82" s="139" t="s">
        <v>798</v>
      </c>
      <c r="B82" s="113" t="s">
        <v>799</v>
      </c>
      <c r="C82" s="113" t="s">
        <v>571</v>
      </c>
      <c r="D82" s="113" t="s">
        <v>707</v>
      </c>
      <c r="E82" s="113" t="s">
        <v>770</v>
      </c>
      <c r="F82" s="113" t="s">
        <v>806</v>
      </c>
      <c r="G82" s="113">
        <v>0.56862999999999997</v>
      </c>
      <c r="H82" s="140">
        <v>0.98206584969750099</v>
      </c>
      <c r="I82" s="42"/>
      <c r="J82" s="42"/>
      <c r="K82" s="42"/>
      <c r="L82" s="42"/>
      <c r="M82" s="42"/>
      <c r="N82" s="42"/>
      <c r="O82" s="42"/>
      <c r="P82" s="42"/>
      <c r="Q82" s="42"/>
      <c r="R82" s="42"/>
      <c r="S82" s="42"/>
      <c r="T82" s="42"/>
      <c r="U82" s="42"/>
      <c r="V82" s="42"/>
      <c r="W82" s="42"/>
      <c r="X82" s="42"/>
      <c r="Y82" s="42"/>
      <c r="Z82" s="42"/>
    </row>
    <row r="83" spans="1:26" ht="12.75">
      <c r="A83" s="139" t="s">
        <v>801</v>
      </c>
      <c r="B83" s="113" t="s">
        <v>566</v>
      </c>
      <c r="C83" s="113" t="s">
        <v>571</v>
      </c>
      <c r="D83" s="113" t="s">
        <v>707</v>
      </c>
      <c r="E83" s="113" t="s">
        <v>770</v>
      </c>
      <c r="F83" s="113" t="s">
        <v>806</v>
      </c>
      <c r="G83" s="113">
        <v>0.56862999999999997</v>
      </c>
      <c r="H83" s="140">
        <v>0.98206584969750099</v>
      </c>
      <c r="I83" s="42"/>
      <c r="J83" s="42"/>
      <c r="K83" s="42"/>
      <c r="L83" s="42"/>
      <c r="M83" s="42"/>
      <c r="N83" s="42"/>
      <c r="O83" s="42"/>
      <c r="P83" s="42"/>
      <c r="Q83" s="42"/>
      <c r="R83" s="42"/>
      <c r="S83" s="42"/>
      <c r="T83" s="42"/>
      <c r="U83" s="42"/>
      <c r="V83" s="42"/>
      <c r="W83" s="42"/>
      <c r="X83" s="42"/>
      <c r="Y83" s="42"/>
      <c r="Z83" s="42"/>
    </row>
    <row r="84" spans="1:26" ht="12.75">
      <c r="A84" s="139" t="s">
        <v>798</v>
      </c>
      <c r="B84" s="113" t="s">
        <v>799</v>
      </c>
      <c r="C84" s="113" t="s">
        <v>817</v>
      </c>
      <c r="D84" s="113" t="s">
        <v>707</v>
      </c>
      <c r="E84" s="113" t="s">
        <v>818</v>
      </c>
      <c r="F84" s="113" t="s">
        <v>819</v>
      </c>
      <c r="G84" s="113">
        <v>0.52932999999999997</v>
      </c>
      <c r="H84" s="140">
        <v>0.922679635674308</v>
      </c>
      <c r="I84" s="42"/>
      <c r="J84" s="42"/>
      <c r="K84" s="42"/>
      <c r="L84" s="42"/>
      <c r="M84" s="42"/>
      <c r="N84" s="42"/>
      <c r="O84" s="42"/>
      <c r="P84" s="42"/>
      <c r="Q84" s="42"/>
      <c r="R84" s="42"/>
      <c r="S84" s="42"/>
      <c r="T84" s="42"/>
      <c r="U84" s="42"/>
      <c r="V84" s="42"/>
      <c r="W84" s="42"/>
      <c r="X84" s="42"/>
      <c r="Y84" s="42"/>
      <c r="Z84" s="42"/>
    </row>
    <row r="85" spans="1:26" ht="12.75">
      <c r="A85" s="139" t="s">
        <v>801</v>
      </c>
      <c r="B85" s="113" t="s">
        <v>566</v>
      </c>
      <c r="C85" s="113" t="s">
        <v>817</v>
      </c>
      <c r="D85" s="113" t="s">
        <v>707</v>
      </c>
      <c r="E85" s="113" t="s">
        <v>818</v>
      </c>
      <c r="F85" s="113" t="s">
        <v>819</v>
      </c>
      <c r="G85" s="113">
        <v>0.52932999999999997</v>
      </c>
      <c r="H85" s="140">
        <v>0.922679635674308</v>
      </c>
      <c r="I85" s="42"/>
      <c r="J85" s="42"/>
      <c r="K85" s="42"/>
      <c r="L85" s="42"/>
      <c r="M85" s="42"/>
      <c r="N85" s="42"/>
      <c r="O85" s="42"/>
      <c r="P85" s="42"/>
      <c r="Q85" s="42"/>
      <c r="R85" s="42"/>
      <c r="S85" s="42"/>
      <c r="T85" s="42"/>
      <c r="U85" s="42"/>
      <c r="V85" s="42"/>
      <c r="W85" s="42"/>
      <c r="X85" s="42"/>
      <c r="Y85" s="42"/>
      <c r="Z85" s="42"/>
    </row>
    <row r="86" spans="1:26" ht="12.75">
      <c r="A86" s="139" t="s">
        <v>798</v>
      </c>
      <c r="B86" s="113" t="s">
        <v>799</v>
      </c>
      <c r="C86" s="113" t="s">
        <v>817</v>
      </c>
      <c r="D86" s="113" t="s">
        <v>740</v>
      </c>
      <c r="E86" s="113" t="s">
        <v>820</v>
      </c>
      <c r="F86" s="113" t="s">
        <v>821</v>
      </c>
      <c r="G86" s="113">
        <v>0.59143999999999997</v>
      </c>
      <c r="H86" s="140">
        <v>0.93473618058724905</v>
      </c>
      <c r="I86" s="42"/>
      <c r="J86" s="42"/>
      <c r="K86" s="42"/>
      <c r="L86" s="42"/>
      <c r="M86" s="42"/>
      <c r="N86" s="42"/>
      <c r="O86" s="42"/>
      <c r="P86" s="42"/>
      <c r="Q86" s="42"/>
      <c r="R86" s="42"/>
      <c r="S86" s="42"/>
      <c r="T86" s="42"/>
      <c r="U86" s="42"/>
      <c r="V86" s="42"/>
      <c r="W86" s="42"/>
      <c r="X86" s="42"/>
      <c r="Y86" s="42"/>
      <c r="Z86" s="42"/>
    </row>
    <row r="87" spans="1:26" ht="12.75">
      <c r="A87" s="139" t="s">
        <v>801</v>
      </c>
      <c r="B87" s="113" t="s">
        <v>566</v>
      </c>
      <c r="C87" s="113" t="s">
        <v>817</v>
      </c>
      <c r="D87" s="113" t="s">
        <v>740</v>
      </c>
      <c r="E87" s="113" t="s">
        <v>820</v>
      </c>
      <c r="F87" s="113" t="s">
        <v>821</v>
      </c>
      <c r="G87" s="113">
        <v>0.59143999999999997</v>
      </c>
      <c r="H87" s="140">
        <v>0.93473618058724905</v>
      </c>
      <c r="I87" s="42"/>
      <c r="J87" s="42"/>
      <c r="K87" s="42"/>
      <c r="L87" s="42"/>
      <c r="M87" s="42"/>
      <c r="N87" s="42"/>
      <c r="O87" s="42"/>
      <c r="P87" s="42"/>
      <c r="Q87" s="42"/>
      <c r="R87" s="42"/>
      <c r="S87" s="42"/>
      <c r="T87" s="42"/>
      <c r="U87" s="42"/>
      <c r="V87" s="42"/>
      <c r="W87" s="42"/>
      <c r="X87" s="42"/>
      <c r="Y87" s="42"/>
      <c r="Z87" s="42"/>
    </row>
    <row r="88" spans="1:26" ht="12.75">
      <c r="A88" s="139" t="s">
        <v>798</v>
      </c>
      <c r="B88" s="113" t="s">
        <v>799</v>
      </c>
      <c r="C88" s="113" t="s">
        <v>571</v>
      </c>
      <c r="D88" s="113" t="s">
        <v>754</v>
      </c>
      <c r="E88" s="113" t="s">
        <v>755</v>
      </c>
      <c r="F88" s="113" t="s">
        <v>800</v>
      </c>
      <c r="G88" s="113">
        <v>0.15905</v>
      </c>
      <c r="H88" s="140">
        <v>0.70504861713731903</v>
      </c>
      <c r="I88" s="42"/>
      <c r="J88" s="42"/>
      <c r="K88" s="42"/>
      <c r="L88" s="42"/>
      <c r="M88" s="42"/>
      <c r="N88" s="42"/>
      <c r="O88" s="42"/>
      <c r="P88" s="42"/>
      <c r="Q88" s="42"/>
      <c r="R88" s="42"/>
      <c r="S88" s="42"/>
      <c r="T88" s="42"/>
      <c r="U88" s="42"/>
      <c r="V88" s="42"/>
      <c r="W88" s="42"/>
      <c r="X88" s="42"/>
      <c r="Y88" s="42"/>
      <c r="Z88" s="42"/>
    </row>
    <row r="89" spans="1:26" ht="12.75">
      <c r="A89" s="139" t="s">
        <v>801</v>
      </c>
      <c r="B89" s="113" t="s">
        <v>566</v>
      </c>
      <c r="C89" s="113" t="s">
        <v>571</v>
      </c>
      <c r="D89" s="113" t="s">
        <v>754</v>
      </c>
      <c r="E89" s="113" t="s">
        <v>755</v>
      </c>
      <c r="F89" s="113" t="s">
        <v>800</v>
      </c>
      <c r="G89" s="113">
        <v>0.15905</v>
      </c>
      <c r="H89" s="140">
        <v>0.70504861713731903</v>
      </c>
      <c r="I89" s="42"/>
      <c r="J89" s="42"/>
      <c r="K89" s="42"/>
      <c r="L89" s="42"/>
      <c r="M89" s="42"/>
      <c r="N89" s="42"/>
      <c r="O89" s="42"/>
      <c r="P89" s="42"/>
      <c r="Q89" s="42"/>
      <c r="R89" s="42"/>
      <c r="S89" s="42"/>
      <c r="T89" s="42"/>
      <c r="U89" s="42"/>
      <c r="V89" s="42"/>
      <c r="W89" s="42"/>
      <c r="X89" s="42"/>
      <c r="Y89" s="42"/>
      <c r="Z89" s="42"/>
    </row>
    <row r="90" spans="1:26" ht="12.75">
      <c r="A90" s="139" t="s">
        <v>798</v>
      </c>
      <c r="B90" s="113" t="s">
        <v>799</v>
      </c>
      <c r="C90" s="113" t="s">
        <v>571</v>
      </c>
      <c r="D90" s="113" t="s">
        <v>802</v>
      </c>
      <c r="E90" s="113" t="s">
        <v>803</v>
      </c>
      <c r="F90" s="113" t="s">
        <v>804</v>
      </c>
      <c r="G90" s="113">
        <v>0.20766000000000001</v>
      </c>
      <c r="H90" s="140">
        <v>0.97698083395734803</v>
      </c>
      <c r="I90" s="42"/>
      <c r="J90" s="42"/>
      <c r="K90" s="42"/>
      <c r="L90" s="42"/>
      <c r="M90" s="42"/>
      <c r="N90" s="42"/>
      <c r="O90" s="42"/>
      <c r="P90" s="42"/>
      <c r="Q90" s="42"/>
      <c r="R90" s="42"/>
      <c r="S90" s="42"/>
      <c r="T90" s="42"/>
      <c r="U90" s="42"/>
      <c r="V90" s="42"/>
      <c r="W90" s="42"/>
      <c r="X90" s="42"/>
      <c r="Y90" s="42"/>
      <c r="Z90" s="42"/>
    </row>
    <row r="91" spans="1:26" ht="12.75">
      <c r="A91" s="139" t="s">
        <v>801</v>
      </c>
      <c r="B91" s="113" t="s">
        <v>566</v>
      </c>
      <c r="C91" s="113" t="s">
        <v>571</v>
      </c>
      <c r="D91" s="113" t="s">
        <v>802</v>
      </c>
      <c r="E91" s="113" t="s">
        <v>803</v>
      </c>
      <c r="F91" s="113" t="s">
        <v>804</v>
      </c>
      <c r="G91" s="113">
        <v>0.20766000000000001</v>
      </c>
      <c r="H91" s="140">
        <v>0.97698083395734803</v>
      </c>
      <c r="I91" s="42"/>
      <c r="J91" s="42"/>
      <c r="K91" s="42"/>
      <c r="L91" s="42"/>
      <c r="M91" s="42"/>
      <c r="N91" s="42"/>
      <c r="O91" s="42"/>
      <c r="P91" s="42"/>
      <c r="Q91" s="42"/>
      <c r="R91" s="42"/>
      <c r="S91" s="42"/>
      <c r="T91" s="42"/>
      <c r="U91" s="42"/>
      <c r="V91" s="42"/>
      <c r="W91" s="42"/>
      <c r="X91" s="42"/>
      <c r="Y91" s="42"/>
      <c r="Z91" s="42"/>
    </row>
    <row r="92" spans="1:26" ht="12.75">
      <c r="A92" s="139" t="s">
        <v>798</v>
      </c>
      <c r="B92" s="113" t="s">
        <v>799</v>
      </c>
      <c r="C92" s="113" t="s">
        <v>571</v>
      </c>
      <c r="D92" s="113" t="s">
        <v>802</v>
      </c>
      <c r="E92" s="113" t="s">
        <v>805</v>
      </c>
      <c r="F92" s="113" t="s">
        <v>806</v>
      </c>
      <c r="G92" s="113">
        <v>0.1986</v>
      </c>
      <c r="H92" s="140">
        <v>0.98206584969750099</v>
      </c>
      <c r="I92" s="42"/>
      <c r="J92" s="42"/>
      <c r="K92" s="42"/>
      <c r="L92" s="42"/>
      <c r="M92" s="42"/>
      <c r="N92" s="42"/>
      <c r="O92" s="42"/>
      <c r="P92" s="42"/>
      <c r="Q92" s="42"/>
      <c r="R92" s="42"/>
      <c r="S92" s="42"/>
      <c r="T92" s="42"/>
      <c r="U92" s="42"/>
      <c r="V92" s="42"/>
      <c r="W92" s="42"/>
      <c r="X92" s="42"/>
      <c r="Y92" s="42"/>
      <c r="Z92" s="42"/>
    </row>
    <row r="93" spans="1:26" ht="12.75">
      <c r="A93" s="139" t="s">
        <v>801</v>
      </c>
      <c r="B93" s="113" t="s">
        <v>566</v>
      </c>
      <c r="C93" s="113" t="s">
        <v>571</v>
      </c>
      <c r="D93" s="113" t="s">
        <v>802</v>
      </c>
      <c r="E93" s="113" t="s">
        <v>805</v>
      </c>
      <c r="F93" s="113" t="s">
        <v>806</v>
      </c>
      <c r="G93" s="113">
        <v>0.1986</v>
      </c>
      <c r="H93" s="140">
        <v>0.98206584969750099</v>
      </c>
      <c r="I93" s="42"/>
      <c r="J93" s="42"/>
      <c r="K93" s="42"/>
      <c r="L93" s="42"/>
      <c r="M93" s="42"/>
      <c r="N93" s="42"/>
      <c r="O93" s="42"/>
      <c r="P93" s="42"/>
      <c r="Q93" s="42"/>
      <c r="R93" s="42"/>
      <c r="S93" s="42"/>
      <c r="T93" s="42"/>
      <c r="U93" s="42"/>
      <c r="V93" s="42"/>
      <c r="W93" s="42"/>
      <c r="X93" s="42"/>
      <c r="Y93" s="42"/>
      <c r="Z93" s="42"/>
    </row>
    <row r="94" spans="1:26" ht="12.75">
      <c r="A94" s="139" t="s">
        <v>798</v>
      </c>
      <c r="B94" s="113" t="s">
        <v>799</v>
      </c>
      <c r="C94" s="113" t="s">
        <v>571</v>
      </c>
      <c r="D94" s="113" t="s">
        <v>802</v>
      </c>
      <c r="E94" s="113" t="s">
        <v>807</v>
      </c>
      <c r="F94" s="113" t="s">
        <v>806</v>
      </c>
      <c r="G94" s="113">
        <v>0.53132000000000001</v>
      </c>
      <c r="H94" s="140">
        <v>0.98206584969750099</v>
      </c>
      <c r="I94" s="42"/>
      <c r="J94" s="42"/>
      <c r="K94" s="42"/>
      <c r="L94" s="42"/>
      <c r="M94" s="42"/>
      <c r="N94" s="42"/>
      <c r="O94" s="42"/>
      <c r="P94" s="42"/>
      <c r="Q94" s="42"/>
      <c r="R94" s="42"/>
      <c r="S94" s="42"/>
      <c r="T94" s="42"/>
      <c r="U94" s="42"/>
      <c r="V94" s="42"/>
      <c r="W94" s="42"/>
      <c r="X94" s="42"/>
      <c r="Y94" s="42"/>
      <c r="Z94" s="42"/>
    </row>
    <row r="95" spans="1:26" ht="12.75">
      <c r="A95" s="139" t="s">
        <v>801</v>
      </c>
      <c r="B95" s="113" t="s">
        <v>566</v>
      </c>
      <c r="C95" s="113" t="s">
        <v>571</v>
      </c>
      <c r="D95" s="113" t="s">
        <v>802</v>
      </c>
      <c r="E95" s="113" t="s">
        <v>807</v>
      </c>
      <c r="F95" s="113" t="s">
        <v>806</v>
      </c>
      <c r="G95" s="113">
        <v>0.53132000000000001</v>
      </c>
      <c r="H95" s="140">
        <v>0.98206584969750099</v>
      </c>
      <c r="I95" s="42"/>
      <c r="J95" s="42"/>
      <c r="K95" s="42"/>
      <c r="L95" s="42"/>
      <c r="M95" s="42"/>
      <c r="N95" s="42"/>
      <c r="O95" s="42"/>
      <c r="P95" s="42"/>
      <c r="Q95" s="42"/>
      <c r="R95" s="42"/>
      <c r="S95" s="42"/>
      <c r="T95" s="42"/>
      <c r="U95" s="42"/>
      <c r="V95" s="42"/>
      <c r="W95" s="42"/>
      <c r="X95" s="42"/>
      <c r="Y95" s="42"/>
      <c r="Z95" s="42"/>
    </row>
    <row r="96" spans="1:26" ht="12.75">
      <c r="A96" s="139" t="s">
        <v>798</v>
      </c>
      <c r="B96" s="113" t="s">
        <v>799</v>
      </c>
      <c r="C96" s="113" t="s">
        <v>571</v>
      </c>
      <c r="D96" s="113" t="s">
        <v>802</v>
      </c>
      <c r="E96" s="113" t="s">
        <v>808</v>
      </c>
      <c r="F96" s="113" t="s">
        <v>809</v>
      </c>
      <c r="G96" s="113">
        <v>0.50366</v>
      </c>
      <c r="H96" s="140">
        <v>0.97377996722460303</v>
      </c>
      <c r="I96" s="42"/>
      <c r="J96" s="42"/>
      <c r="K96" s="42"/>
      <c r="L96" s="42"/>
      <c r="M96" s="42"/>
      <c r="N96" s="42"/>
      <c r="O96" s="42"/>
      <c r="P96" s="42"/>
      <c r="Q96" s="42"/>
      <c r="R96" s="42"/>
      <c r="S96" s="42"/>
      <c r="T96" s="42"/>
      <c r="U96" s="42"/>
      <c r="V96" s="42"/>
      <c r="W96" s="42"/>
      <c r="X96" s="42"/>
      <c r="Y96" s="42"/>
      <c r="Z96" s="42"/>
    </row>
    <row r="97" spans="1:26" ht="12.75">
      <c r="A97" s="139" t="s">
        <v>801</v>
      </c>
      <c r="B97" s="113" t="s">
        <v>566</v>
      </c>
      <c r="C97" s="113" t="s">
        <v>571</v>
      </c>
      <c r="D97" s="113" t="s">
        <v>802</v>
      </c>
      <c r="E97" s="113" t="s">
        <v>808</v>
      </c>
      <c r="F97" s="113" t="s">
        <v>809</v>
      </c>
      <c r="G97" s="113">
        <v>0.50366</v>
      </c>
      <c r="H97" s="140">
        <v>0.97377996722460303</v>
      </c>
      <c r="I97" s="42"/>
      <c r="J97" s="42"/>
      <c r="K97" s="42"/>
      <c r="L97" s="42"/>
      <c r="M97" s="42"/>
      <c r="N97" s="42"/>
      <c r="O97" s="42"/>
      <c r="P97" s="42"/>
      <c r="Q97" s="42"/>
      <c r="R97" s="42"/>
      <c r="S97" s="42"/>
      <c r="T97" s="42"/>
      <c r="U97" s="42"/>
      <c r="V97" s="42"/>
      <c r="W97" s="42"/>
      <c r="X97" s="42"/>
      <c r="Y97" s="42"/>
      <c r="Z97" s="42"/>
    </row>
    <row r="98" spans="1:26" ht="12.75">
      <c r="A98" s="139" t="s">
        <v>798</v>
      </c>
      <c r="B98" s="113" t="s">
        <v>799</v>
      </c>
      <c r="C98" s="113" t="s">
        <v>571</v>
      </c>
      <c r="D98" s="113" t="s">
        <v>802</v>
      </c>
      <c r="E98" s="113" t="s">
        <v>810</v>
      </c>
      <c r="F98" s="113" t="s">
        <v>806</v>
      </c>
      <c r="G98" s="113">
        <v>0.33961000000000002</v>
      </c>
      <c r="H98" s="140">
        <v>0.98235397919809697</v>
      </c>
      <c r="I98" s="42"/>
      <c r="J98" s="42"/>
      <c r="K98" s="42"/>
      <c r="L98" s="42"/>
      <c r="M98" s="42"/>
      <c r="N98" s="42"/>
      <c r="O98" s="42"/>
      <c r="P98" s="42"/>
      <c r="Q98" s="42"/>
      <c r="R98" s="42"/>
      <c r="S98" s="42"/>
      <c r="T98" s="42"/>
      <c r="U98" s="42"/>
      <c r="V98" s="42"/>
      <c r="W98" s="42"/>
      <c r="X98" s="42"/>
      <c r="Y98" s="42"/>
      <c r="Z98" s="42"/>
    </row>
    <row r="99" spans="1:26" ht="12.75">
      <c r="A99" s="139" t="s">
        <v>801</v>
      </c>
      <c r="B99" s="113" t="s">
        <v>566</v>
      </c>
      <c r="C99" s="113" t="s">
        <v>571</v>
      </c>
      <c r="D99" s="113" t="s">
        <v>802</v>
      </c>
      <c r="E99" s="113" t="s">
        <v>810</v>
      </c>
      <c r="F99" s="113" t="s">
        <v>806</v>
      </c>
      <c r="G99" s="113">
        <v>0.33961000000000002</v>
      </c>
      <c r="H99" s="140">
        <v>0.98235397919809697</v>
      </c>
      <c r="I99" s="42"/>
      <c r="J99" s="42"/>
      <c r="K99" s="42"/>
      <c r="L99" s="42"/>
      <c r="M99" s="42"/>
      <c r="N99" s="42"/>
      <c r="O99" s="42"/>
      <c r="P99" s="42"/>
      <c r="Q99" s="42"/>
      <c r="R99" s="42"/>
      <c r="S99" s="42"/>
      <c r="T99" s="42"/>
      <c r="U99" s="42"/>
      <c r="V99" s="42"/>
      <c r="W99" s="42"/>
      <c r="X99" s="42"/>
      <c r="Y99" s="42"/>
      <c r="Z99" s="42"/>
    </row>
    <row r="100" spans="1:26" ht="12.75">
      <c r="A100" s="139" t="s">
        <v>798</v>
      </c>
      <c r="B100" s="113" t="s">
        <v>799</v>
      </c>
      <c r="C100" s="113" t="s">
        <v>571</v>
      </c>
      <c r="D100" s="113" t="s">
        <v>802</v>
      </c>
      <c r="E100" s="113" t="s">
        <v>811</v>
      </c>
      <c r="F100" s="113" t="s">
        <v>809</v>
      </c>
      <c r="G100" s="113">
        <v>0.50366</v>
      </c>
      <c r="H100" s="140">
        <v>0.97377996722460303</v>
      </c>
      <c r="I100" s="42"/>
      <c r="J100" s="42"/>
      <c r="K100" s="42"/>
      <c r="L100" s="42"/>
      <c r="M100" s="42"/>
      <c r="N100" s="42"/>
      <c r="O100" s="42"/>
      <c r="P100" s="42"/>
      <c r="Q100" s="42"/>
      <c r="R100" s="42"/>
      <c r="S100" s="42"/>
      <c r="T100" s="42"/>
      <c r="U100" s="42"/>
      <c r="V100" s="42"/>
      <c r="W100" s="42"/>
      <c r="X100" s="42"/>
      <c r="Y100" s="42"/>
      <c r="Z100" s="42"/>
    </row>
    <row r="101" spans="1:26" ht="12.75">
      <c r="A101" s="139" t="s">
        <v>801</v>
      </c>
      <c r="B101" s="113" t="s">
        <v>566</v>
      </c>
      <c r="C101" s="113" t="s">
        <v>571</v>
      </c>
      <c r="D101" s="113" t="s">
        <v>802</v>
      </c>
      <c r="E101" s="113" t="s">
        <v>811</v>
      </c>
      <c r="F101" s="113" t="s">
        <v>809</v>
      </c>
      <c r="G101" s="113">
        <v>0.50366</v>
      </c>
      <c r="H101" s="140">
        <v>0.97377996722460303</v>
      </c>
      <c r="I101" s="42"/>
      <c r="J101" s="42"/>
      <c r="K101" s="42"/>
      <c r="L101" s="42"/>
      <c r="M101" s="42"/>
      <c r="N101" s="42"/>
      <c r="O101" s="42"/>
      <c r="P101" s="42"/>
      <c r="Q101" s="42"/>
      <c r="R101" s="42"/>
      <c r="S101" s="42"/>
      <c r="T101" s="42"/>
      <c r="U101" s="42"/>
      <c r="V101" s="42"/>
      <c r="W101" s="42"/>
      <c r="X101" s="42"/>
      <c r="Y101" s="42"/>
      <c r="Z101" s="42"/>
    </row>
    <row r="102" spans="1:26" ht="12.75">
      <c r="A102" s="139" t="s">
        <v>798</v>
      </c>
      <c r="B102" s="113" t="s">
        <v>799</v>
      </c>
      <c r="C102" s="113" t="s">
        <v>571</v>
      </c>
      <c r="D102" s="113" t="s">
        <v>812</v>
      </c>
      <c r="E102" s="113" t="s">
        <v>803</v>
      </c>
      <c r="F102" s="113" t="s">
        <v>806</v>
      </c>
      <c r="G102" s="113">
        <v>0.98024</v>
      </c>
      <c r="H102" s="140">
        <v>0.98206584969750099</v>
      </c>
      <c r="I102" s="42"/>
      <c r="J102" s="42"/>
      <c r="K102" s="42"/>
      <c r="L102" s="42"/>
      <c r="M102" s="42"/>
      <c r="N102" s="42"/>
      <c r="O102" s="42"/>
      <c r="P102" s="42"/>
      <c r="Q102" s="42"/>
      <c r="R102" s="42"/>
      <c r="S102" s="42"/>
      <c r="T102" s="42"/>
      <c r="U102" s="42"/>
      <c r="V102" s="42"/>
      <c r="W102" s="42"/>
      <c r="X102" s="42"/>
      <c r="Y102" s="42"/>
      <c r="Z102" s="42"/>
    </row>
    <row r="103" spans="1:26" ht="12.75">
      <c r="A103" s="139" t="s">
        <v>801</v>
      </c>
      <c r="B103" s="113" t="s">
        <v>566</v>
      </c>
      <c r="C103" s="113" t="s">
        <v>571</v>
      </c>
      <c r="D103" s="113" t="s">
        <v>812</v>
      </c>
      <c r="E103" s="113" t="s">
        <v>803</v>
      </c>
      <c r="F103" s="113" t="s">
        <v>806</v>
      </c>
      <c r="G103" s="113">
        <v>0.98024</v>
      </c>
      <c r="H103" s="140">
        <v>0.98206584969750099</v>
      </c>
      <c r="I103" s="42"/>
      <c r="J103" s="42"/>
      <c r="K103" s="42"/>
      <c r="L103" s="42"/>
      <c r="M103" s="42"/>
      <c r="N103" s="42"/>
      <c r="O103" s="42"/>
      <c r="P103" s="42"/>
      <c r="Q103" s="42"/>
      <c r="R103" s="42"/>
      <c r="S103" s="42"/>
      <c r="T103" s="42"/>
      <c r="U103" s="42"/>
      <c r="V103" s="42"/>
      <c r="W103" s="42"/>
      <c r="X103" s="42"/>
      <c r="Y103" s="42"/>
      <c r="Z103" s="42"/>
    </row>
    <row r="104" spans="1:26" ht="12.75">
      <c r="A104" s="139" t="s">
        <v>798</v>
      </c>
      <c r="B104" s="113" t="s">
        <v>799</v>
      </c>
      <c r="C104" s="113" t="s">
        <v>571</v>
      </c>
      <c r="D104" s="113" t="s">
        <v>813</v>
      </c>
      <c r="E104" s="113" t="s">
        <v>814</v>
      </c>
      <c r="F104" s="113" t="s">
        <v>806</v>
      </c>
      <c r="G104" s="113">
        <v>0.99992999999999999</v>
      </c>
      <c r="H104" s="140">
        <v>0.98206584969750099</v>
      </c>
      <c r="I104" s="42"/>
      <c r="J104" s="42"/>
      <c r="K104" s="42"/>
      <c r="L104" s="42"/>
      <c r="M104" s="42"/>
      <c r="N104" s="42"/>
      <c r="O104" s="42"/>
      <c r="P104" s="42"/>
      <c r="Q104" s="42"/>
      <c r="R104" s="42"/>
      <c r="S104" s="42"/>
      <c r="T104" s="42"/>
      <c r="U104" s="42"/>
      <c r="V104" s="42"/>
      <c r="W104" s="42"/>
      <c r="X104" s="42"/>
      <c r="Y104" s="42"/>
      <c r="Z104" s="42"/>
    </row>
    <row r="105" spans="1:26" ht="12.75">
      <c r="A105" s="139" t="s">
        <v>801</v>
      </c>
      <c r="B105" s="113" t="s">
        <v>566</v>
      </c>
      <c r="C105" s="113" t="s">
        <v>571</v>
      </c>
      <c r="D105" s="113" t="s">
        <v>813</v>
      </c>
      <c r="E105" s="113" t="s">
        <v>814</v>
      </c>
      <c r="F105" s="113" t="s">
        <v>806</v>
      </c>
      <c r="G105" s="113">
        <v>0.99992999999999999</v>
      </c>
      <c r="H105" s="140">
        <v>0.98206584969750099</v>
      </c>
      <c r="I105" s="42"/>
      <c r="J105" s="42"/>
      <c r="K105" s="42"/>
      <c r="L105" s="42"/>
      <c r="M105" s="42"/>
      <c r="N105" s="42"/>
      <c r="O105" s="42"/>
      <c r="P105" s="42"/>
      <c r="Q105" s="42"/>
      <c r="R105" s="42"/>
      <c r="S105" s="42"/>
      <c r="T105" s="42"/>
      <c r="U105" s="42"/>
      <c r="V105" s="42"/>
      <c r="W105" s="42"/>
      <c r="X105" s="42"/>
      <c r="Y105" s="42"/>
      <c r="Z105" s="42"/>
    </row>
    <row r="106" spans="1:26" ht="12.75">
      <c r="A106" s="139" t="s">
        <v>798</v>
      </c>
      <c r="B106" s="113" t="s">
        <v>799</v>
      </c>
      <c r="C106" s="113" t="s">
        <v>571</v>
      </c>
      <c r="D106" s="113" t="s">
        <v>813</v>
      </c>
      <c r="E106" s="113" t="s">
        <v>815</v>
      </c>
      <c r="F106" s="113" t="s">
        <v>806</v>
      </c>
      <c r="G106" s="113">
        <v>0.99966999999999995</v>
      </c>
      <c r="H106" s="140">
        <v>0.70504861713731903</v>
      </c>
      <c r="I106" s="42"/>
      <c r="J106" s="42"/>
      <c r="K106" s="42"/>
      <c r="L106" s="42"/>
      <c r="M106" s="42"/>
      <c r="N106" s="42"/>
      <c r="O106" s="42"/>
      <c r="P106" s="42"/>
      <c r="Q106" s="42"/>
      <c r="R106" s="42"/>
      <c r="S106" s="42"/>
      <c r="T106" s="42"/>
      <c r="U106" s="42"/>
      <c r="V106" s="42"/>
      <c r="W106" s="42"/>
      <c r="X106" s="42"/>
      <c r="Y106" s="42"/>
      <c r="Z106" s="42"/>
    </row>
    <row r="107" spans="1:26" ht="12.75">
      <c r="A107" s="139" t="s">
        <v>801</v>
      </c>
      <c r="B107" s="113" t="s">
        <v>566</v>
      </c>
      <c r="C107" s="113" t="s">
        <v>571</v>
      </c>
      <c r="D107" s="113" t="s">
        <v>813</v>
      </c>
      <c r="E107" s="113" t="s">
        <v>815</v>
      </c>
      <c r="F107" s="113" t="s">
        <v>806</v>
      </c>
      <c r="G107" s="113">
        <v>0.99966999999999995</v>
      </c>
      <c r="H107" s="140">
        <v>0.70504861713731903</v>
      </c>
      <c r="I107" s="42"/>
      <c r="J107" s="42"/>
      <c r="K107" s="42"/>
      <c r="L107" s="42"/>
      <c r="M107" s="42"/>
      <c r="N107" s="42"/>
      <c r="O107" s="42"/>
      <c r="P107" s="42"/>
      <c r="Q107" s="42"/>
      <c r="R107" s="42"/>
      <c r="S107" s="42"/>
      <c r="T107" s="42"/>
      <c r="U107" s="42"/>
      <c r="V107" s="42"/>
      <c r="W107" s="42"/>
      <c r="X107" s="42"/>
      <c r="Y107" s="42"/>
      <c r="Z107" s="42"/>
    </row>
    <row r="108" spans="1:26" ht="12.75">
      <c r="A108" s="139" t="s">
        <v>798</v>
      </c>
      <c r="B108" s="113" t="s">
        <v>799</v>
      </c>
      <c r="C108" s="113" t="s">
        <v>571</v>
      </c>
      <c r="D108" s="113" t="s">
        <v>813</v>
      </c>
      <c r="E108" s="113" t="s">
        <v>816</v>
      </c>
      <c r="F108" s="113" t="s">
        <v>806</v>
      </c>
      <c r="G108" s="113">
        <v>0.63175000000000003</v>
      </c>
      <c r="H108" s="140">
        <v>0.98235397919809697</v>
      </c>
      <c r="I108" s="42"/>
      <c r="J108" s="42"/>
      <c r="K108" s="42"/>
      <c r="L108" s="42"/>
      <c r="M108" s="42"/>
      <c r="N108" s="42"/>
      <c r="O108" s="42"/>
      <c r="P108" s="42"/>
      <c r="Q108" s="42"/>
      <c r="R108" s="42"/>
      <c r="S108" s="42"/>
      <c r="T108" s="42"/>
      <c r="U108" s="42"/>
      <c r="V108" s="42"/>
      <c r="W108" s="42"/>
      <c r="X108" s="42"/>
      <c r="Y108" s="42"/>
      <c r="Z108" s="42"/>
    </row>
    <row r="109" spans="1:26" ht="12.75">
      <c r="A109" s="139" t="s">
        <v>801</v>
      </c>
      <c r="B109" s="113" t="s">
        <v>566</v>
      </c>
      <c r="C109" s="113" t="s">
        <v>571</v>
      </c>
      <c r="D109" s="113" t="s">
        <v>813</v>
      </c>
      <c r="E109" s="113" t="s">
        <v>816</v>
      </c>
      <c r="F109" s="113" t="s">
        <v>806</v>
      </c>
      <c r="G109" s="113">
        <v>0.63175000000000003</v>
      </c>
      <c r="H109" s="140">
        <v>0.98235397919809697</v>
      </c>
      <c r="I109" s="42"/>
      <c r="J109" s="42"/>
      <c r="K109" s="42"/>
      <c r="L109" s="42"/>
      <c r="M109" s="42"/>
      <c r="N109" s="42"/>
      <c r="O109" s="42"/>
      <c r="P109" s="42"/>
      <c r="Q109" s="42"/>
      <c r="R109" s="42"/>
      <c r="S109" s="42"/>
      <c r="T109" s="42"/>
      <c r="U109" s="42"/>
      <c r="V109" s="42"/>
      <c r="W109" s="42"/>
      <c r="X109" s="42"/>
      <c r="Y109" s="42"/>
      <c r="Z109" s="42"/>
    </row>
    <row r="110" spans="1:26" ht="12.75">
      <c r="A110" s="139" t="s">
        <v>798</v>
      </c>
      <c r="B110" s="113" t="s">
        <v>799</v>
      </c>
      <c r="C110" s="113" t="s">
        <v>571</v>
      </c>
      <c r="D110" s="113" t="s">
        <v>813</v>
      </c>
      <c r="E110" s="113" t="s">
        <v>741</v>
      </c>
      <c r="F110" s="113" t="s">
        <v>806</v>
      </c>
      <c r="G110" s="113">
        <v>1</v>
      </c>
      <c r="H110" s="140">
        <v>0.98206584969750099</v>
      </c>
      <c r="I110" s="42"/>
      <c r="J110" s="42"/>
      <c r="K110" s="42"/>
      <c r="L110" s="42"/>
      <c r="M110" s="42"/>
      <c r="N110" s="42"/>
      <c r="O110" s="42"/>
      <c r="P110" s="42"/>
      <c r="Q110" s="42"/>
      <c r="R110" s="42"/>
      <c r="S110" s="42"/>
      <c r="T110" s="42"/>
      <c r="U110" s="42"/>
      <c r="V110" s="42"/>
      <c r="W110" s="42"/>
      <c r="X110" s="42"/>
      <c r="Y110" s="42"/>
      <c r="Z110" s="42"/>
    </row>
    <row r="111" spans="1:26" ht="12.75">
      <c r="A111" s="139" t="s">
        <v>801</v>
      </c>
      <c r="B111" s="113" t="s">
        <v>566</v>
      </c>
      <c r="C111" s="113" t="s">
        <v>571</v>
      </c>
      <c r="D111" s="113" t="s">
        <v>813</v>
      </c>
      <c r="E111" s="113" t="s">
        <v>741</v>
      </c>
      <c r="F111" s="113" t="s">
        <v>806</v>
      </c>
      <c r="G111" s="113">
        <v>1</v>
      </c>
      <c r="H111" s="140">
        <v>0.98206584969750099</v>
      </c>
      <c r="I111" s="42"/>
      <c r="J111" s="42"/>
      <c r="K111" s="42"/>
      <c r="L111" s="42"/>
      <c r="M111" s="42"/>
      <c r="N111" s="42"/>
      <c r="O111" s="42"/>
      <c r="P111" s="42"/>
      <c r="Q111" s="42"/>
      <c r="R111" s="42"/>
      <c r="S111" s="42"/>
      <c r="T111" s="42"/>
      <c r="U111" s="42"/>
      <c r="V111" s="42"/>
      <c r="W111" s="42"/>
      <c r="X111" s="42"/>
      <c r="Y111" s="42"/>
      <c r="Z111" s="42"/>
    </row>
    <row r="112" spans="1:26" ht="12.75">
      <c r="A112" s="139" t="s">
        <v>798</v>
      </c>
      <c r="B112" s="113" t="s">
        <v>799</v>
      </c>
      <c r="C112" s="113" t="s">
        <v>571</v>
      </c>
      <c r="D112" s="113" t="s">
        <v>707</v>
      </c>
      <c r="E112" s="113" t="s">
        <v>770</v>
      </c>
      <c r="F112" s="113" t="s">
        <v>806</v>
      </c>
      <c r="G112" s="113">
        <v>0.56862999999999997</v>
      </c>
      <c r="H112" s="140">
        <v>0.98206584969750099</v>
      </c>
      <c r="I112" s="42"/>
      <c r="J112" s="42"/>
      <c r="K112" s="42"/>
      <c r="L112" s="42"/>
      <c r="M112" s="42"/>
      <c r="N112" s="42"/>
      <c r="O112" s="42"/>
      <c r="P112" s="42"/>
      <c r="Q112" s="42"/>
      <c r="R112" s="42"/>
      <c r="S112" s="42"/>
      <c r="T112" s="42"/>
      <c r="U112" s="42"/>
      <c r="V112" s="42"/>
      <c r="W112" s="42"/>
      <c r="X112" s="42"/>
      <c r="Y112" s="42"/>
      <c r="Z112" s="42"/>
    </row>
    <row r="113" spans="1:26" ht="12.75">
      <c r="A113" s="139" t="s">
        <v>801</v>
      </c>
      <c r="B113" s="113" t="s">
        <v>566</v>
      </c>
      <c r="C113" s="113" t="s">
        <v>571</v>
      </c>
      <c r="D113" s="113" t="s">
        <v>707</v>
      </c>
      <c r="E113" s="113" t="s">
        <v>770</v>
      </c>
      <c r="F113" s="113" t="s">
        <v>806</v>
      </c>
      <c r="G113" s="113">
        <v>0.56862999999999997</v>
      </c>
      <c r="H113" s="140">
        <v>0.98206584969750099</v>
      </c>
      <c r="I113" s="42"/>
      <c r="J113" s="42"/>
      <c r="K113" s="42"/>
      <c r="L113" s="42"/>
      <c r="M113" s="42"/>
      <c r="N113" s="42"/>
      <c r="O113" s="42"/>
      <c r="P113" s="42"/>
      <c r="Q113" s="42"/>
      <c r="R113" s="42"/>
      <c r="S113" s="42"/>
      <c r="T113" s="42"/>
      <c r="U113" s="42"/>
      <c r="V113" s="42"/>
      <c r="W113" s="42"/>
      <c r="X113" s="42"/>
      <c r="Y113" s="42"/>
      <c r="Z113" s="42"/>
    </row>
    <row r="114" spans="1:26" ht="12.75">
      <c r="A114" s="139" t="s">
        <v>798</v>
      </c>
      <c r="B114" s="113" t="s">
        <v>799</v>
      </c>
      <c r="C114" s="113" t="s">
        <v>817</v>
      </c>
      <c r="D114" s="113" t="s">
        <v>707</v>
      </c>
      <c r="E114" s="113" t="s">
        <v>818</v>
      </c>
      <c r="F114" s="113" t="s">
        <v>819</v>
      </c>
      <c r="G114" s="113">
        <v>0.52932999999999997</v>
      </c>
      <c r="H114" s="140">
        <v>0.922679635674308</v>
      </c>
      <c r="I114" s="42"/>
      <c r="J114" s="42"/>
      <c r="K114" s="42"/>
      <c r="L114" s="42"/>
      <c r="M114" s="42"/>
      <c r="N114" s="42"/>
      <c r="O114" s="42"/>
      <c r="P114" s="42"/>
      <c r="Q114" s="42"/>
      <c r="R114" s="42"/>
      <c r="S114" s="42"/>
      <c r="T114" s="42"/>
      <c r="U114" s="42"/>
      <c r="V114" s="42"/>
      <c r="W114" s="42"/>
      <c r="X114" s="42"/>
      <c r="Y114" s="42"/>
      <c r="Z114" s="42"/>
    </row>
    <row r="115" spans="1:26" ht="12.75">
      <c r="A115" s="139" t="s">
        <v>801</v>
      </c>
      <c r="B115" s="113" t="s">
        <v>566</v>
      </c>
      <c r="C115" s="113" t="s">
        <v>817</v>
      </c>
      <c r="D115" s="113" t="s">
        <v>707</v>
      </c>
      <c r="E115" s="113" t="s">
        <v>818</v>
      </c>
      <c r="F115" s="113" t="s">
        <v>819</v>
      </c>
      <c r="G115" s="113">
        <v>0.52932999999999997</v>
      </c>
      <c r="H115" s="140">
        <v>0.922679635674308</v>
      </c>
      <c r="I115" s="42"/>
      <c r="J115" s="42"/>
      <c r="K115" s="42"/>
      <c r="L115" s="42"/>
      <c r="M115" s="42"/>
      <c r="N115" s="42"/>
      <c r="O115" s="42"/>
      <c r="P115" s="42"/>
      <c r="Q115" s="42"/>
      <c r="R115" s="42"/>
      <c r="S115" s="42"/>
      <c r="T115" s="42"/>
      <c r="U115" s="42"/>
      <c r="V115" s="42"/>
      <c r="W115" s="42"/>
      <c r="X115" s="42"/>
      <c r="Y115" s="42"/>
      <c r="Z115" s="42"/>
    </row>
    <row r="116" spans="1:26" ht="12.75">
      <c r="A116" s="139" t="s">
        <v>798</v>
      </c>
      <c r="B116" s="113" t="s">
        <v>799</v>
      </c>
      <c r="C116" s="113" t="s">
        <v>817</v>
      </c>
      <c r="D116" s="113" t="s">
        <v>740</v>
      </c>
      <c r="E116" s="113" t="s">
        <v>820</v>
      </c>
      <c r="F116" s="113" t="s">
        <v>821</v>
      </c>
      <c r="G116" s="113">
        <v>0.59143999999999997</v>
      </c>
      <c r="H116" s="140">
        <v>0.93473618058724905</v>
      </c>
      <c r="I116" s="42"/>
      <c r="J116" s="42"/>
      <c r="K116" s="42"/>
      <c r="L116" s="42"/>
      <c r="M116" s="42"/>
      <c r="N116" s="42"/>
      <c r="O116" s="42"/>
      <c r="P116" s="42"/>
      <c r="Q116" s="42"/>
      <c r="R116" s="42"/>
      <c r="S116" s="42"/>
      <c r="T116" s="42"/>
      <c r="U116" s="42"/>
      <c r="V116" s="42"/>
      <c r="W116" s="42"/>
      <c r="X116" s="42"/>
      <c r="Y116" s="42"/>
      <c r="Z116" s="42"/>
    </row>
    <row r="117" spans="1:26" ht="12.75">
      <c r="A117" s="139" t="s">
        <v>801</v>
      </c>
      <c r="B117" s="113" t="s">
        <v>566</v>
      </c>
      <c r="C117" s="113" t="s">
        <v>817</v>
      </c>
      <c r="D117" s="113" t="s">
        <v>740</v>
      </c>
      <c r="E117" s="113" t="s">
        <v>820</v>
      </c>
      <c r="F117" s="113" t="s">
        <v>821</v>
      </c>
      <c r="G117" s="113">
        <v>0.59143999999999997</v>
      </c>
      <c r="H117" s="140">
        <v>0.93473618058724905</v>
      </c>
      <c r="I117" s="42"/>
      <c r="J117" s="42"/>
      <c r="K117" s="42"/>
      <c r="L117" s="42"/>
      <c r="M117" s="42"/>
      <c r="N117" s="42"/>
      <c r="O117" s="42"/>
      <c r="P117" s="42"/>
      <c r="Q117" s="42"/>
      <c r="R117" s="42"/>
      <c r="S117" s="42"/>
      <c r="T117" s="42"/>
      <c r="U117" s="42"/>
      <c r="V117" s="42"/>
      <c r="W117" s="42"/>
      <c r="X117" s="42"/>
      <c r="Y117" s="42"/>
      <c r="Z117" s="42"/>
    </row>
    <row r="118" spans="1:26" ht="12.75">
      <c r="A118" s="139" t="s">
        <v>822</v>
      </c>
      <c r="B118" s="113" t="s">
        <v>576</v>
      </c>
      <c r="C118" s="113" t="s">
        <v>823</v>
      </c>
      <c r="D118" s="113" t="s">
        <v>707</v>
      </c>
      <c r="E118" s="113" t="s">
        <v>792</v>
      </c>
      <c r="F118" s="113" t="s">
        <v>824</v>
      </c>
      <c r="G118" s="113">
        <v>0.25790000000000002</v>
      </c>
      <c r="H118" s="140">
        <v>0.76291813208224601</v>
      </c>
      <c r="I118" s="42"/>
      <c r="J118" s="42"/>
      <c r="K118" s="42"/>
      <c r="L118" s="42"/>
      <c r="M118" s="42"/>
      <c r="N118" s="42"/>
      <c r="O118" s="42"/>
      <c r="P118" s="42"/>
      <c r="Q118" s="42"/>
      <c r="R118" s="42"/>
      <c r="S118" s="42"/>
      <c r="T118" s="42"/>
      <c r="U118" s="42"/>
      <c r="V118" s="42"/>
      <c r="W118" s="42"/>
      <c r="X118" s="42"/>
      <c r="Y118" s="42"/>
      <c r="Z118" s="42"/>
    </row>
    <row r="119" spans="1:26" ht="12.75">
      <c r="A119" s="139" t="s">
        <v>822</v>
      </c>
      <c r="B119" s="113" t="s">
        <v>576</v>
      </c>
      <c r="C119" s="113" t="s">
        <v>825</v>
      </c>
      <c r="D119" s="113" t="s">
        <v>707</v>
      </c>
      <c r="E119" s="113" t="s">
        <v>818</v>
      </c>
      <c r="F119" s="113" t="s">
        <v>826</v>
      </c>
      <c r="G119" s="113">
        <v>0.46326000000000001</v>
      </c>
      <c r="H119" s="140">
        <v>0.66941975165794398</v>
      </c>
      <c r="I119" s="42"/>
      <c r="J119" s="42"/>
      <c r="K119" s="42"/>
      <c r="L119" s="42"/>
      <c r="M119" s="42"/>
      <c r="N119" s="42"/>
      <c r="O119" s="42"/>
      <c r="P119" s="42"/>
      <c r="Q119" s="42"/>
      <c r="R119" s="42"/>
      <c r="S119" s="42"/>
      <c r="T119" s="42"/>
      <c r="U119" s="42"/>
      <c r="V119" s="42"/>
      <c r="W119" s="42"/>
      <c r="X119" s="42"/>
      <c r="Y119" s="42"/>
      <c r="Z119" s="42"/>
    </row>
    <row r="120" spans="1:26" ht="12.75">
      <c r="A120" s="139" t="s">
        <v>822</v>
      </c>
      <c r="B120" s="113" t="s">
        <v>576</v>
      </c>
      <c r="C120" s="113" t="s">
        <v>825</v>
      </c>
      <c r="D120" s="113" t="s">
        <v>707</v>
      </c>
      <c r="E120" s="113" t="s">
        <v>714</v>
      </c>
      <c r="F120" s="113" t="s">
        <v>826</v>
      </c>
      <c r="G120" s="113">
        <v>0.47171999999999997</v>
      </c>
      <c r="H120" s="140">
        <v>0.66941975165794398</v>
      </c>
      <c r="I120" s="42"/>
      <c r="J120" s="42"/>
      <c r="K120" s="42"/>
      <c r="L120" s="42"/>
      <c r="M120" s="42"/>
      <c r="N120" s="42"/>
      <c r="O120" s="42"/>
      <c r="P120" s="42"/>
      <c r="Q120" s="42"/>
      <c r="R120" s="42"/>
      <c r="S120" s="42"/>
      <c r="T120" s="42"/>
      <c r="U120" s="42"/>
      <c r="V120" s="42"/>
      <c r="W120" s="42"/>
      <c r="X120" s="42"/>
      <c r="Y120" s="42"/>
      <c r="Z120" s="42"/>
    </row>
    <row r="121" spans="1:26" ht="12.75">
      <c r="A121" s="139" t="s">
        <v>822</v>
      </c>
      <c r="B121" s="113" t="s">
        <v>576</v>
      </c>
      <c r="C121" s="113" t="s">
        <v>825</v>
      </c>
      <c r="D121" s="113" t="s">
        <v>707</v>
      </c>
      <c r="E121" s="113" t="s">
        <v>764</v>
      </c>
      <c r="F121" s="113" t="s">
        <v>827</v>
      </c>
      <c r="G121" s="113">
        <v>0.27681</v>
      </c>
      <c r="H121" s="140">
        <v>0.60308310750510297</v>
      </c>
      <c r="I121" s="42"/>
      <c r="J121" s="42"/>
      <c r="K121" s="42"/>
      <c r="L121" s="42"/>
      <c r="M121" s="42"/>
      <c r="N121" s="42"/>
      <c r="O121" s="42"/>
      <c r="P121" s="42"/>
      <c r="Q121" s="42"/>
      <c r="R121" s="42"/>
      <c r="S121" s="42"/>
      <c r="T121" s="42"/>
      <c r="U121" s="42"/>
      <c r="V121" s="42"/>
      <c r="W121" s="42"/>
      <c r="X121" s="42"/>
      <c r="Y121" s="42"/>
      <c r="Z121" s="42"/>
    </row>
    <row r="122" spans="1:26" ht="12.75">
      <c r="A122" s="139" t="s">
        <v>822</v>
      </c>
      <c r="B122" s="113" t="s">
        <v>576</v>
      </c>
      <c r="C122" s="113" t="s">
        <v>825</v>
      </c>
      <c r="D122" s="113" t="s">
        <v>707</v>
      </c>
      <c r="E122" s="113" t="s">
        <v>784</v>
      </c>
      <c r="F122" s="113" t="s">
        <v>828</v>
      </c>
      <c r="G122" s="113">
        <v>0.19506000000000001</v>
      </c>
      <c r="H122" s="140">
        <v>0.66931434233384202</v>
      </c>
      <c r="I122" s="42"/>
      <c r="J122" s="42"/>
      <c r="K122" s="42"/>
      <c r="L122" s="42"/>
      <c r="M122" s="42"/>
      <c r="N122" s="42"/>
      <c r="O122" s="42"/>
      <c r="P122" s="42"/>
      <c r="Q122" s="42"/>
      <c r="R122" s="42"/>
      <c r="S122" s="42"/>
      <c r="T122" s="42"/>
      <c r="U122" s="42"/>
      <c r="V122" s="42"/>
      <c r="W122" s="42"/>
      <c r="X122" s="42"/>
      <c r="Y122" s="42"/>
      <c r="Z122" s="42"/>
    </row>
    <row r="123" spans="1:26" ht="12.75">
      <c r="A123" s="139" t="s">
        <v>822</v>
      </c>
      <c r="B123" s="113" t="s">
        <v>576</v>
      </c>
      <c r="C123" s="113" t="s">
        <v>825</v>
      </c>
      <c r="D123" s="113" t="s">
        <v>829</v>
      </c>
      <c r="E123" s="113" t="s">
        <v>789</v>
      </c>
      <c r="F123" s="113" t="s">
        <v>826</v>
      </c>
      <c r="G123" s="113">
        <v>0.49673</v>
      </c>
      <c r="H123" s="140">
        <v>0.66941975165794398</v>
      </c>
      <c r="I123" s="42"/>
      <c r="J123" s="42"/>
      <c r="K123" s="42"/>
      <c r="L123" s="42"/>
      <c r="M123" s="42"/>
      <c r="N123" s="42"/>
      <c r="O123" s="42"/>
      <c r="P123" s="42"/>
      <c r="Q123" s="42"/>
      <c r="R123" s="42"/>
      <c r="S123" s="42"/>
      <c r="T123" s="42"/>
      <c r="U123" s="42"/>
      <c r="V123" s="42"/>
      <c r="W123" s="42"/>
      <c r="X123" s="42"/>
      <c r="Y123" s="42"/>
      <c r="Z123" s="42"/>
    </row>
    <row r="124" spans="1:26" ht="12.75">
      <c r="A124" s="139" t="s">
        <v>822</v>
      </c>
      <c r="B124" s="113" t="s">
        <v>576</v>
      </c>
      <c r="C124" s="113" t="s">
        <v>830</v>
      </c>
      <c r="D124" s="113" t="s">
        <v>831</v>
      </c>
      <c r="E124" s="113" t="s">
        <v>832</v>
      </c>
      <c r="F124" s="113" t="s">
        <v>833</v>
      </c>
      <c r="G124" s="113">
        <v>0.37361</v>
      </c>
      <c r="H124" s="140">
        <v>0.65820950319303495</v>
      </c>
      <c r="I124" s="42"/>
      <c r="J124" s="42"/>
      <c r="K124" s="42"/>
      <c r="L124" s="42"/>
      <c r="M124" s="42"/>
      <c r="N124" s="42"/>
      <c r="O124" s="42"/>
      <c r="P124" s="42"/>
      <c r="Q124" s="42"/>
      <c r="R124" s="42"/>
      <c r="S124" s="42"/>
      <c r="T124" s="42"/>
      <c r="U124" s="42"/>
      <c r="V124" s="42"/>
      <c r="W124" s="42"/>
      <c r="X124" s="42"/>
      <c r="Y124" s="42"/>
      <c r="Z124" s="42"/>
    </row>
    <row r="125" spans="1:26" ht="12.75">
      <c r="A125" s="139" t="s">
        <v>822</v>
      </c>
      <c r="B125" s="113" t="s">
        <v>576</v>
      </c>
      <c r="C125" s="113" t="s">
        <v>830</v>
      </c>
      <c r="D125" s="113" t="s">
        <v>707</v>
      </c>
      <c r="E125" s="113" t="s">
        <v>771</v>
      </c>
      <c r="F125" s="113" t="s">
        <v>834</v>
      </c>
      <c r="G125" s="113">
        <v>0.20063</v>
      </c>
      <c r="H125" s="140">
        <v>0.69148616390514195</v>
      </c>
      <c r="I125" s="42"/>
      <c r="J125" s="42"/>
      <c r="K125" s="42"/>
      <c r="L125" s="42"/>
      <c r="M125" s="42"/>
      <c r="N125" s="42"/>
      <c r="O125" s="42"/>
      <c r="P125" s="42"/>
      <c r="Q125" s="42"/>
      <c r="R125" s="42"/>
      <c r="S125" s="42"/>
      <c r="T125" s="42"/>
      <c r="U125" s="42"/>
      <c r="V125" s="42"/>
      <c r="W125" s="42"/>
      <c r="X125" s="42"/>
      <c r="Y125" s="42"/>
      <c r="Z125" s="42"/>
    </row>
    <row r="126" spans="1:26" ht="12.75">
      <c r="A126" s="139" t="s">
        <v>822</v>
      </c>
      <c r="B126" s="113" t="s">
        <v>576</v>
      </c>
      <c r="C126" s="113" t="s">
        <v>830</v>
      </c>
      <c r="D126" s="113" t="s">
        <v>707</v>
      </c>
      <c r="E126" s="113" t="s">
        <v>835</v>
      </c>
      <c r="F126" s="113" t="s">
        <v>836</v>
      </c>
      <c r="G126" s="113">
        <v>0.45471</v>
      </c>
      <c r="H126" s="140">
        <v>0.69148616390514195</v>
      </c>
      <c r="I126" s="42"/>
      <c r="J126" s="42"/>
      <c r="K126" s="42"/>
      <c r="L126" s="42"/>
      <c r="M126" s="42"/>
      <c r="N126" s="42"/>
      <c r="O126" s="42"/>
      <c r="P126" s="42"/>
      <c r="Q126" s="42"/>
      <c r="R126" s="42"/>
      <c r="S126" s="42"/>
      <c r="T126" s="42"/>
      <c r="U126" s="42"/>
      <c r="V126" s="42"/>
      <c r="W126" s="42"/>
      <c r="X126" s="42"/>
      <c r="Y126" s="42"/>
      <c r="Z126" s="42"/>
    </row>
    <row r="127" spans="1:26" ht="12.75">
      <c r="A127" s="139" t="s">
        <v>822</v>
      </c>
      <c r="B127" s="113" t="s">
        <v>576</v>
      </c>
      <c r="C127" s="113" t="s">
        <v>830</v>
      </c>
      <c r="D127" s="113" t="s">
        <v>707</v>
      </c>
      <c r="E127" s="113" t="s">
        <v>837</v>
      </c>
      <c r="F127" s="113" t="s">
        <v>833</v>
      </c>
      <c r="G127" s="113">
        <v>0.12338</v>
      </c>
      <c r="H127" s="140">
        <v>0.65820950319303495</v>
      </c>
      <c r="I127" s="42"/>
      <c r="J127" s="42"/>
      <c r="K127" s="42"/>
      <c r="L127" s="42"/>
      <c r="M127" s="42"/>
      <c r="N127" s="42"/>
      <c r="O127" s="42"/>
      <c r="P127" s="42"/>
      <c r="Q127" s="42"/>
      <c r="R127" s="42"/>
      <c r="S127" s="42"/>
      <c r="T127" s="42"/>
      <c r="U127" s="42"/>
      <c r="V127" s="42"/>
      <c r="W127" s="42"/>
      <c r="X127" s="42"/>
      <c r="Y127" s="42"/>
      <c r="Z127" s="42"/>
    </row>
    <row r="128" spans="1:26" ht="12.75">
      <c r="A128" s="139" t="s">
        <v>822</v>
      </c>
      <c r="B128" s="113" t="s">
        <v>576</v>
      </c>
      <c r="C128" s="113" t="s">
        <v>830</v>
      </c>
      <c r="D128" s="113" t="s">
        <v>707</v>
      </c>
      <c r="E128" s="113" t="s">
        <v>708</v>
      </c>
      <c r="F128" s="113" t="s">
        <v>838</v>
      </c>
      <c r="G128" s="113">
        <v>0.22305</v>
      </c>
      <c r="H128" s="140">
        <v>0.74019046220495199</v>
      </c>
      <c r="I128" s="42"/>
      <c r="J128" s="42"/>
      <c r="K128" s="42"/>
      <c r="L128" s="42"/>
      <c r="M128" s="42"/>
      <c r="N128" s="42"/>
      <c r="O128" s="42"/>
      <c r="P128" s="42"/>
      <c r="Q128" s="42"/>
      <c r="R128" s="42"/>
      <c r="S128" s="42"/>
      <c r="T128" s="42"/>
      <c r="U128" s="42"/>
      <c r="V128" s="42"/>
      <c r="W128" s="42"/>
      <c r="X128" s="42"/>
      <c r="Y128" s="42"/>
      <c r="Z128" s="42"/>
    </row>
    <row r="129" spans="1:26" ht="12.75">
      <c r="A129" s="139" t="s">
        <v>822</v>
      </c>
      <c r="B129" s="113" t="s">
        <v>576</v>
      </c>
      <c r="C129" s="113" t="s">
        <v>830</v>
      </c>
      <c r="D129" s="113" t="s">
        <v>707</v>
      </c>
      <c r="E129" s="113" t="s">
        <v>818</v>
      </c>
      <c r="F129" s="113" t="s">
        <v>833</v>
      </c>
      <c r="G129" s="113">
        <v>0.95952999999999999</v>
      </c>
      <c r="H129" s="140">
        <v>0.69148616390514195</v>
      </c>
      <c r="I129" s="42"/>
      <c r="J129" s="42"/>
      <c r="K129" s="42"/>
      <c r="L129" s="42"/>
      <c r="M129" s="42"/>
      <c r="N129" s="42"/>
      <c r="O129" s="42"/>
      <c r="P129" s="42"/>
      <c r="Q129" s="42"/>
      <c r="R129" s="42"/>
      <c r="S129" s="42"/>
      <c r="T129" s="42"/>
      <c r="U129" s="42"/>
      <c r="V129" s="42"/>
      <c r="W129" s="42"/>
      <c r="X129" s="42"/>
      <c r="Y129" s="42"/>
      <c r="Z129" s="42"/>
    </row>
    <row r="130" spans="1:26" ht="12.75">
      <c r="A130" s="139" t="s">
        <v>822</v>
      </c>
      <c r="B130" s="113" t="s">
        <v>576</v>
      </c>
      <c r="C130" s="113" t="s">
        <v>830</v>
      </c>
      <c r="D130" s="113" t="s">
        <v>707</v>
      </c>
      <c r="E130" s="113" t="s">
        <v>778</v>
      </c>
      <c r="F130" s="113" t="s">
        <v>839</v>
      </c>
      <c r="G130" s="113">
        <v>0.22708999999999999</v>
      </c>
      <c r="H130" s="140">
        <v>0.77854358830992698</v>
      </c>
      <c r="I130" s="42"/>
      <c r="J130" s="42"/>
      <c r="K130" s="42"/>
      <c r="L130" s="42"/>
      <c r="M130" s="42"/>
      <c r="N130" s="42"/>
      <c r="O130" s="42"/>
      <c r="P130" s="42"/>
      <c r="Q130" s="42"/>
      <c r="R130" s="42"/>
      <c r="S130" s="42"/>
      <c r="T130" s="42"/>
      <c r="U130" s="42"/>
      <c r="V130" s="42"/>
      <c r="W130" s="42"/>
      <c r="X130" s="42"/>
      <c r="Y130" s="42"/>
      <c r="Z130" s="42"/>
    </row>
    <row r="131" spans="1:26" ht="12.75">
      <c r="A131" s="139" t="s">
        <v>822</v>
      </c>
      <c r="B131" s="113" t="s">
        <v>576</v>
      </c>
      <c r="C131" s="113" t="s">
        <v>830</v>
      </c>
      <c r="D131" s="113" t="s">
        <v>707</v>
      </c>
      <c r="E131" s="113" t="s">
        <v>782</v>
      </c>
      <c r="F131" s="113" t="s">
        <v>838</v>
      </c>
      <c r="G131" s="113">
        <v>0.28571000000000002</v>
      </c>
      <c r="H131" s="140">
        <v>0.74019046220495199</v>
      </c>
      <c r="I131" s="42"/>
      <c r="J131" s="42"/>
      <c r="K131" s="42"/>
      <c r="L131" s="42"/>
      <c r="M131" s="42"/>
      <c r="N131" s="42"/>
      <c r="O131" s="42"/>
      <c r="P131" s="42"/>
      <c r="Q131" s="42"/>
      <c r="R131" s="42"/>
      <c r="S131" s="42"/>
      <c r="T131" s="42"/>
      <c r="U131" s="42"/>
      <c r="V131" s="42"/>
      <c r="W131" s="42"/>
      <c r="X131" s="42"/>
      <c r="Y131" s="42"/>
      <c r="Z131" s="42"/>
    </row>
    <row r="132" spans="1:26" ht="12.75">
      <c r="A132" s="139" t="s">
        <v>822</v>
      </c>
      <c r="B132" s="113" t="s">
        <v>576</v>
      </c>
      <c r="C132" s="113" t="s">
        <v>830</v>
      </c>
      <c r="D132" s="113" t="s">
        <v>707</v>
      </c>
      <c r="E132" s="113" t="s">
        <v>764</v>
      </c>
      <c r="F132" s="113" t="s">
        <v>833</v>
      </c>
      <c r="G132" s="113">
        <v>0.34377999999999997</v>
      </c>
      <c r="H132" s="140">
        <v>0.69148616390514195</v>
      </c>
      <c r="I132" s="42"/>
      <c r="J132" s="42"/>
      <c r="K132" s="42"/>
      <c r="L132" s="42"/>
      <c r="M132" s="42"/>
      <c r="N132" s="42"/>
      <c r="O132" s="42"/>
      <c r="P132" s="42"/>
      <c r="Q132" s="42"/>
      <c r="R132" s="42"/>
      <c r="S132" s="42"/>
      <c r="T132" s="42"/>
      <c r="U132" s="42"/>
      <c r="V132" s="42"/>
      <c r="W132" s="42"/>
      <c r="X132" s="42"/>
      <c r="Y132" s="42"/>
      <c r="Z132" s="42"/>
    </row>
    <row r="133" spans="1:26" ht="12.75">
      <c r="A133" s="139" t="s">
        <v>822</v>
      </c>
      <c r="B133" s="113" t="s">
        <v>576</v>
      </c>
      <c r="C133" s="113" t="s">
        <v>830</v>
      </c>
      <c r="D133" s="113" t="s">
        <v>707</v>
      </c>
      <c r="E133" s="113" t="s">
        <v>840</v>
      </c>
      <c r="F133" s="113" t="s">
        <v>838</v>
      </c>
      <c r="G133" s="113">
        <v>0.16889000000000001</v>
      </c>
      <c r="H133" s="140">
        <v>0.65820950319303495</v>
      </c>
      <c r="I133" s="42"/>
      <c r="J133" s="42"/>
      <c r="K133" s="42"/>
      <c r="L133" s="42"/>
      <c r="M133" s="42"/>
      <c r="N133" s="42"/>
      <c r="O133" s="42"/>
      <c r="P133" s="42"/>
      <c r="Q133" s="42"/>
      <c r="R133" s="42"/>
      <c r="S133" s="42"/>
      <c r="T133" s="42"/>
      <c r="U133" s="42"/>
      <c r="V133" s="42"/>
      <c r="W133" s="42"/>
      <c r="X133" s="42"/>
      <c r="Y133" s="42"/>
      <c r="Z133" s="42"/>
    </row>
    <row r="134" spans="1:26" ht="12.75">
      <c r="A134" s="139" t="s">
        <v>822</v>
      </c>
      <c r="B134" s="113" t="s">
        <v>576</v>
      </c>
      <c r="C134" s="113" t="s">
        <v>830</v>
      </c>
      <c r="D134" s="113" t="s">
        <v>707</v>
      </c>
      <c r="E134" s="113" t="s">
        <v>784</v>
      </c>
      <c r="F134" s="113" t="s">
        <v>833</v>
      </c>
      <c r="G134" s="113">
        <v>0.56306999999999996</v>
      </c>
      <c r="H134" s="140">
        <v>0.75181965705952103</v>
      </c>
      <c r="I134" s="42"/>
      <c r="J134" s="42"/>
      <c r="K134" s="42"/>
      <c r="L134" s="42"/>
      <c r="M134" s="42"/>
      <c r="N134" s="42"/>
      <c r="O134" s="42"/>
      <c r="P134" s="42"/>
      <c r="Q134" s="42"/>
      <c r="R134" s="42"/>
      <c r="S134" s="42"/>
      <c r="T134" s="42"/>
      <c r="U134" s="42"/>
      <c r="V134" s="42"/>
      <c r="W134" s="42"/>
      <c r="X134" s="42"/>
      <c r="Y134" s="42"/>
      <c r="Z134" s="42"/>
    </row>
    <row r="135" spans="1:26" ht="12.75">
      <c r="A135" s="139" t="s">
        <v>822</v>
      </c>
      <c r="B135" s="113" t="s">
        <v>576</v>
      </c>
      <c r="C135" s="113" t="s">
        <v>830</v>
      </c>
      <c r="D135" s="113" t="s">
        <v>707</v>
      </c>
      <c r="E135" s="113" t="s">
        <v>785</v>
      </c>
      <c r="F135" s="113" t="s">
        <v>841</v>
      </c>
      <c r="G135" s="113">
        <v>0.25405</v>
      </c>
      <c r="H135" s="140">
        <v>0.73537194923376303</v>
      </c>
      <c r="I135" s="42"/>
      <c r="J135" s="42"/>
      <c r="K135" s="42"/>
      <c r="L135" s="42"/>
      <c r="M135" s="42"/>
      <c r="N135" s="42"/>
      <c r="O135" s="42"/>
      <c r="P135" s="42"/>
      <c r="Q135" s="42"/>
      <c r="R135" s="42"/>
      <c r="S135" s="42"/>
      <c r="T135" s="42"/>
      <c r="U135" s="42"/>
      <c r="V135" s="42"/>
      <c r="W135" s="42"/>
      <c r="X135" s="42"/>
      <c r="Y135" s="42"/>
      <c r="Z135" s="42"/>
    </row>
    <row r="136" spans="1:26" ht="12.75">
      <c r="A136" s="139" t="s">
        <v>822</v>
      </c>
      <c r="B136" s="113" t="s">
        <v>576</v>
      </c>
      <c r="C136" s="113" t="s">
        <v>830</v>
      </c>
      <c r="D136" s="113" t="s">
        <v>707</v>
      </c>
      <c r="E136" s="113" t="s">
        <v>842</v>
      </c>
      <c r="F136" s="113" t="s">
        <v>833</v>
      </c>
      <c r="G136" s="113">
        <v>0.97955000000000003</v>
      </c>
      <c r="H136" s="140">
        <v>0.69148616390514195</v>
      </c>
      <c r="I136" s="42"/>
      <c r="J136" s="42"/>
      <c r="K136" s="42"/>
      <c r="L136" s="42"/>
      <c r="M136" s="42"/>
      <c r="N136" s="42"/>
      <c r="O136" s="42"/>
      <c r="P136" s="42"/>
      <c r="Q136" s="42"/>
      <c r="R136" s="42"/>
      <c r="S136" s="42"/>
      <c r="T136" s="42"/>
      <c r="U136" s="42"/>
      <c r="V136" s="42"/>
      <c r="W136" s="42"/>
      <c r="X136" s="42"/>
      <c r="Y136" s="42"/>
      <c r="Z136" s="42"/>
    </row>
    <row r="137" spans="1:26" ht="12.75">
      <c r="A137" s="139" t="s">
        <v>822</v>
      </c>
      <c r="B137" s="113" t="s">
        <v>576</v>
      </c>
      <c r="C137" s="113" t="s">
        <v>578</v>
      </c>
      <c r="D137" s="113" t="s">
        <v>843</v>
      </c>
      <c r="E137" s="113" t="s">
        <v>844</v>
      </c>
      <c r="F137" s="113" t="s">
        <v>845</v>
      </c>
      <c r="G137" s="113">
        <v>0.63946999999999998</v>
      </c>
      <c r="H137" s="140">
        <v>0.61651807141434201</v>
      </c>
      <c r="I137" s="42"/>
      <c r="J137" s="42"/>
      <c r="K137" s="42"/>
      <c r="L137" s="42"/>
      <c r="M137" s="42"/>
      <c r="N137" s="42"/>
      <c r="O137" s="42"/>
      <c r="P137" s="42"/>
      <c r="Q137" s="42"/>
      <c r="R137" s="42"/>
      <c r="S137" s="42"/>
      <c r="T137" s="42"/>
      <c r="U137" s="42"/>
      <c r="V137" s="42"/>
      <c r="W137" s="42"/>
      <c r="X137" s="42"/>
      <c r="Y137" s="42"/>
      <c r="Z137" s="42"/>
    </row>
    <row r="138" spans="1:26" ht="12.75">
      <c r="A138" s="139" t="s">
        <v>822</v>
      </c>
      <c r="B138" s="113" t="s">
        <v>576</v>
      </c>
      <c r="C138" s="113" t="s">
        <v>578</v>
      </c>
      <c r="D138" s="113" t="s">
        <v>737</v>
      </c>
      <c r="E138" s="113" t="s">
        <v>738</v>
      </c>
      <c r="F138" s="113" t="s">
        <v>846</v>
      </c>
      <c r="G138" s="113">
        <v>0.44146000000000002</v>
      </c>
      <c r="H138" s="140">
        <v>0.73775801313870604</v>
      </c>
      <c r="I138" s="42"/>
      <c r="J138" s="42"/>
      <c r="K138" s="42"/>
      <c r="L138" s="42"/>
      <c r="M138" s="42"/>
      <c r="N138" s="42"/>
      <c r="O138" s="42"/>
      <c r="P138" s="42"/>
      <c r="Q138" s="42"/>
      <c r="R138" s="42"/>
      <c r="S138" s="42"/>
      <c r="T138" s="42"/>
      <c r="U138" s="42"/>
      <c r="V138" s="42"/>
      <c r="W138" s="42"/>
      <c r="X138" s="42"/>
      <c r="Y138" s="42"/>
      <c r="Z138" s="42"/>
    </row>
    <row r="139" spans="1:26" ht="12.75">
      <c r="A139" s="139" t="s">
        <v>822</v>
      </c>
      <c r="B139" s="113" t="s">
        <v>576</v>
      </c>
      <c r="C139" s="113" t="s">
        <v>578</v>
      </c>
      <c r="D139" s="113" t="s">
        <v>760</v>
      </c>
      <c r="E139" s="113" t="s">
        <v>761</v>
      </c>
      <c r="F139" s="113" t="s">
        <v>847</v>
      </c>
      <c r="G139" s="113">
        <v>0.22855</v>
      </c>
      <c r="H139" s="140">
        <v>0.76291813208224601</v>
      </c>
      <c r="I139" s="42"/>
      <c r="J139" s="42"/>
      <c r="K139" s="42"/>
      <c r="L139" s="42"/>
      <c r="M139" s="42"/>
      <c r="N139" s="42"/>
      <c r="O139" s="42"/>
      <c r="P139" s="42"/>
      <c r="Q139" s="42"/>
      <c r="R139" s="42"/>
      <c r="S139" s="42"/>
      <c r="T139" s="42"/>
      <c r="U139" s="42"/>
      <c r="V139" s="42"/>
      <c r="W139" s="42"/>
      <c r="X139" s="42"/>
      <c r="Y139" s="42"/>
      <c r="Z139" s="42"/>
    </row>
    <row r="140" spans="1:26" ht="12.75">
      <c r="A140" s="139" t="s">
        <v>822</v>
      </c>
      <c r="B140" s="113" t="s">
        <v>576</v>
      </c>
      <c r="C140" s="113" t="s">
        <v>578</v>
      </c>
      <c r="D140" s="113" t="s">
        <v>707</v>
      </c>
      <c r="E140" s="113" t="s">
        <v>770</v>
      </c>
      <c r="F140" s="113" t="s">
        <v>834</v>
      </c>
      <c r="G140" s="113">
        <v>0.31824000000000002</v>
      </c>
      <c r="H140" s="140">
        <v>0.69148616390514195</v>
      </c>
      <c r="I140" s="42"/>
      <c r="J140" s="42"/>
      <c r="K140" s="42"/>
      <c r="L140" s="42"/>
      <c r="M140" s="42"/>
      <c r="N140" s="42"/>
      <c r="O140" s="42"/>
      <c r="P140" s="42"/>
      <c r="Q140" s="42"/>
      <c r="R140" s="42"/>
      <c r="S140" s="42"/>
      <c r="T140" s="42"/>
      <c r="U140" s="42"/>
      <c r="V140" s="42"/>
      <c r="W140" s="42"/>
      <c r="X140" s="42"/>
      <c r="Y140" s="42"/>
      <c r="Z140" s="42"/>
    </row>
    <row r="141" spans="1:26" ht="12.75">
      <c r="A141" s="139" t="s">
        <v>822</v>
      </c>
      <c r="B141" s="113" t="s">
        <v>576</v>
      </c>
      <c r="C141" s="113" t="s">
        <v>578</v>
      </c>
      <c r="D141" s="113" t="s">
        <v>707</v>
      </c>
      <c r="E141" s="113" t="s">
        <v>771</v>
      </c>
      <c r="F141" s="113" t="s">
        <v>833</v>
      </c>
      <c r="G141" s="113">
        <v>0.98890999999999996</v>
      </c>
      <c r="H141" s="140">
        <v>0.69148616390514195</v>
      </c>
      <c r="I141" s="42"/>
      <c r="J141" s="42"/>
      <c r="K141" s="42"/>
      <c r="L141" s="42"/>
      <c r="M141" s="42"/>
      <c r="N141" s="42"/>
      <c r="O141" s="42"/>
      <c r="P141" s="42"/>
      <c r="Q141" s="42"/>
      <c r="R141" s="42"/>
      <c r="S141" s="42"/>
      <c r="T141" s="42"/>
      <c r="U141" s="42"/>
      <c r="V141" s="42"/>
      <c r="W141" s="42"/>
      <c r="X141" s="42"/>
      <c r="Y141" s="42"/>
      <c r="Z141" s="42"/>
    </row>
    <row r="142" spans="1:26" ht="12.75">
      <c r="A142" s="139" t="s">
        <v>822</v>
      </c>
      <c r="B142" s="113" t="s">
        <v>576</v>
      </c>
      <c r="C142" s="113" t="s">
        <v>578</v>
      </c>
      <c r="D142" s="113" t="s">
        <v>707</v>
      </c>
      <c r="E142" s="113" t="s">
        <v>848</v>
      </c>
      <c r="F142" s="113" t="s">
        <v>834</v>
      </c>
      <c r="G142" s="113">
        <v>0.38939000000000001</v>
      </c>
      <c r="H142" s="140">
        <v>0.74019046220495199</v>
      </c>
      <c r="I142" s="42"/>
      <c r="J142" s="42"/>
      <c r="K142" s="42"/>
      <c r="L142" s="42"/>
      <c r="M142" s="42"/>
      <c r="N142" s="42"/>
      <c r="O142" s="42"/>
      <c r="P142" s="42"/>
      <c r="Q142" s="42"/>
      <c r="R142" s="42"/>
      <c r="S142" s="42"/>
      <c r="T142" s="42"/>
      <c r="U142" s="42"/>
      <c r="V142" s="42"/>
      <c r="W142" s="42"/>
      <c r="X142" s="42"/>
      <c r="Y142" s="42"/>
      <c r="Z142" s="42"/>
    </row>
    <row r="143" spans="1:26" ht="12.75">
      <c r="A143" s="139" t="s">
        <v>822</v>
      </c>
      <c r="B143" s="113" t="s">
        <v>576</v>
      </c>
      <c r="C143" s="113" t="s">
        <v>578</v>
      </c>
      <c r="D143" s="113" t="s">
        <v>707</v>
      </c>
      <c r="E143" s="113" t="s">
        <v>835</v>
      </c>
      <c r="F143" s="113" t="s">
        <v>833</v>
      </c>
      <c r="G143" s="113">
        <v>0.99629000000000001</v>
      </c>
      <c r="H143" s="140">
        <v>0.69148616390514195</v>
      </c>
      <c r="I143" s="42"/>
      <c r="J143" s="42"/>
      <c r="K143" s="42"/>
      <c r="L143" s="42"/>
      <c r="M143" s="42"/>
      <c r="N143" s="42"/>
      <c r="O143" s="42"/>
      <c r="P143" s="42"/>
      <c r="Q143" s="42"/>
      <c r="R143" s="42"/>
      <c r="S143" s="42"/>
      <c r="T143" s="42"/>
      <c r="U143" s="42"/>
      <c r="V143" s="42"/>
      <c r="W143" s="42"/>
      <c r="X143" s="42"/>
      <c r="Y143" s="42"/>
      <c r="Z143" s="42"/>
    </row>
    <row r="144" spans="1:26" ht="12.75">
      <c r="A144" s="139" t="s">
        <v>822</v>
      </c>
      <c r="B144" s="113" t="s">
        <v>576</v>
      </c>
      <c r="C144" s="113" t="s">
        <v>578</v>
      </c>
      <c r="D144" s="113" t="s">
        <v>707</v>
      </c>
      <c r="E144" s="113" t="s">
        <v>772</v>
      </c>
      <c r="F144" s="113" t="s">
        <v>833</v>
      </c>
      <c r="G144" s="113">
        <v>0.48615000000000003</v>
      </c>
      <c r="H144" s="140">
        <v>0.69148616390514195</v>
      </c>
      <c r="I144" s="42"/>
      <c r="J144" s="42"/>
      <c r="K144" s="42"/>
      <c r="L144" s="42"/>
      <c r="M144" s="42"/>
      <c r="N144" s="42"/>
      <c r="O144" s="42"/>
      <c r="P144" s="42"/>
      <c r="Q144" s="42"/>
      <c r="R144" s="42"/>
      <c r="S144" s="42"/>
      <c r="T144" s="42"/>
      <c r="U144" s="42"/>
      <c r="V144" s="42"/>
      <c r="W144" s="42"/>
      <c r="X144" s="42"/>
      <c r="Y144" s="42"/>
      <c r="Z144" s="42"/>
    </row>
    <row r="145" spans="1:26" ht="12.75">
      <c r="A145" s="139" t="s">
        <v>822</v>
      </c>
      <c r="B145" s="113" t="s">
        <v>576</v>
      </c>
      <c r="C145" s="113" t="s">
        <v>578</v>
      </c>
      <c r="D145" s="113" t="s">
        <v>707</v>
      </c>
      <c r="E145" s="113" t="s">
        <v>773</v>
      </c>
      <c r="F145" s="113" t="s">
        <v>833</v>
      </c>
      <c r="G145" s="113">
        <v>0.60760999999999998</v>
      </c>
      <c r="H145" s="140">
        <v>0.69148616390514195</v>
      </c>
      <c r="I145" s="42"/>
      <c r="J145" s="42"/>
      <c r="K145" s="42"/>
      <c r="L145" s="42"/>
      <c r="M145" s="42"/>
      <c r="N145" s="42"/>
      <c r="O145" s="42"/>
      <c r="P145" s="42"/>
      <c r="Q145" s="42"/>
      <c r="R145" s="42"/>
      <c r="S145" s="42"/>
      <c r="T145" s="42"/>
      <c r="U145" s="42"/>
      <c r="V145" s="42"/>
      <c r="W145" s="42"/>
      <c r="X145" s="42"/>
      <c r="Y145" s="42"/>
      <c r="Z145" s="42"/>
    </row>
    <row r="146" spans="1:26" ht="12.75">
      <c r="A146" s="139" t="s">
        <v>822</v>
      </c>
      <c r="B146" s="113" t="s">
        <v>576</v>
      </c>
      <c r="C146" s="113" t="s">
        <v>578</v>
      </c>
      <c r="D146" s="113" t="s">
        <v>707</v>
      </c>
      <c r="E146" s="113" t="s">
        <v>849</v>
      </c>
      <c r="F146" s="113" t="s">
        <v>847</v>
      </c>
      <c r="G146" s="113">
        <v>0.28845999999999999</v>
      </c>
      <c r="H146" s="140">
        <v>0.77742056218732902</v>
      </c>
      <c r="I146" s="42"/>
      <c r="J146" s="42"/>
      <c r="K146" s="42"/>
      <c r="L146" s="42"/>
      <c r="M146" s="42"/>
      <c r="N146" s="42"/>
      <c r="O146" s="42"/>
      <c r="P146" s="42"/>
      <c r="Q146" s="42"/>
      <c r="R146" s="42"/>
      <c r="S146" s="42"/>
      <c r="T146" s="42"/>
      <c r="U146" s="42"/>
      <c r="V146" s="42"/>
      <c r="W146" s="42"/>
      <c r="X146" s="42"/>
      <c r="Y146" s="42"/>
      <c r="Z146" s="42"/>
    </row>
    <row r="147" spans="1:26" ht="12.75">
      <c r="A147" s="139" t="s">
        <v>822</v>
      </c>
      <c r="B147" s="113" t="s">
        <v>576</v>
      </c>
      <c r="C147" s="113" t="s">
        <v>578</v>
      </c>
      <c r="D147" s="113" t="s">
        <v>707</v>
      </c>
      <c r="E147" s="113" t="s">
        <v>850</v>
      </c>
      <c r="F147" s="113" t="s">
        <v>851</v>
      </c>
      <c r="G147" s="113">
        <v>0.41242000000000001</v>
      </c>
      <c r="H147" s="140">
        <v>0.73775801313870604</v>
      </c>
      <c r="I147" s="42"/>
      <c r="J147" s="42"/>
      <c r="K147" s="42"/>
      <c r="L147" s="42"/>
      <c r="M147" s="42"/>
      <c r="N147" s="42"/>
      <c r="O147" s="42"/>
      <c r="P147" s="42"/>
      <c r="Q147" s="42"/>
      <c r="R147" s="42"/>
      <c r="S147" s="42"/>
      <c r="T147" s="42"/>
      <c r="U147" s="42"/>
      <c r="V147" s="42"/>
      <c r="W147" s="42"/>
      <c r="X147" s="42"/>
      <c r="Y147" s="42"/>
      <c r="Z147" s="42"/>
    </row>
    <row r="148" spans="1:26" ht="12.75">
      <c r="A148" s="139" t="s">
        <v>822</v>
      </c>
      <c r="B148" s="113" t="s">
        <v>576</v>
      </c>
      <c r="C148" s="113" t="s">
        <v>578</v>
      </c>
      <c r="D148" s="113" t="s">
        <v>707</v>
      </c>
      <c r="E148" s="113" t="s">
        <v>774</v>
      </c>
      <c r="F148" s="113" t="s">
        <v>834</v>
      </c>
      <c r="G148" s="113">
        <v>0.16633000000000001</v>
      </c>
      <c r="H148" s="140">
        <v>0.77742056218732902</v>
      </c>
      <c r="I148" s="42"/>
      <c r="J148" s="42"/>
      <c r="K148" s="42"/>
      <c r="L148" s="42"/>
      <c r="M148" s="42"/>
      <c r="N148" s="42"/>
      <c r="O148" s="42"/>
      <c r="P148" s="42"/>
      <c r="Q148" s="42"/>
      <c r="R148" s="42"/>
      <c r="S148" s="42"/>
      <c r="T148" s="42"/>
      <c r="U148" s="42"/>
      <c r="V148" s="42"/>
      <c r="W148" s="42"/>
      <c r="X148" s="42"/>
      <c r="Y148" s="42"/>
      <c r="Z148" s="42"/>
    </row>
    <row r="149" spans="1:26" ht="12.75">
      <c r="A149" s="139" t="s">
        <v>822</v>
      </c>
      <c r="B149" s="113" t="s">
        <v>576</v>
      </c>
      <c r="C149" s="113" t="s">
        <v>578</v>
      </c>
      <c r="D149" s="113" t="s">
        <v>707</v>
      </c>
      <c r="E149" s="113" t="s">
        <v>710</v>
      </c>
      <c r="F149" s="113" t="s">
        <v>833</v>
      </c>
      <c r="G149" s="113">
        <v>0.40072000000000002</v>
      </c>
      <c r="H149" s="140">
        <v>0.69148616390514195</v>
      </c>
      <c r="I149" s="42"/>
      <c r="J149" s="42"/>
      <c r="K149" s="42"/>
      <c r="L149" s="42"/>
      <c r="M149" s="42"/>
      <c r="N149" s="42"/>
      <c r="O149" s="42"/>
      <c r="P149" s="42"/>
      <c r="Q149" s="42"/>
      <c r="R149" s="42"/>
      <c r="S149" s="42"/>
      <c r="T149" s="42"/>
      <c r="U149" s="42"/>
      <c r="V149" s="42"/>
      <c r="W149" s="42"/>
      <c r="X149" s="42"/>
      <c r="Y149" s="42"/>
      <c r="Z149" s="42"/>
    </row>
    <row r="150" spans="1:26" ht="12.75">
      <c r="A150" s="139" t="s">
        <v>822</v>
      </c>
      <c r="B150" s="113" t="s">
        <v>576</v>
      </c>
      <c r="C150" s="113" t="s">
        <v>578</v>
      </c>
      <c r="D150" s="113" t="s">
        <v>707</v>
      </c>
      <c r="E150" s="113" t="s">
        <v>775</v>
      </c>
      <c r="F150" s="113" t="s">
        <v>852</v>
      </c>
      <c r="G150" s="113">
        <v>0.58560999999999996</v>
      </c>
      <c r="H150" s="140">
        <v>0.73197292433864303</v>
      </c>
      <c r="I150" s="42"/>
      <c r="J150" s="42"/>
      <c r="K150" s="42"/>
      <c r="L150" s="42"/>
      <c r="M150" s="42"/>
      <c r="N150" s="42"/>
      <c r="O150" s="42"/>
      <c r="P150" s="42"/>
      <c r="Q150" s="42"/>
      <c r="R150" s="42"/>
      <c r="S150" s="42"/>
      <c r="T150" s="42"/>
      <c r="U150" s="42"/>
      <c r="V150" s="42"/>
      <c r="W150" s="42"/>
      <c r="X150" s="42"/>
      <c r="Y150" s="42"/>
      <c r="Z150" s="42"/>
    </row>
    <row r="151" spans="1:26" ht="12.75">
      <c r="A151" s="139" t="s">
        <v>822</v>
      </c>
      <c r="B151" s="113" t="s">
        <v>576</v>
      </c>
      <c r="C151" s="113" t="s">
        <v>578</v>
      </c>
      <c r="D151" s="113" t="s">
        <v>707</v>
      </c>
      <c r="E151" s="113" t="s">
        <v>776</v>
      </c>
      <c r="F151" s="113" t="s">
        <v>839</v>
      </c>
      <c r="G151" s="113">
        <v>0.31414999999999998</v>
      </c>
      <c r="H151" s="140">
        <v>0.759150651191416</v>
      </c>
      <c r="I151" s="42"/>
      <c r="J151" s="42"/>
      <c r="K151" s="42"/>
      <c r="L151" s="42"/>
      <c r="M151" s="42"/>
      <c r="N151" s="42"/>
      <c r="O151" s="42"/>
      <c r="P151" s="42"/>
      <c r="Q151" s="42"/>
      <c r="R151" s="42"/>
      <c r="S151" s="42"/>
      <c r="T151" s="42"/>
      <c r="U151" s="42"/>
      <c r="V151" s="42"/>
      <c r="W151" s="42"/>
      <c r="X151" s="42"/>
      <c r="Y151" s="42"/>
      <c r="Z151" s="42"/>
    </row>
    <row r="152" spans="1:26" ht="12.75">
      <c r="A152" s="139" t="s">
        <v>822</v>
      </c>
      <c r="B152" s="113" t="s">
        <v>576</v>
      </c>
      <c r="C152" s="113" t="s">
        <v>578</v>
      </c>
      <c r="D152" s="113" t="s">
        <v>707</v>
      </c>
      <c r="E152" s="113" t="s">
        <v>777</v>
      </c>
      <c r="F152" s="113" t="s">
        <v>838</v>
      </c>
      <c r="G152" s="113">
        <v>0.44095000000000001</v>
      </c>
      <c r="H152" s="140">
        <v>0.74019046220495199</v>
      </c>
      <c r="I152" s="42"/>
      <c r="J152" s="42"/>
      <c r="K152" s="42"/>
      <c r="L152" s="42"/>
      <c r="M152" s="42"/>
      <c r="N152" s="42"/>
      <c r="O152" s="42"/>
      <c r="P152" s="42"/>
      <c r="Q152" s="42"/>
      <c r="R152" s="42"/>
      <c r="S152" s="42"/>
      <c r="T152" s="42"/>
      <c r="U152" s="42"/>
      <c r="V152" s="42"/>
      <c r="W152" s="42"/>
      <c r="X152" s="42"/>
      <c r="Y152" s="42"/>
      <c r="Z152" s="42"/>
    </row>
    <row r="153" spans="1:26" ht="12.75">
      <c r="A153" s="139" t="s">
        <v>822</v>
      </c>
      <c r="B153" s="113" t="s">
        <v>576</v>
      </c>
      <c r="C153" s="113" t="s">
        <v>578</v>
      </c>
      <c r="D153" s="113" t="s">
        <v>707</v>
      </c>
      <c r="E153" s="113" t="s">
        <v>778</v>
      </c>
      <c r="F153" s="113" t="s">
        <v>833</v>
      </c>
      <c r="G153" s="113">
        <v>0.80493999999999999</v>
      </c>
      <c r="H153" s="140">
        <v>0.69148616390514195</v>
      </c>
      <c r="I153" s="42"/>
      <c r="J153" s="42"/>
      <c r="K153" s="42"/>
      <c r="L153" s="42"/>
      <c r="M153" s="42"/>
      <c r="N153" s="42"/>
      <c r="O153" s="42"/>
      <c r="P153" s="42"/>
      <c r="Q153" s="42"/>
      <c r="R153" s="42"/>
      <c r="S153" s="42"/>
      <c r="T153" s="42"/>
      <c r="U153" s="42"/>
      <c r="V153" s="42"/>
      <c r="W153" s="42"/>
      <c r="X153" s="42"/>
      <c r="Y153" s="42"/>
      <c r="Z153" s="42"/>
    </row>
    <row r="154" spans="1:26" ht="12.75">
      <c r="A154" s="139" t="s">
        <v>822</v>
      </c>
      <c r="B154" s="113" t="s">
        <v>576</v>
      </c>
      <c r="C154" s="113" t="s">
        <v>578</v>
      </c>
      <c r="D154" s="113" t="s">
        <v>707</v>
      </c>
      <c r="E154" s="113" t="s">
        <v>779</v>
      </c>
      <c r="F154" s="113" t="s">
        <v>847</v>
      </c>
      <c r="G154" s="113">
        <v>0.57077999999999995</v>
      </c>
      <c r="H154" s="140">
        <v>0.75181965705952103</v>
      </c>
      <c r="I154" s="42"/>
      <c r="J154" s="42"/>
      <c r="K154" s="42"/>
      <c r="L154" s="42"/>
      <c r="M154" s="42"/>
      <c r="N154" s="42"/>
      <c r="O154" s="42"/>
      <c r="P154" s="42"/>
      <c r="Q154" s="42"/>
      <c r="R154" s="42"/>
      <c r="S154" s="42"/>
      <c r="T154" s="42"/>
      <c r="U154" s="42"/>
      <c r="V154" s="42"/>
      <c r="W154" s="42"/>
      <c r="X154" s="42"/>
      <c r="Y154" s="42"/>
      <c r="Z154" s="42"/>
    </row>
    <row r="155" spans="1:26" ht="12.75">
      <c r="A155" s="139" t="s">
        <v>822</v>
      </c>
      <c r="B155" s="113" t="s">
        <v>576</v>
      </c>
      <c r="C155" s="113" t="s">
        <v>578</v>
      </c>
      <c r="D155" s="113" t="s">
        <v>707</v>
      </c>
      <c r="E155" s="113" t="s">
        <v>781</v>
      </c>
      <c r="F155" s="113" t="s">
        <v>853</v>
      </c>
      <c r="G155" s="113">
        <v>0.65922999999999998</v>
      </c>
      <c r="H155" s="140">
        <v>0.74019046220495199</v>
      </c>
      <c r="I155" s="42"/>
      <c r="J155" s="42"/>
      <c r="K155" s="42"/>
      <c r="L155" s="42"/>
      <c r="M155" s="42"/>
      <c r="N155" s="42"/>
      <c r="O155" s="42"/>
      <c r="P155" s="42"/>
      <c r="Q155" s="42"/>
      <c r="R155" s="42"/>
      <c r="S155" s="42"/>
      <c r="T155" s="42"/>
      <c r="U155" s="42"/>
      <c r="V155" s="42"/>
      <c r="W155" s="42"/>
      <c r="X155" s="42"/>
      <c r="Y155" s="42"/>
      <c r="Z155" s="42"/>
    </row>
    <row r="156" spans="1:26" ht="12.75">
      <c r="A156" s="139" t="s">
        <v>822</v>
      </c>
      <c r="B156" s="113" t="s">
        <v>576</v>
      </c>
      <c r="C156" s="113" t="s">
        <v>578</v>
      </c>
      <c r="D156" s="113" t="s">
        <v>707</v>
      </c>
      <c r="E156" s="113" t="s">
        <v>782</v>
      </c>
      <c r="F156" s="113" t="s">
        <v>853</v>
      </c>
      <c r="G156" s="113">
        <v>0.82250999999999996</v>
      </c>
      <c r="H156" s="140">
        <v>0.73197292433864303</v>
      </c>
      <c r="I156" s="42"/>
      <c r="J156" s="42"/>
      <c r="K156" s="42"/>
      <c r="L156" s="42"/>
      <c r="M156" s="42"/>
      <c r="N156" s="42"/>
      <c r="O156" s="42"/>
      <c r="P156" s="42"/>
      <c r="Q156" s="42"/>
      <c r="R156" s="42"/>
      <c r="S156" s="42"/>
      <c r="T156" s="42"/>
      <c r="U156" s="42"/>
      <c r="V156" s="42"/>
      <c r="W156" s="42"/>
      <c r="X156" s="42"/>
      <c r="Y156" s="42"/>
      <c r="Z156" s="42"/>
    </row>
    <row r="157" spans="1:26" ht="12.75">
      <c r="A157" s="139" t="s">
        <v>822</v>
      </c>
      <c r="B157" s="113" t="s">
        <v>576</v>
      </c>
      <c r="C157" s="113" t="s">
        <v>578</v>
      </c>
      <c r="D157" s="113" t="s">
        <v>707</v>
      </c>
      <c r="E157" s="113" t="s">
        <v>714</v>
      </c>
      <c r="F157" s="113" t="s">
        <v>852</v>
      </c>
      <c r="G157" s="113">
        <v>0.48635</v>
      </c>
      <c r="H157" s="140">
        <v>0.73537194923376303</v>
      </c>
      <c r="I157" s="42"/>
      <c r="J157" s="42"/>
      <c r="K157" s="42"/>
      <c r="L157" s="42"/>
      <c r="M157" s="42"/>
      <c r="N157" s="42"/>
      <c r="O157" s="42"/>
      <c r="P157" s="42"/>
      <c r="Q157" s="42"/>
      <c r="R157" s="42"/>
      <c r="S157" s="42"/>
      <c r="T157" s="42"/>
      <c r="U157" s="42"/>
      <c r="V157" s="42"/>
      <c r="W157" s="42"/>
      <c r="X157" s="42"/>
      <c r="Y157" s="42"/>
      <c r="Z157" s="42"/>
    </row>
    <row r="158" spans="1:26" ht="12.75">
      <c r="A158" s="139" t="s">
        <v>822</v>
      </c>
      <c r="B158" s="113" t="s">
        <v>576</v>
      </c>
      <c r="C158" s="113" t="s">
        <v>578</v>
      </c>
      <c r="D158" s="113" t="s">
        <v>707</v>
      </c>
      <c r="E158" s="113" t="s">
        <v>783</v>
      </c>
      <c r="F158" s="113" t="s">
        <v>838</v>
      </c>
      <c r="G158" s="113">
        <v>0.30937999999999999</v>
      </c>
      <c r="H158" s="140">
        <v>0.74019046220495199</v>
      </c>
      <c r="I158" s="42"/>
      <c r="J158" s="42"/>
      <c r="K158" s="42"/>
      <c r="L158" s="42"/>
      <c r="M158" s="42"/>
      <c r="N158" s="42"/>
      <c r="O158" s="42"/>
      <c r="P158" s="42"/>
      <c r="Q158" s="42"/>
      <c r="R158" s="42"/>
      <c r="S158" s="42"/>
      <c r="T158" s="42"/>
      <c r="U158" s="42"/>
      <c r="V158" s="42"/>
      <c r="W158" s="42"/>
      <c r="X158" s="42"/>
      <c r="Y158" s="42"/>
      <c r="Z158" s="42"/>
    </row>
    <row r="159" spans="1:26" ht="12.75">
      <c r="A159" s="139" t="s">
        <v>822</v>
      </c>
      <c r="B159" s="113" t="s">
        <v>576</v>
      </c>
      <c r="C159" s="113" t="s">
        <v>578</v>
      </c>
      <c r="D159" s="113" t="s">
        <v>707</v>
      </c>
      <c r="E159" s="113" t="s">
        <v>854</v>
      </c>
      <c r="F159" s="113" t="s">
        <v>833</v>
      </c>
      <c r="G159" s="113">
        <v>0.97348000000000001</v>
      </c>
      <c r="H159" s="140">
        <v>0.69148616390514195</v>
      </c>
      <c r="I159" s="42"/>
      <c r="J159" s="42"/>
      <c r="K159" s="42"/>
      <c r="L159" s="42"/>
      <c r="M159" s="42"/>
      <c r="N159" s="42"/>
      <c r="O159" s="42"/>
      <c r="P159" s="42"/>
      <c r="Q159" s="42"/>
      <c r="R159" s="42"/>
      <c r="S159" s="42"/>
      <c r="T159" s="42"/>
      <c r="U159" s="42"/>
      <c r="V159" s="42"/>
      <c r="W159" s="42"/>
      <c r="X159" s="42"/>
      <c r="Y159" s="42"/>
      <c r="Z159" s="42"/>
    </row>
    <row r="160" spans="1:26" ht="12.75">
      <c r="A160" s="139" t="s">
        <v>822</v>
      </c>
      <c r="B160" s="113" t="s">
        <v>576</v>
      </c>
      <c r="C160" s="113" t="s">
        <v>578</v>
      </c>
      <c r="D160" s="113" t="s">
        <v>707</v>
      </c>
      <c r="E160" s="113" t="s">
        <v>855</v>
      </c>
      <c r="F160" s="113" t="s">
        <v>836</v>
      </c>
      <c r="G160" s="113">
        <v>0.40082000000000001</v>
      </c>
      <c r="H160" s="140">
        <v>0.759150651191416</v>
      </c>
      <c r="I160" s="42"/>
      <c r="J160" s="42"/>
      <c r="K160" s="42"/>
      <c r="L160" s="42"/>
      <c r="M160" s="42"/>
      <c r="N160" s="42"/>
      <c r="O160" s="42"/>
      <c r="P160" s="42"/>
      <c r="Q160" s="42"/>
      <c r="R160" s="42"/>
      <c r="S160" s="42"/>
      <c r="T160" s="42"/>
      <c r="U160" s="42"/>
      <c r="V160" s="42"/>
      <c r="W160" s="42"/>
      <c r="X160" s="42"/>
      <c r="Y160" s="42"/>
      <c r="Z160" s="42"/>
    </row>
    <row r="161" spans="1:26" ht="12.75">
      <c r="A161" s="139" t="s">
        <v>822</v>
      </c>
      <c r="B161" s="113" t="s">
        <v>576</v>
      </c>
      <c r="C161" s="113" t="s">
        <v>578</v>
      </c>
      <c r="D161" s="113" t="s">
        <v>707</v>
      </c>
      <c r="E161" s="113" t="s">
        <v>840</v>
      </c>
      <c r="F161" s="113" t="s">
        <v>856</v>
      </c>
      <c r="G161" s="113">
        <v>0.27165</v>
      </c>
      <c r="H161" s="140">
        <v>0.65820950319303495</v>
      </c>
      <c r="I161" s="42"/>
      <c r="J161" s="42"/>
      <c r="K161" s="42"/>
      <c r="L161" s="42"/>
      <c r="M161" s="42"/>
      <c r="N161" s="42"/>
      <c r="O161" s="42"/>
      <c r="P161" s="42"/>
      <c r="Q161" s="42"/>
      <c r="R161" s="42"/>
      <c r="S161" s="42"/>
      <c r="T161" s="42"/>
      <c r="U161" s="42"/>
      <c r="V161" s="42"/>
      <c r="W161" s="42"/>
      <c r="X161" s="42"/>
      <c r="Y161" s="42"/>
      <c r="Z161" s="42"/>
    </row>
    <row r="162" spans="1:26" ht="12.75">
      <c r="A162" s="139" t="s">
        <v>822</v>
      </c>
      <c r="B162" s="113" t="s">
        <v>576</v>
      </c>
      <c r="C162" s="113" t="s">
        <v>578</v>
      </c>
      <c r="D162" s="113" t="s">
        <v>707</v>
      </c>
      <c r="E162" s="113" t="s">
        <v>784</v>
      </c>
      <c r="F162" s="113" t="s">
        <v>833</v>
      </c>
      <c r="G162" s="113">
        <v>0.84675999999999996</v>
      </c>
      <c r="H162" s="140">
        <v>0.75181965705952103</v>
      </c>
      <c r="I162" s="42"/>
      <c r="J162" s="42"/>
      <c r="K162" s="42"/>
      <c r="L162" s="42"/>
      <c r="M162" s="42"/>
      <c r="N162" s="42"/>
      <c r="O162" s="42"/>
      <c r="P162" s="42"/>
      <c r="Q162" s="42"/>
      <c r="R162" s="42"/>
      <c r="S162" s="42"/>
      <c r="T162" s="42"/>
      <c r="U162" s="42"/>
      <c r="V162" s="42"/>
      <c r="W162" s="42"/>
      <c r="X162" s="42"/>
      <c r="Y162" s="42"/>
      <c r="Z162" s="42"/>
    </row>
    <row r="163" spans="1:26" ht="12.75">
      <c r="A163" s="139" t="s">
        <v>822</v>
      </c>
      <c r="B163" s="113" t="s">
        <v>576</v>
      </c>
      <c r="C163" s="113" t="s">
        <v>578</v>
      </c>
      <c r="D163" s="113" t="s">
        <v>707</v>
      </c>
      <c r="E163" s="113" t="s">
        <v>785</v>
      </c>
      <c r="F163" s="113" t="s">
        <v>833</v>
      </c>
      <c r="G163" s="113">
        <v>0.47192000000000001</v>
      </c>
      <c r="H163" s="140">
        <v>0.69148616390514195</v>
      </c>
      <c r="I163" s="42"/>
      <c r="J163" s="42"/>
      <c r="K163" s="42"/>
      <c r="L163" s="42"/>
      <c r="M163" s="42"/>
      <c r="N163" s="42"/>
      <c r="O163" s="42"/>
      <c r="P163" s="42"/>
      <c r="Q163" s="42"/>
      <c r="R163" s="42"/>
      <c r="S163" s="42"/>
      <c r="T163" s="42"/>
      <c r="U163" s="42"/>
      <c r="V163" s="42"/>
      <c r="W163" s="42"/>
      <c r="X163" s="42"/>
      <c r="Y163" s="42"/>
      <c r="Z163" s="42"/>
    </row>
    <row r="164" spans="1:26" ht="12.75">
      <c r="A164" s="139" t="s">
        <v>822</v>
      </c>
      <c r="B164" s="113" t="s">
        <v>576</v>
      </c>
      <c r="C164" s="113" t="s">
        <v>578</v>
      </c>
      <c r="D164" s="113" t="s">
        <v>707</v>
      </c>
      <c r="E164" s="113" t="s">
        <v>857</v>
      </c>
      <c r="F164" s="113" t="s">
        <v>833</v>
      </c>
      <c r="G164" s="113">
        <v>0.97902</v>
      </c>
      <c r="H164" s="140">
        <v>0.69148616390514195</v>
      </c>
      <c r="I164" s="42"/>
      <c r="J164" s="42"/>
      <c r="K164" s="42"/>
      <c r="L164" s="42"/>
      <c r="M164" s="42"/>
      <c r="N164" s="42"/>
      <c r="O164" s="42"/>
      <c r="P164" s="42"/>
      <c r="Q164" s="42"/>
      <c r="R164" s="42"/>
      <c r="S164" s="42"/>
      <c r="T164" s="42"/>
      <c r="U164" s="42"/>
      <c r="V164" s="42"/>
      <c r="W164" s="42"/>
      <c r="X164" s="42"/>
      <c r="Y164" s="42"/>
      <c r="Z164" s="42"/>
    </row>
    <row r="165" spans="1:26" ht="12.75">
      <c r="A165" s="139" t="s">
        <v>822</v>
      </c>
      <c r="B165" s="113" t="s">
        <v>576</v>
      </c>
      <c r="C165" s="113" t="s">
        <v>578</v>
      </c>
      <c r="D165" s="113" t="s">
        <v>707</v>
      </c>
      <c r="E165" s="113" t="s">
        <v>858</v>
      </c>
      <c r="F165" s="113" t="s">
        <v>847</v>
      </c>
      <c r="G165" s="113">
        <v>0.50163999999999997</v>
      </c>
      <c r="H165" s="140">
        <v>0.69148616390514195</v>
      </c>
      <c r="I165" s="42"/>
      <c r="J165" s="42"/>
      <c r="K165" s="42"/>
      <c r="L165" s="42"/>
      <c r="M165" s="42"/>
      <c r="N165" s="42"/>
      <c r="O165" s="42"/>
      <c r="P165" s="42"/>
      <c r="Q165" s="42"/>
      <c r="R165" s="42"/>
      <c r="S165" s="42"/>
      <c r="T165" s="42"/>
      <c r="U165" s="42"/>
      <c r="V165" s="42"/>
      <c r="W165" s="42"/>
      <c r="X165" s="42"/>
      <c r="Y165" s="42"/>
      <c r="Z165" s="42"/>
    </row>
    <row r="166" spans="1:26" ht="12.75">
      <c r="A166" s="139" t="s">
        <v>822</v>
      </c>
      <c r="B166" s="113" t="s">
        <v>576</v>
      </c>
      <c r="C166" s="113" t="s">
        <v>578</v>
      </c>
      <c r="D166" s="113" t="s">
        <v>707</v>
      </c>
      <c r="E166" s="113" t="s">
        <v>786</v>
      </c>
      <c r="F166" s="113" t="s">
        <v>833</v>
      </c>
      <c r="G166" s="113">
        <v>0.61809999999999998</v>
      </c>
      <c r="H166" s="140">
        <v>0.69148616390514195</v>
      </c>
      <c r="I166" s="42"/>
      <c r="J166" s="42"/>
      <c r="K166" s="42"/>
      <c r="L166" s="42"/>
      <c r="M166" s="42"/>
      <c r="N166" s="42"/>
      <c r="O166" s="42"/>
      <c r="P166" s="42"/>
      <c r="Q166" s="42"/>
      <c r="R166" s="42"/>
      <c r="S166" s="42"/>
      <c r="T166" s="42"/>
      <c r="U166" s="42"/>
      <c r="V166" s="42"/>
      <c r="W166" s="42"/>
      <c r="X166" s="42"/>
      <c r="Y166" s="42"/>
      <c r="Z166" s="42"/>
    </row>
    <row r="167" spans="1:26" ht="12.75">
      <c r="A167" s="139" t="s">
        <v>822</v>
      </c>
      <c r="B167" s="113" t="s">
        <v>576</v>
      </c>
      <c r="C167" s="113" t="s">
        <v>578</v>
      </c>
      <c r="D167" s="113" t="s">
        <v>707</v>
      </c>
      <c r="E167" s="113" t="s">
        <v>842</v>
      </c>
      <c r="F167" s="113" t="s">
        <v>838</v>
      </c>
      <c r="G167" s="113">
        <v>0.54778000000000004</v>
      </c>
      <c r="H167" s="140">
        <v>0.74019046220495199</v>
      </c>
      <c r="I167" s="42"/>
      <c r="J167" s="42"/>
      <c r="K167" s="42"/>
      <c r="L167" s="42"/>
      <c r="M167" s="42"/>
      <c r="N167" s="42"/>
      <c r="O167" s="42"/>
      <c r="P167" s="42"/>
      <c r="Q167" s="42"/>
      <c r="R167" s="42"/>
      <c r="S167" s="42"/>
      <c r="T167" s="42"/>
      <c r="U167" s="42"/>
      <c r="V167" s="42"/>
      <c r="W167" s="42"/>
      <c r="X167" s="42"/>
      <c r="Y167" s="42"/>
      <c r="Z167" s="42"/>
    </row>
    <row r="168" spans="1:26" ht="12.75">
      <c r="A168" s="139" t="s">
        <v>822</v>
      </c>
      <c r="B168" s="113" t="s">
        <v>576</v>
      </c>
      <c r="C168" s="113" t="s">
        <v>578</v>
      </c>
      <c r="D168" s="113" t="s">
        <v>707</v>
      </c>
      <c r="E168" s="113" t="s">
        <v>796</v>
      </c>
      <c r="F168" s="113" t="s">
        <v>836</v>
      </c>
      <c r="G168" s="113">
        <v>0.32505000000000001</v>
      </c>
      <c r="H168" s="140">
        <v>0.74019046220495199</v>
      </c>
      <c r="I168" s="42"/>
      <c r="J168" s="42"/>
      <c r="K168" s="42"/>
      <c r="L168" s="42"/>
      <c r="M168" s="42"/>
      <c r="N168" s="42"/>
      <c r="O168" s="42"/>
      <c r="P168" s="42"/>
      <c r="Q168" s="42"/>
      <c r="R168" s="42"/>
      <c r="S168" s="42"/>
      <c r="T168" s="42"/>
      <c r="U168" s="42"/>
      <c r="V168" s="42"/>
      <c r="W168" s="42"/>
      <c r="X168" s="42"/>
      <c r="Y168" s="42"/>
      <c r="Z168" s="42"/>
    </row>
    <row r="169" spans="1:26" ht="12.75">
      <c r="A169" s="139" t="s">
        <v>822</v>
      </c>
      <c r="B169" s="113" t="s">
        <v>576</v>
      </c>
      <c r="C169" s="113" t="s">
        <v>578</v>
      </c>
      <c r="D169" s="113" t="s">
        <v>707</v>
      </c>
      <c r="E169" s="113" t="s">
        <v>787</v>
      </c>
      <c r="F169" s="113" t="s">
        <v>833</v>
      </c>
      <c r="G169" s="113">
        <v>0.16739000000000001</v>
      </c>
      <c r="H169" s="140">
        <v>0.73197292433864303</v>
      </c>
      <c r="I169" s="42"/>
      <c r="J169" s="42"/>
      <c r="K169" s="42"/>
      <c r="L169" s="42"/>
      <c r="M169" s="42"/>
      <c r="N169" s="42"/>
      <c r="O169" s="42"/>
      <c r="P169" s="42"/>
      <c r="Q169" s="42"/>
      <c r="R169" s="42"/>
      <c r="S169" s="42"/>
      <c r="T169" s="42"/>
      <c r="U169" s="42"/>
      <c r="V169" s="42"/>
      <c r="W169" s="42"/>
      <c r="X169" s="42"/>
      <c r="Y169" s="42"/>
      <c r="Z169" s="42"/>
    </row>
    <row r="170" spans="1:26" ht="12.75">
      <c r="A170" s="139" t="s">
        <v>822</v>
      </c>
      <c r="B170" s="113" t="s">
        <v>576</v>
      </c>
      <c r="C170" s="113" t="s">
        <v>578</v>
      </c>
      <c r="D170" s="113" t="s">
        <v>707</v>
      </c>
      <c r="E170" s="113" t="s">
        <v>859</v>
      </c>
      <c r="F170" s="113" t="s">
        <v>838</v>
      </c>
      <c r="G170" s="113">
        <v>0.12628</v>
      </c>
      <c r="H170" s="140">
        <v>0.74019046220495199</v>
      </c>
      <c r="I170" s="42"/>
      <c r="J170" s="42"/>
      <c r="K170" s="42"/>
      <c r="L170" s="42"/>
      <c r="M170" s="42"/>
      <c r="N170" s="42"/>
      <c r="O170" s="42"/>
      <c r="P170" s="42"/>
      <c r="Q170" s="42"/>
      <c r="R170" s="42"/>
      <c r="S170" s="42"/>
      <c r="T170" s="42"/>
      <c r="U170" s="42"/>
      <c r="V170" s="42"/>
      <c r="W170" s="42"/>
      <c r="X170" s="42"/>
      <c r="Y170" s="42"/>
      <c r="Z170" s="42"/>
    </row>
    <row r="171" spans="1:26" ht="12.75">
      <c r="A171" s="139" t="s">
        <v>822</v>
      </c>
      <c r="B171" s="113" t="s">
        <v>576</v>
      </c>
      <c r="C171" s="113" t="s">
        <v>578</v>
      </c>
      <c r="D171" s="113" t="s">
        <v>707</v>
      </c>
      <c r="E171" s="113" t="s">
        <v>860</v>
      </c>
      <c r="F171" s="113" t="s">
        <v>833</v>
      </c>
      <c r="G171" s="113">
        <v>0.94186000000000003</v>
      </c>
      <c r="H171" s="140">
        <v>0.69148616390514195</v>
      </c>
      <c r="I171" s="42"/>
      <c r="J171" s="42"/>
      <c r="K171" s="42"/>
      <c r="L171" s="42"/>
      <c r="M171" s="42"/>
      <c r="N171" s="42"/>
      <c r="O171" s="42"/>
      <c r="P171" s="42"/>
      <c r="Q171" s="42"/>
      <c r="R171" s="42"/>
      <c r="S171" s="42"/>
      <c r="T171" s="42"/>
      <c r="U171" s="42"/>
      <c r="V171" s="42"/>
      <c r="W171" s="42"/>
      <c r="X171" s="42"/>
      <c r="Y171" s="42"/>
      <c r="Z171" s="42"/>
    </row>
    <row r="172" spans="1:26" ht="12.75">
      <c r="A172" s="139" t="s">
        <v>822</v>
      </c>
      <c r="B172" s="113" t="s">
        <v>576</v>
      </c>
      <c r="C172" s="113" t="s">
        <v>578</v>
      </c>
      <c r="D172" s="113" t="s">
        <v>829</v>
      </c>
      <c r="E172" s="113" t="s">
        <v>789</v>
      </c>
      <c r="F172" s="113" t="s">
        <v>861</v>
      </c>
      <c r="G172" s="113">
        <v>0.10284</v>
      </c>
      <c r="H172" s="140">
        <v>0.73882348866555603</v>
      </c>
      <c r="I172" s="42"/>
      <c r="J172" s="42"/>
      <c r="K172" s="42"/>
      <c r="L172" s="42"/>
      <c r="M172" s="42"/>
      <c r="N172" s="42"/>
      <c r="O172" s="42"/>
      <c r="P172" s="42"/>
      <c r="Q172" s="42"/>
      <c r="R172" s="42"/>
      <c r="S172" s="42"/>
      <c r="T172" s="42"/>
      <c r="U172" s="42"/>
      <c r="V172" s="42"/>
      <c r="W172" s="42"/>
      <c r="X172" s="42"/>
      <c r="Y172" s="42"/>
      <c r="Z172" s="42"/>
    </row>
    <row r="173" spans="1:26" ht="12.75">
      <c r="A173" s="139" t="s">
        <v>822</v>
      </c>
      <c r="B173" s="113" t="s">
        <v>576</v>
      </c>
      <c r="C173" s="113" t="s">
        <v>578</v>
      </c>
      <c r="D173" s="113" t="s">
        <v>790</v>
      </c>
      <c r="E173" s="113" t="s">
        <v>751</v>
      </c>
      <c r="F173" s="113" t="s">
        <v>834</v>
      </c>
      <c r="G173" s="113">
        <v>0.23182</v>
      </c>
      <c r="H173" s="140">
        <v>0.73537194923376303</v>
      </c>
      <c r="I173" s="42"/>
      <c r="J173" s="42"/>
      <c r="K173" s="42"/>
      <c r="L173" s="42"/>
      <c r="M173" s="42"/>
      <c r="N173" s="42"/>
      <c r="O173" s="42"/>
      <c r="P173" s="42"/>
      <c r="Q173" s="42"/>
      <c r="R173" s="42"/>
      <c r="S173" s="42"/>
      <c r="T173" s="42"/>
      <c r="U173" s="42"/>
      <c r="V173" s="42"/>
      <c r="W173" s="42"/>
      <c r="X173" s="42"/>
      <c r="Y173" s="42"/>
      <c r="Z173" s="42"/>
    </row>
    <row r="174" spans="1:26" ht="12.75">
      <c r="A174" s="139" t="s">
        <v>822</v>
      </c>
      <c r="B174" s="113" t="s">
        <v>576</v>
      </c>
      <c r="C174" s="113" t="s">
        <v>578</v>
      </c>
      <c r="D174" s="113" t="s">
        <v>288</v>
      </c>
      <c r="E174" s="113" t="s">
        <v>761</v>
      </c>
      <c r="F174" s="113" t="s">
        <v>861</v>
      </c>
      <c r="G174" s="113">
        <v>0.1208</v>
      </c>
      <c r="H174" s="140">
        <v>0.73882348866555603</v>
      </c>
      <c r="I174" s="42"/>
      <c r="J174" s="42"/>
      <c r="K174" s="42"/>
      <c r="L174" s="42"/>
      <c r="M174" s="42"/>
      <c r="N174" s="42"/>
      <c r="O174" s="42"/>
      <c r="P174" s="42"/>
      <c r="Q174" s="42"/>
      <c r="R174" s="42"/>
      <c r="S174" s="42"/>
      <c r="T174" s="42"/>
      <c r="U174" s="42"/>
      <c r="V174" s="42"/>
      <c r="W174" s="42"/>
      <c r="X174" s="42"/>
      <c r="Y174" s="42"/>
      <c r="Z174" s="42"/>
    </row>
    <row r="175" spans="1:26" ht="12.75">
      <c r="A175" s="139" t="s">
        <v>822</v>
      </c>
      <c r="B175" s="113" t="s">
        <v>576</v>
      </c>
      <c r="C175" s="113" t="s">
        <v>862</v>
      </c>
      <c r="D175" s="113" t="s">
        <v>707</v>
      </c>
      <c r="E175" s="113" t="s">
        <v>849</v>
      </c>
      <c r="F175" s="113" t="s">
        <v>847</v>
      </c>
      <c r="G175" s="113">
        <v>0.13367000000000001</v>
      </c>
      <c r="H175" s="140">
        <v>0.74584803881577399</v>
      </c>
      <c r="I175" s="42"/>
      <c r="J175" s="42"/>
      <c r="K175" s="42"/>
      <c r="L175" s="42"/>
      <c r="M175" s="42"/>
      <c r="N175" s="42"/>
      <c r="O175" s="42"/>
      <c r="P175" s="42"/>
      <c r="Q175" s="42"/>
      <c r="R175" s="42"/>
      <c r="S175" s="42"/>
      <c r="T175" s="42"/>
      <c r="U175" s="42"/>
      <c r="V175" s="42"/>
      <c r="W175" s="42"/>
      <c r="X175" s="42"/>
      <c r="Y175" s="42"/>
      <c r="Z175" s="42"/>
    </row>
    <row r="176" spans="1:26" ht="12.75">
      <c r="A176" s="139" t="s">
        <v>822</v>
      </c>
      <c r="B176" s="113" t="s">
        <v>576</v>
      </c>
      <c r="C176" s="113" t="s">
        <v>862</v>
      </c>
      <c r="D176" s="113" t="s">
        <v>707</v>
      </c>
      <c r="E176" s="113" t="s">
        <v>837</v>
      </c>
      <c r="F176" s="113" t="s">
        <v>846</v>
      </c>
      <c r="G176" s="113">
        <v>0.60821999999999998</v>
      </c>
      <c r="H176" s="140">
        <v>0.73775801313870604</v>
      </c>
      <c r="I176" s="42"/>
      <c r="J176" s="42"/>
      <c r="K176" s="42"/>
      <c r="L176" s="42"/>
      <c r="M176" s="42"/>
      <c r="N176" s="42"/>
      <c r="O176" s="42"/>
      <c r="P176" s="42"/>
      <c r="Q176" s="42"/>
      <c r="R176" s="42"/>
      <c r="S176" s="42"/>
      <c r="T176" s="42"/>
      <c r="U176" s="42"/>
      <c r="V176" s="42"/>
      <c r="W176" s="42"/>
      <c r="X176" s="42"/>
      <c r="Y176" s="42"/>
      <c r="Z176" s="42"/>
    </row>
    <row r="177" spans="1:26" ht="12.75">
      <c r="A177" s="139" t="s">
        <v>822</v>
      </c>
      <c r="B177" s="113" t="s">
        <v>576</v>
      </c>
      <c r="C177" s="113" t="s">
        <v>862</v>
      </c>
      <c r="D177" s="113" t="s">
        <v>707</v>
      </c>
      <c r="E177" s="113" t="s">
        <v>708</v>
      </c>
      <c r="F177" s="113" t="s">
        <v>851</v>
      </c>
      <c r="G177" s="113">
        <v>0.52956999999999999</v>
      </c>
      <c r="H177" s="140">
        <v>0.75799821381202903</v>
      </c>
      <c r="I177" s="42"/>
      <c r="J177" s="42"/>
      <c r="K177" s="42"/>
      <c r="L177" s="42"/>
      <c r="M177" s="42"/>
      <c r="N177" s="42"/>
      <c r="O177" s="42"/>
      <c r="P177" s="42"/>
      <c r="Q177" s="42"/>
      <c r="R177" s="42"/>
      <c r="S177" s="42"/>
      <c r="T177" s="42"/>
      <c r="U177" s="42"/>
      <c r="V177" s="42"/>
      <c r="W177" s="42"/>
      <c r="X177" s="42"/>
      <c r="Y177" s="42"/>
      <c r="Z177" s="42"/>
    </row>
    <row r="178" spans="1:26" ht="12.75">
      <c r="A178" s="139" t="s">
        <v>822</v>
      </c>
      <c r="B178" s="113" t="s">
        <v>576</v>
      </c>
      <c r="C178" s="113" t="s">
        <v>862</v>
      </c>
      <c r="D178" s="113" t="s">
        <v>707</v>
      </c>
      <c r="E178" s="113" t="s">
        <v>764</v>
      </c>
      <c r="F178" s="113" t="s">
        <v>847</v>
      </c>
      <c r="G178" s="113">
        <v>0.55739000000000005</v>
      </c>
      <c r="H178" s="140">
        <v>0.76291813208224601</v>
      </c>
      <c r="I178" s="42"/>
      <c r="J178" s="42"/>
      <c r="K178" s="42"/>
      <c r="L178" s="42"/>
      <c r="M178" s="42"/>
      <c r="N178" s="42"/>
      <c r="O178" s="42"/>
      <c r="P178" s="42"/>
      <c r="Q178" s="42"/>
      <c r="R178" s="42"/>
      <c r="S178" s="42"/>
      <c r="T178" s="42"/>
      <c r="U178" s="42"/>
      <c r="V178" s="42"/>
      <c r="W178" s="42"/>
      <c r="X178" s="42"/>
      <c r="Y178" s="42"/>
      <c r="Z178" s="42"/>
    </row>
    <row r="179" spans="1:26" ht="12.75">
      <c r="A179" s="139" t="s">
        <v>822</v>
      </c>
      <c r="B179" s="113" t="s">
        <v>576</v>
      </c>
      <c r="C179" s="113" t="s">
        <v>862</v>
      </c>
      <c r="D179" s="113" t="s">
        <v>707</v>
      </c>
      <c r="E179" s="113" t="s">
        <v>784</v>
      </c>
      <c r="F179" s="113" t="s">
        <v>833</v>
      </c>
      <c r="G179" s="113">
        <v>1</v>
      </c>
      <c r="H179" s="140">
        <v>0.69148616390514195</v>
      </c>
      <c r="I179" s="42"/>
      <c r="J179" s="42"/>
      <c r="K179" s="42"/>
      <c r="L179" s="42"/>
      <c r="M179" s="42"/>
      <c r="N179" s="42"/>
      <c r="O179" s="42"/>
      <c r="P179" s="42"/>
      <c r="Q179" s="42"/>
      <c r="R179" s="42"/>
      <c r="S179" s="42"/>
      <c r="T179" s="42"/>
      <c r="U179" s="42"/>
      <c r="V179" s="42"/>
      <c r="W179" s="42"/>
      <c r="X179" s="42"/>
      <c r="Y179" s="42"/>
      <c r="Z179" s="42"/>
    </row>
    <row r="180" spans="1:26" ht="12.75">
      <c r="A180" s="139" t="s">
        <v>822</v>
      </c>
      <c r="B180" s="113" t="s">
        <v>576</v>
      </c>
      <c r="C180" s="113" t="s">
        <v>862</v>
      </c>
      <c r="D180" s="113" t="s">
        <v>707</v>
      </c>
      <c r="E180" s="113" t="s">
        <v>842</v>
      </c>
      <c r="F180" s="113" t="s">
        <v>824</v>
      </c>
      <c r="G180" s="113">
        <v>0.77722999999999998</v>
      </c>
      <c r="H180" s="140">
        <v>0.94213852538561704</v>
      </c>
      <c r="I180" s="42"/>
      <c r="J180" s="42"/>
      <c r="K180" s="42"/>
      <c r="L180" s="42"/>
      <c r="M180" s="42"/>
      <c r="N180" s="42"/>
      <c r="O180" s="42"/>
      <c r="P180" s="42"/>
      <c r="Q180" s="42"/>
      <c r="R180" s="42"/>
      <c r="S180" s="42"/>
      <c r="T180" s="42"/>
      <c r="U180" s="42"/>
      <c r="V180" s="42"/>
      <c r="W180" s="42"/>
      <c r="X180" s="42"/>
      <c r="Y180" s="42"/>
      <c r="Z180" s="42"/>
    </row>
    <row r="181" spans="1:26" ht="12.75">
      <c r="A181" s="139" t="s">
        <v>822</v>
      </c>
      <c r="B181" s="113" t="s">
        <v>576</v>
      </c>
      <c r="C181" s="113" t="s">
        <v>862</v>
      </c>
      <c r="D181" s="113" t="s">
        <v>829</v>
      </c>
      <c r="E181" s="113" t="s">
        <v>789</v>
      </c>
      <c r="F181" s="113" t="s">
        <v>861</v>
      </c>
      <c r="G181" s="113">
        <v>0.14238999999999999</v>
      </c>
      <c r="H181" s="140">
        <v>0.73882348866555603</v>
      </c>
      <c r="I181" s="42"/>
      <c r="J181" s="42"/>
      <c r="K181" s="42"/>
      <c r="L181" s="42"/>
      <c r="M181" s="42"/>
      <c r="N181" s="42"/>
      <c r="O181" s="42"/>
      <c r="P181" s="42"/>
      <c r="Q181" s="42"/>
      <c r="R181" s="42"/>
      <c r="S181" s="42"/>
      <c r="T181" s="42"/>
      <c r="U181" s="42"/>
      <c r="V181" s="42"/>
      <c r="W181" s="42"/>
      <c r="X181" s="42"/>
      <c r="Y181" s="42"/>
      <c r="Z181" s="42"/>
    </row>
    <row r="182" spans="1:26" ht="12.75">
      <c r="A182" s="139" t="s">
        <v>863</v>
      </c>
      <c r="B182" s="113" t="s">
        <v>582</v>
      </c>
      <c r="C182" s="113" t="s">
        <v>864</v>
      </c>
      <c r="D182" s="113" t="s">
        <v>707</v>
      </c>
      <c r="E182" s="113" t="s">
        <v>865</v>
      </c>
      <c r="F182" s="113" t="s">
        <v>866</v>
      </c>
      <c r="G182" s="113">
        <v>0.81164999999999998</v>
      </c>
      <c r="H182" s="140">
        <v>0.950983684868832</v>
      </c>
      <c r="I182" s="42"/>
      <c r="J182" s="42"/>
      <c r="K182" s="42"/>
      <c r="L182" s="42"/>
      <c r="M182" s="42"/>
      <c r="N182" s="42"/>
      <c r="O182" s="42"/>
      <c r="P182" s="42"/>
      <c r="Q182" s="42"/>
      <c r="R182" s="42"/>
      <c r="S182" s="42"/>
      <c r="T182" s="42"/>
      <c r="U182" s="42"/>
      <c r="V182" s="42"/>
      <c r="W182" s="42"/>
      <c r="X182" s="42"/>
      <c r="Y182" s="42"/>
      <c r="Z182" s="42"/>
    </row>
    <row r="183" spans="1:26" ht="12.75">
      <c r="A183" s="139" t="s">
        <v>863</v>
      </c>
      <c r="B183" s="113" t="s">
        <v>582</v>
      </c>
      <c r="C183" s="113" t="s">
        <v>864</v>
      </c>
      <c r="D183" s="113" t="s">
        <v>707</v>
      </c>
      <c r="E183" s="113" t="s">
        <v>837</v>
      </c>
      <c r="F183" s="113" t="s">
        <v>866</v>
      </c>
      <c r="G183" s="113">
        <v>0.1217</v>
      </c>
      <c r="H183" s="140">
        <v>0.950983684868832</v>
      </c>
      <c r="I183" s="42"/>
      <c r="J183" s="42"/>
      <c r="K183" s="42"/>
      <c r="L183" s="42"/>
      <c r="M183" s="42"/>
      <c r="N183" s="42"/>
      <c r="O183" s="42"/>
      <c r="P183" s="42"/>
      <c r="Q183" s="42"/>
      <c r="R183" s="42"/>
      <c r="S183" s="42"/>
      <c r="T183" s="42"/>
      <c r="U183" s="42"/>
      <c r="V183" s="42"/>
      <c r="W183" s="42"/>
      <c r="X183" s="42"/>
      <c r="Y183" s="42"/>
      <c r="Z183" s="42"/>
    </row>
    <row r="184" spans="1:26" ht="12.75">
      <c r="A184" s="139" t="s">
        <v>863</v>
      </c>
      <c r="B184" s="113" t="s">
        <v>582</v>
      </c>
      <c r="C184" s="113" t="s">
        <v>864</v>
      </c>
      <c r="D184" s="113" t="s">
        <v>707</v>
      </c>
      <c r="E184" s="113" t="s">
        <v>867</v>
      </c>
      <c r="F184" s="113" t="s">
        <v>866</v>
      </c>
      <c r="G184" s="113">
        <v>0.33560000000000001</v>
      </c>
      <c r="H184" s="140">
        <v>0.950983684868832</v>
      </c>
      <c r="I184" s="42"/>
      <c r="J184" s="42"/>
      <c r="K184" s="42"/>
      <c r="L184" s="42"/>
      <c r="M184" s="42"/>
      <c r="N184" s="42"/>
      <c r="O184" s="42"/>
      <c r="P184" s="42"/>
      <c r="Q184" s="42"/>
      <c r="R184" s="42"/>
      <c r="S184" s="42"/>
      <c r="T184" s="42"/>
      <c r="U184" s="42"/>
      <c r="V184" s="42"/>
      <c r="W184" s="42"/>
      <c r="X184" s="42"/>
      <c r="Y184" s="42"/>
      <c r="Z184" s="42"/>
    </row>
    <row r="185" spans="1:26" ht="12.75">
      <c r="A185" s="139" t="s">
        <v>863</v>
      </c>
      <c r="B185" s="113" t="s">
        <v>582</v>
      </c>
      <c r="C185" s="113" t="s">
        <v>864</v>
      </c>
      <c r="D185" s="113" t="s">
        <v>707</v>
      </c>
      <c r="E185" s="113" t="s">
        <v>710</v>
      </c>
      <c r="F185" s="113" t="s">
        <v>868</v>
      </c>
      <c r="G185" s="113">
        <v>0.21279999999999999</v>
      </c>
      <c r="H185" s="140">
        <v>0.91978153986178601</v>
      </c>
      <c r="I185" s="42"/>
      <c r="J185" s="42"/>
      <c r="K185" s="42"/>
      <c r="L185" s="42"/>
      <c r="M185" s="42"/>
      <c r="N185" s="42"/>
      <c r="O185" s="42"/>
      <c r="P185" s="42"/>
      <c r="Q185" s="42"/>
      <c r="R185" s="42"/>
      <c r="S185" s="42"/>
      <c r="T185" s="42"/>
      <c r="U185" s="42"/>
      <c r="V185" s="42"/>
      <c r="W185" s="42"/>
      <c r="X185" s="42"/>
      <c r="Y185" s="42"/>
      <c r="Z185" s="42"/>
    </row>
    <row r="186" spans="1:26" ht="12.75">
      <c r="A186" s="139" t="s">
        <v>863</v>
      </c>
      <c r="B186" s="113" t="s">
        <v>582</v>
      </c>
      <c r="C186" s="113" t="s">
        <v>864</v>
      </c>
      <c r="D186" s="113" t="s">
        <v>707</v>
      </c>
      <c r="E186" s="113" t="s">
        <v>840</v>
      </c>
      <c r="F186" s="113" t="s">
        <v>866</v>
      </c>
      <c r="G186" s="113">
        <v>0.28147</v>
      </c>
      <c r="H186" s="140">
        <v>0.950983684868832</v>
      </c>
      <c r="I186" s="42"/>
      <c r="J186" s="42"/>
      <c r="K186" s="42"/>
      <c r="L186" s="42"/>
      <c r="M186" s="42"/>
      <c r="N186" s="42"/>
      <c r="O186" s="42"/>
      <c r="P186" s="42"/>
      <c r="Q186" s="42"/>
      <c r="R186" s="42"/>
      <c r="S186" s="42"/>
      <c r="T186" s="42"/>
      <c r="U186" s="42"/>
      <c r="V186" s="42"/>
      <c r="W186" s="42"/>
      <c r="X186" s="42"/>
      <c r="Y186" s="42"/>
      <c r="Z186" s="42"/>
    </row>
    <row r="187" spans="1:26" ht="12.75">
      <c r="A187" s="139" t="s">
        <v>863</v>
      </c>
      <c r="B187" s="113" t="s">
        <v>582</v>
      </c>
      <c r="C187" s="113" t="s">
        <v>869</v>
      </c>
      <c r="D187" s="113" t="s">
        <v>707</v>
      </c>
      <c r="E187" s="113" t="s">
        <v>778</v>
      </c>
      <c r="F187" s="113" t="s">
        <v>870</v>
      </c>
      <c r="G187" s="113">
        <v>0.20704</v>
      </c>
      <c r="H187" s="140">
        <v>0.94577969295473496</v>
      </c>
      <c r="I187" s="42"/>
      <c r="J187" s="42"/>
      <c r="K187" s="42"/>
      <c r="L187" s="42"/>
      <c r="M187" s="42"/>
      <c r="N187" s="42"/>
      <c r="O187" s="42"/>
      <c r="P187" s="42"/>
      <c r="Q187" s="42"/>
      <c r="R187" s="42"/>
      <c r="S187" s="42"/>
      <c r="T187" s="42"/>
      <c r="U187" s="42"/>
      <c r="V187" s="42"/>
      <c r="W187" s="42"/>
      <c r="X187" s="42"/>
      <c r="Y187" s="42"/>
      <c r="Z187" s="42"/>
    </row>
    <row r="188" spans="1:26" ht="12.75">
      <c r="A188" s="139" t="s">
        <v>863</v>
      </c>
      <c r="B188" s="113" t="s">
        <v>582</v>
      </c>
      <c r="C188" s="113" t="s">
        <v>871</v>
      </c>
      <c r="D188" s="113" t="s">
        <v>754</v>
      </c>
      <c r="E188" s="113" t="s">
        <v>755</v>
      </c>
      <c r="F188" s="113" t="s">
        <v>872</v>
      </c>
      <c r="G188" s="113">
        <v>0.11774</v>
      </c>
      <c r="H188" s="140">
        <v>0.98103803658845001</v>
      </c>
      <c r="I188" s="42"/>
      <c r="J188" s="42"/>
      <c r="K188" s="42"/>
      <c r="L188" s="42"/>
      <c r="M188" s="42"/>
      <c r="N188" s="42"/>
      <c r="O188" s="42"/>
      <c r="P188" s="42"/>
      <c r="Q188" s="42"/>
      <c r="R188" s="42"/>
      <c r="S188" s="42"/>
      <c r="T188" s="42"/>
      <c r="U188" s="42"/>
      <c r="V188" s="42"/>
      <c r="W188" s="42"/>
      <c r="X188" s="42"/>
      <c r="Y188" s="42"/>
      <c r="Z188" s="42"/>
    </row>
    <row r="189" spans="1:26" ht="12.75">
      <c r="A189" s="139" t="s">
        <v>863</v>
      </c>
      <c r="B189" s="113" t="s">
        <v>582</v>
      </c>
      <c r="C189" s="113" t="s">
        <v>871</v>
      </c>
      <c r="D189" s="113" t="s">
        <v>754</v>
      </c>
      <c r="E189" s="113" t="s">
        <v>873</v>
      </c>
      <c r="F189" s="113" t="s">
        <v>872</v>
      </c>
      <c r="G189" s="113">
        <v>0.90315999999999996</v>
      </c>
      <c r="H189" s="140">
        <v>0.98103803658845001</v>
      </c>
      <c r="I189" s="42"/>
      <c r="J189" s="42"/>
      <c r="K189" s="42"/>
      <c r="L189" s="42"/>
      <c r="M189" s="42"/>
      <c r="N189" s="42"/>
      <c r="O189" s="42"/>
      <c r="P189" s="42"/>
      <c r="Q189" s="42"/>
      <c r="R189" s="42"/>
      <c r="S189" s="42"/>
      <c r="T189" s="42"/>
      <c r="U189" s="42"/>
      <c r="V189" s="42"/>
      <c r="W189" s="42"/>
      <c r="X189" s="42"/>
      <c r="Y189" s="42"/>
      <c r="Z189" s="42"/>
    </row>
    <row r="190" spans="1:26" ht="12.75">
      <c r="A190" s="139" t="s">
        <v>863</v>
      </c>
      <c r="B190" s="113" t="s">
        <v>582</v>
      </c>
      <c r="C190" s="113" t="s">
        <v>871</v>
      </c>
      <c r="D190" s="113" t="s">
        <v>831</v>
      </c>
      <c r="E190" s="113" t="s">
        <v>832</v>
      </c>
      <c r="F190" s="113" t="s">
        <v>874</v>
      </c>
      <c r="G190" s="113">
        <v>0.12328</v>
      </c>
      <c r="H190" s="140">
        <v>0.96970846508407205</v>
      </c>
      <c r="I190" s="42"/>
      <c r="J190" s="42"/>
      <c r="K190" s="42"/>
      <c r="L190" s="42"/>
      <c r="M190" s="42"/>
      <c r="N190" s="42"/>
      <c r="O190" s="42"/>
      <c r="P190" s="42"/>
      <c r="Q190" s="42"/>
      <c r="R190" s="42"/>
      <c r="S190" s="42"/>
      <c r="T190" s="42"/>
      <c r="U190" s="42"/>
      <c r="V190" s="42"/>
      <c r="W190" s="42"/>
      <c r="X190" s="42"/>
      <c r="Y190" s="42"/>
      <c r="Z190" s="42"/>
    </row>
    <row r="191" spans="1:26" ht="12.75">
      <c r="A191" s="139" t="s">
        <v>863</v>
      </c>
      <c r="B191" s="113" t="s">
        <v>582</v>
      </c>
      <c r="C191" s="113" t="s">
        <v>871</v>
      </c>
      <c r="D191" s="113" t="s">
        <v>831</v>
      </c>
      <c r="E191" s="113" t="s">
        <v>761</v>
      </c>
      <c r="F191" s="113" t="s">
        <v>874</v>
      </c>
      <c r="G191" s="113">
        <v>0.17979000000000001</v>
      </c>
      <c r="H191" s="140">
        <v>0.96970846508407205</v>
      </c>
      <c r="I191" s="42"/>
      <c r="J191" s="42"/>
      <c r="K191" s="42"/>
      <c r="L191" s="42"/>
      <c r="M191" s="42"/>
      <c r="N191" s="42"/>
      <c r="O191" s="42"/>
      <c r="P191" s="42"/>
      <c r="Q191" s="42"/>
      <c r="R191" s="42"/>
      <c r="S191" s="42"/>
      <c r="T191" s="42"/>
      <c r="U191" s="42"/>
      <c r="V191" s="42"/>
      <c r="W191" s="42"/>
      <c r="X191" s="42"/>
      <c r="Y191" s="42"/>
      <c r="Z191" s="42"/>
    </row>
    <row r="192" spans="1:26" ht="12.75">
      <c r="A192" s="139" t="s">
        <v>863</v>
      </c>
      <c r="B192" s="113" t="s">
        <v>582</v>
      </c>
      <c r="C192" s="113" t="s">
        <v>871</v>
      </c>
      <c r="D192" s="113" t="s">
        <v>831</v>
      </c>
      <c r="E192" s="113" t="s">
        <v>738</v>
      </c>
      <c r="F192" s="113" t="s">
        <v>874</v>
      </c>
      <c r="G192" s="113">
        <v>0.33188000000000001</v>
      </c>
      <c r="H192" s="140">
        <v>0.96970846508407205</v>
      </c>
      <c r="I192" s="42"/>
      <c r="J192" s="42"/>
      <c r="K192" s="42"/>
      <c r="L192" s="42"/>
      <c r="M192" s="42"/>
      <c r="N192" s="42"/>
      <c r="O192" s="42"/>
      <c r="P192" s="42"/>
      <c r="Q192" s="42"/>
      <c r="R192" s="42"/>
      <c r="S192" s="42"/>
      <c r="T192" s="42"/>
      <c r="U192" s="42"/>
      <c r="V192" s="42"/>
      <c r="W192" s="42"/>
      <c r="X192" s="42"/>
      <c r="Y192" s="42"/>
      <c r="Z192" s="42"/>
    </row>
    <row r="193" spans="1:26" ht="12.75">
      <c r="A193" s="139" t="s">
        <v>863</v>
      </c>
      <c r="B193" s="113" t="s">
        <v>582</v>
      </c>
      <c r="C193" s="113" t="s">
        <v>871</v>
      </c>
      <c r="D193" s="113" t="s">
        <v>829</v>
      </c>
      <c r="E193" s="113" t="s">
        <v>789</v>
      </c>
      <c r="F193" s="113" t="s">
        <v>874</v>
      </c>
      <c r="G193" s="113">
        <v>0.15587000000000001</v>
      </c>
      <c r="H193" s="140">
        <v>0.96970846508407205</v>
      </c>
      <c r="I193" s="42"/>
      <c r="J193" s="42"/>
      <c r="K193" s="42"/>
      <c r="L193" s="42"/>
      <c r="M193" s="42"/>
      <c r="N193" s="42"/>
      <c r="O193" s="42"/>
      <c r="P193" s="42"/>
      <c r="Q193" s="42"/>
      <c r="R193" s="42"/>
      <c r="S193" s="42"/>
      <c r="T193" s="42"/>
      <c r="U193" s="42"/>
      <c r="V193" s="42"/>
      <c r="W193" s="42"/>
      <c r="X193" s="42"/>
      <c r="Y193" s="42"/>
      <c r="Z193" s="42"/>
    </row>
    <row r="194" spans="1:26" ht="12.75">
      <c r="A194" s="139" t="s">
        <v>863</v>
      </c>
      <c r="B194" s="113" t="s">
        <v>582</v>
      </c>
      <c r="C194" s="113" t="s">
        <v>871</v>
      </c>
      <c r="D194" s="113" t="s">
        <v>790</v>
      </c>
      <c r="E194" s="113" t="s">
        <v>751</v>
      </c>
      <c r="F194" s="113" t="s">
        <v>875</v>
      </c>
      <c r="G194" s="113">
        <v>0.49426999999999999</v>
      </c>
      <c r="H194" s="140">
        <v>0.98237500089112095</v>
      </c>
      <c r="I194" s="42"/>
      <c r="J194" s="42"/>
      <c r="K194" s="42"/>
      <c r="L194" s="42"/>
      <c r="M194" s="42"/>
      <c r="N194" s="42"/>
      <c r="O194" s="42"/>
      <c r="P194" s="42"/>
      <c r="Q194" s="42"/>
      <c r="R194" s="42"/>
      <c r="S194" s="42"/>
      <c r="T194" s="42"/>
      <c r="U194" s="42"/>
      <c r="V194" s="42"/>
      <c r="W194" s="42"/>
      <c r="X194" s="42"/>
      <c r="Y194" s="42"/>
      <c r="Z194" s="42"/>
    </row>
    <row r="195" spans="1:26" ht="12.75">
      <c r="A195" s="139" t="s">
        <v>863</v>
      </c>
      <c r="B195" s="113" t="s">
        <v>582</v>
      </c>
      <c r="C195" s="113" t="s">
        <v>871</v>
      </c>
      <c r="D195" s="113" t="s">
        <v>288</v>
      </c>
      <c r="E195" s="113" t="s">
        <v>751</v>
      </c>
      <c r="F195" s="113" t="s">
        <v>876</v>
      </c>
      <c r="G195" s="113">
        <v>0.11522</v>
      </c>
      <c r="H195" s="140">
        <v>0.93464021969139099</v>
      </c>
      <c r="I195" s="42"/>
      <c r="J195" s="42"/>
      <c r="K195" s="42"/>
      <c r="L195" s="42"/>
      <c r="M195" s="42"/>
      <c r="N195" s="42"/>
      <c r="O195" s="42"/>
      <c r="P195" s="42"/>
      <c r="Q195" s="42"/>
      <c r="R195" s="42"/>
      <c r="S195" s="42"/>
      <c r="T195" s="42"/>
      <c r="U195" s="42"/>
      <c r="V195" s="42"/>
      <c r="W195" s="42"/>
      <c r="X195" s="42"/>
      <c r="Y195" s="42"/>
      <c r="Z195" s="42"/>
    </row>
    <row r="196" spans="1:26" ht="12.75">
      <c r="A196" s="139" t="s">
        <v>863</v>
      </c>
      <c r="B196" s="113" t="s">
        <v>582</v>
      </c>
      <c r="C196" s="113" t="s">
        <v>877</v>
      </c>
      <c r="D196" s="113" t="s">
        <v>707</v>
      </c>
      <c r="E196" s="113" t="s">
        <v>719</v>
      </c>
      <c r="F196" s="113" t="s">
        <v>878</v>
      </c>
      <c r="G196" s="113">
        <v>0.10596</v>
      </c>
      <c r="H196" s="140">
        <v>0.69859743288462295</v>
      </c>
      <c r="I196" s="42"/>
      <c r="J196" s="42"/>
      <c r="K196" s="42"/>
      <c r="L196" s="42"/>
      <c r="M196" s="42"/>
      <c r="N196" s="42"/>
      <c r="O196" s="42"/>
      <c r="P196" s="42"/>
      <c r="Q196" s="42"/>
      <c r="R196" s="42"/>
      <c r="S196" s="42"/>
      <c r="T196" s="42"/>
      <c r="U196" s="42"/>
      <c r="V196" s="42"/>
      <c r="W196" s="42"/>
      <c r="X196" s="42"/>
      <c r="Y196" s="42"/>
      <c r="Z196" s="42"/>
    </row>
    <row r="197" spans="1:26" ht="12.75">
      <c r="A197" s="139" t="s">
        <v>863</v>
      </c>
      <c r="B197" s="113" t="s">
        <v>582</v>
      </c>
      <c r="C197" s="113" t="s">
        <v>877</v>
      </c>
      <c r="D197" s="113" t="s">
        <v>707</v>
      </c>
      <c r="E197" s="113" t="s">
        <v>792</v>
      </c>
      <c r="F197" s="113" t="s">
        <v>879</v>
      </c>
      <c r="G197" s="113">
        <v>0.15828999999999999</v>
      </c>
      <c r="H197" s="140">
        <v>0.71606044847452399</v>
      </c>
      <c r="I197" s="42"/>
      <c r="J197" s="42"/>
      <c r="K197" s="42"/>
      <c r="L197" s="42"/>
      <c r="M197" s="42"/>
      <c r="N197" s="42"/>
      <c r="O197" s="42"/>
      <c r="P197" s="42"/>
      <c r="Q197" s="42"/>
      <c r="R197" s="42"/>
      <c r="S197" s="42"/>
      <c r="T197" s="42"/>
      <c r="U197" s="42"/>
      <c r="V197" s="42"/>
      <c r="W197" s="42"/>
      <c r="X197" s="42"/>
      <c r="Y197" s="42"/>
      <c r="Z197" s="42"/>
    </row>
    <row r="198" spans="1:26" ht="12.75">
      <c r="A198" s="139" t="s">
        <v>863</v>
      </c>
      <c r="B198" s="113" t="s">
        <v>582</v>
      </c>
      <c r="C198" s="113" t="s">
        <v>877</v>
      </c>
      <c r="D198" s="113" t="s">
        <v>740</v>
      </c>
      <c r="E198" s="113" t="s">
        <v>741</v>
      </c>
      <c r="F198" s="113" t="s">
        <v>880</v>
      </c>
      <c r="G198" s="113">
        <v>0.60124999999999995</v>
      </c>
      <c r="H198" s="140">
        <v>0.72596975245085804</v>
      </c>
      <c r="I198" s="42"/>
      <c r="J198" s="42"/>
      <c r="K198" s="42"/>
      <c r="L198" s="42"/>
      <c r="M198" s="42"/>
      <c r="N198" s="42"/>
      <c r="O198" s="42"/>
      <c r="P198" s="42"/>
      <c r="Q198" s="42"/>
      <c r="R198" s="42"/>
      <c r="S198" s="42"/>
      <c r="T198" s="42"/>
      <c r="U198" s="42"/>
      <c r="V198" s="42"/>
      <c r="W198" s="42"/>
      <c r="X198" s="42"/>
      <c r="Y198" s="42"/>
      <c r="Z198" s="42"/>
    </row>
    <row r="199" spans="1:26" ht="12.75">
      <c r="A199" s="139" t="s">
        <v>863</v>
      </c>
      <c r="B199" s="113" t="s">
        <v>582</v>
      </c>
      <c r="C199" s="113" t="s">
        <v>881</v>
      </c>
      <c r="D199" s="113" t="s">
        <v>767</v>
      </c>
      <c r="E199" s="113" t="s">
        <v>768</v>
      </c>
      <c r="F199" s="113" t="s">
        <v>882</v>
      </c>
      <c r="G199" s="113">
        <v>0.30153000000000002</v>
      </c>
      <c r="H199" s="140">
        <v>0.96948462286294901</v>
      </c>
      <c r="I199" s="42"/>
      <c r="J199" s="42"/>
      <c r="K199" s="42"/>
      <c r="L199" s="42"/>
      <c r="M199" s="42"/>
      <c r="N199" s="42"/>
      <c r="O199" s="42"/>
      <c r="P199" s="42"/>
      <c r="Q199" s="42"/>
      <c r="R199" s="42"/>
      <c r="S199" s="42"/>
      <c r="T199" s="42"/>
      <c r="U199" s="42"/>
      <c r="V199" s="42"/>
      <c r="W199" s="42"/>
      <c r="X199" s="42"/>
      <c r="Y199" s="42"/>
      <c r="Z199" s="42"/>
    </row>
    <row r="200" spans="1:26" ht="12.75">
      <c r="A200" s="139" t="s">
        <v>863</v>
      </c>
      <c r="B200" s="113" t="s">
        <v>582</v>
      </c>
      <c r="C200" s="113" t="s">
        <v>881</v>
      </c>
      <c r="D200" s="113" t="s">
        <v>707</v>
      </c>
      <c r="E200" s="113" t="s">
        <v>779</v>
      </c>
      <c r="F200" s="113" t="s">
        <v>883</v>
      </c>
      <c r="G200" s="113">
        <v>0.1099</v>
      </c>
      <c r="H200" s="140">
        <v>0.86396539288901097</v>
      </c>
      <c r="I200" s="42"/>
      <c r="J200" s="42"/>
      <c r="K200" s="42"/>
      <c r="L200" s="42"/>
      <c r="M200" s="42"/>
      <c r="N200" s="42"/>
      <c r="O200" s="42"/>
      <c r="P200" s="42"/>
      <c r="Q200" s="42"/>
      <c r="R200" s="42"/>
      <c r="S200" s="42"/>
      <c r="T200" s="42"/>
      <c r="U200" s="42"/>
      <c r="V200" s="42"/>
      <c r="W200" s="42"/>
      <c r="X200" s="42"/>
      <c r="Y200" s="42"/>
      <c r="Z200" s="42"/>
    </row>
    <row r="201" spans="1:26" ht="12.75">
      <c r="A201" s="139" t="s">
        <v>863</v>
      </c>
      <c r="B201" s="113" t="s">
        <v>582</v>
      </c>
      <c r="C201" s="113" t="s">
        <v>881</v>
      </c>
      <c r="D201" s="113" t="s">
        <v>707</v>
      </c>
      <c r="E201" s="113" t="s">
        <v>792</v>
      </c>
      <c r="F201" s="113" t="s">
        <v>884</v>
      </c>
      <c r="G201" s="113">
        <v>0.12709999999999999</v>
      </c>
      <c r="H201" s="140">
        <v>0.87225558752866195</v>
      </c>
      <c r="I201" s="42"/>
      <c r="J201" s="42"/>
      <c r="K201" s="42"/>
      <c r="L201" s="42"/>
      <c r="M201" s="42"/>
      <c r="N201" s="42"/>
      <c r="O201" s="42"/>
      <c r="P201" s="42"/>
      <c r="Q201" s="42"/>
      <c r="R201" s="42"/>
      <c r="S201" s="42"/>
      <c r="T201" s="42"/>
      <c r="U201" s="42"/>
      <c r="V201" s="42"/>
      <c r="W201" s="42"/>
      <c r="X201" s="42"/>
      <c r="Y201" s="42"/>
      <c r="Z201" s="42"/>
    </row>
    <row r="202" spans="1:26" ht="12.75">
      <c r="A202" s="139" t="s">
        <v>863</v>
      </c>
      <c r="B202" s="113" t="s">
        <v>582</v>
      </c>
      <c r="C202" s="113" t="s">
        <v>885</v>
      </c>
      <c r="D202" s="113" t="s">
        <v>831</v>
      </c>
      <c r="E202" s="113" t="s">
        <v>761</v>
      </c>
      <c r="F202" s="113" t="s">
        <v>886</v>
      </c>
      <c r="G202" s="113">
        <v>0.1227</v>
      </c>
      <c r="H202" s="140">
        <v>0.63630765194692196</v>
      </c>
      <c r="I202" s="42"/>
      <c r="J202" s="42"/>
      <c r="K202" s="42"/>
      <c r="L202" s="42"/>
      <c r="M202" s="42"/>
      <c r="N202" s="42"/>
      <c r="O202" s="42"/>
      <c r="P202" s="42"/>
      <c r="Q202" s="42"/>
      <c r="R202" s="42"/>
      <c r="S202" s="42"/>
      <c r="T202" s="42"/>
      <c r="U202" s="42"/>
      <c r="V202" s="42"/>
      <c r="W202" s="42"/>
      <c r="X202" s="42"/>
      <c r="Y202" s="42"/>
      <c r="Z202" s="42"/>
    </row>
    <row r="203" spans="1:26" ht="12.75">
      <c r="A203" s="139" t="s">
        <v>863</v>
      </c>
      <c r="B203" s="113" t="s">
        <v>582</v>
      </c>
      <c r="C203" s="113" t="s">
        <v>887</v>
      </c>
      <c r="D203" s="113" t="s">
        <v>707</v>
      </c>
      <c r="E203" s="113" t="s">
        <v>848</v>
      </c>
      <c r="F203" s="113" t="s">
        <v>866</v>
      </c>
      <c r="G203" s="113">
        <v>0.30464999999999998</v>
      </c>
      <c r="H203" s="140">
        <v>0.950983684868832</v>
      </c>
      <c r="I203" s="42"/>
      <c r="J203" s="42"/>
      <c r="K203" s="42"/>
      <c r="L203" s="42"/>
      <c r="M203" s="42"/>
      <c r="N203" s="42"/>
      <c r="O203" s="42"/>
      <c r="P203" s="42"/>
      <c r="Q203" s="42"/>
      <c r="R203" s="42"/>
      <c r="S203" s="42"/>
      <c r="T203" s="42"/>
      <c r="U203" s="42"/>
      <c r="V203" s="42"/>
      <c r="W203" s="42"/>
      <c r="X203" s="42"/>
      <c r="Y203" s="42"/>
      <c r="Z203" s="42"/>
    </row>
    <row r="204" spans="1:26" ht="12.75">
      <c r="A204" s="139" t="s">
        <v>863</v>
      </c>
      <c r="B204" s="113" t="s">
        <v>582</v>
      </c>
      <c r="C204" s="113" t="s">
        <v>887</v>
      </c>
      <c r="D204" s="113" t="s">
        <v>707</v>
      </c>
      <c r="E204" s="113" t="s">
        <v>888</v>
      </c>
      <c r="F204" s="113" t="s">
        <v>866</v>
      </c>
      <c r="G204" s="113">
        <v>0.81586999999999998</v>
      </c>
      <c r="H204" s="140">
        <v>0.950983684868832</v>
      </c>
      <c r="I204" s="42"/>
      <c r="J204" s="42"/>
      <c r="K204" s="42"/>
      <c r="L204" s="42"/>
      <c r="M204" s="42"/>
      <c r="N204" s="42"/>
      <c r="O204" s="42"/>
      <c r="P204" s="42"/>
      <c r="Q204" s="42"/>
      <c r="R204" s="42"/>
      <c r="S204" s="42"/>
      <c r="T204" s="42"/>
      <c r="U204" s="42"/>
      <c r="V204" s="42"/>
      <c r="W204" s="42"/>
      <c r="X204" s="42"/>
      <c r="Y204" s="42"/>
      <c r="Z204" s="42"/>
    </row>
    <row r="205" spans="1:26" ht="12.75">
      <c r="A205" s="139" t="s">
        <v>863</v>
      </c>
      <c r="B205" s="113" t="s">
        <v>582</v>
      </c>
      <c r="C205" s="113" t="s">
        <v>887</v>
      </c>
      <c r="D205" s="113" t="s">
        <v>707</v>
      </c>
      <c r="E205" s="113" t="s">
        <v>776</v>
      </c>
      <c r="F205" s="113" t="s">
        <v>866</v>
      </c>
      <c r="G205" s="113">
        <v>0.73604000000000003</v>
      </c>
      <c r="H205" s="140">
        <v>0.950983684868832</v>
      </c>
      <c r="I205" s="42"/>
      <c r="J205" s="42"/>
      <c r="K205" s="42"/>
      <c r="L205" s="42"/>
      <c r="M205" s="42"/>
      <c r="N205" s="42"/>
      <c r="O205" s="42"/>
      <c r="P205" s="42"/>
      <c r="Q205" s="42"/>
      <c r="R205" s="42"/>
      <c r="S205" s="42"/>
      <c r="T205" s="42"/>
      <c r="U205" s="42"/>
      <c r="V205" s="42"/>
      <c r="W205" s="42"/>
      <c r="X205" s="42"/>
      <c r="Y205" s="42"/>
      <c r="Z205" s="42"/>
    </row>
    <row r="206" spans="1:26" ht="12.75">
      <c r="A206" s="139" t="s">
        <v>863</v>
      </c>
      <c r="B206" s="113" t="s">
        <v>582</v>
      </c>
      <c r="C206" s="113" t="s">
        <v>887</v>
      </c>
      <c r="D206" s="113" t="s">
        <v>707</v>
      </c>
      <c r="E206" s="113" t="s">
        <v>858</v>
      </c>
      <c r="F206" s="113" t="s">
        <v>889</v>
      </c>
      <c r="G206" s="113">
        <v>0.13371</v>
      </c>
      <c r="H206" s="140">
        <v>0.98254641552121802</v>
      </c>
      <c r="I206" s="42"/>
      <c r="J206" s="42"/>
      <c r="K206" s="42"/>
      <c r="L206" s="42"/>
      <c r="M206" s="42"/>
      <c r="N206" s="42"/>
      <c r="O206" s="42"/>
      <c r="P206" s="42"/>
      <c r="Q206" s="42"/>
      <c r="R206" s="42"/>
      <c r="S206" s="42"/>
      <c r="T206" s="42"/>
      <c r="U206" s="42"/>
      <c r="V206" s="42"/>
      <c r="W206" s="42"/>
      <c r="X206" s="42"/>
      <c r="Y206" s="42"/>
      <c r="Z206" s="42"/>
    </row>
    <row r="207" spans="1:26" ht="12.75">
      <c r="A207" s="139" t="s">
        <v>863</v>
      </c>
      <c r="B207" s="113" t="s">
        <v>582</v>
      </c>
      <c r="C207" s="113" t="s">
        <v>887</v>
      </c>
      <c r="D207" s="113" t="s">
        <v>707</v>
      </c>
      <c r="E207" s="113" t="s">
        <v>890</v>
      </c>
      <c r="F207" s="113" t="s">
        <v>891</v>
      </c>
      <c r="G207" s="113">
        <v>0.42327999999999999</v>
      </c>
      <c r="H207" s="140">
        <v>0.913531858135463</v>
      </c>
      <c r="I207" s="42"/>
      <c r="J207" s="42"/>
      <c r="K207" s="42"/>
      <c r="L207" s="42"/>
      <c r="M207" s="42"/>
      <c r="N207" s="42"/>
      <c r="O207" s="42"/>
      <c r="P207" s="42"/>
      <c r="Q207" s="42"/>
      <c r="R207" s="42"/>
      <c r="S207" s="42"/>
      <c r="T207" s="42"/>
      <c r="U207" s="42"/>
      <c r="V207" s="42"/>
      <c r="W207" s="42"/>
      <c r="X207" s="42"/>
      <c r="Y207" s="42"/>
      <c r="Z207" s="42"/>
    </row>
    <row r="208" spans="1:26" ht="12.75">
      <c r="A208" s="139" t="s">
        <v>863</v>
      </c>
      <c r="B208" s="113" t="s">
        <v>582</v>
      </c>
      <c r="C208" s="113" t="s">
        <v>892</v>
      </c>
      <c r="D208" s="113" t="s">
        <v>737</v>
      </c>
      <c r="E208" s="113" t="s">
        <v>738</v>
      </c>
      <c r="F208" s="113" t="s">
        <v>893</v>
      </c>
      <c r="G208" s="113">
        <v>0.24031</v>
      </c>
      <c r="H208" s="140">
        <v>0.72361137397159603</v>
      </c>
      <c r="I208" s="42"/>
      <c r="J208" s="42"/>
      <c r="K208" s="42"/>
      <c r="L208" s="42"/>
      <c r="M208" s="42"/>
      <c r="N208" s="42"/>
      <c r="O208" s="42"/>
      <c r="P208" s="42"/>
      <c r="Q208" s="42"/>
      <c r="R208" s="42"/>
      <c r="S208" s="42"/>
      <c r="T208" s="42"/>
      <c r="U208" s="42"/>
      <c r="V208" s="42"/>
      <c r="W208" s="42"/>
      <c r="X208" s="42"/>
      <c r="Y208" s="42"/>
      <c r="Z208" s="42"/>
    </row>
    <row r="209" spans="1:26" ht="12.75">
      <c r="A209" s="139" t="s">
        <v>863</v>
      </c>
      <c r="B209" s="113" t="s">
        <v>582</v>
      </c>
      <c r="C209" s="113" t="s">
        <v>892</v>
      </c>
      <c r="D209" s="113" t="s">
        <v>894</v>
      </c>
      <c r="E209" s="113" t="s">
        <v>895</v>
      </c>
      <c r="F209" s="113" t="s">
        <v>874</v>
      </c>
      <c r="G209" s="113">
        <v>0.32432</v>
      </c>
      <c r="H209" s="140">
        <v>0.96970846508407205</v>
      </c>
      <c r="I209" s="42"/>
      <c r="J209" s="42"/>
      <c r="K209" s="42"/>
      <c r="L209" s="42"/>
      <c r="M209" s="42"/>
      <c r="N209" s="42"/>
      <c r="O209" s="42"/>
      <c r="P209" s="42"/>
      <c r="Q209" s="42"/>
      <c r="R209" s="42"/>
      <c r="S209" s="42"/>
      <c r="T209" s="42"/>
      <c r="U209" s="42"/>
      <c r="V209" s="42"/>
      <c r="W209" s="42"/>
      <c r="X209" s="42"/>
      <c r="Y209" s="42"/>
      <c r="Z209" s="42"/>
    </row>
    <row r="210" spans="1:26" ht="12.75">
      <c r="A210" s="139" t="s">
        <v>863</v>
      </c>
      <c r="B210" s="113" t="s">
        <v>582</v>
      </c>
      <c r="C210" s="113" t="s">
        <v>896</v>
      </c>
      <c r="D210" s="113" t="s">
        <v>754</v>
      </c>
      <c r="E210" s="113" t="s">
        <v>755</v>
      </c>
      <c r="F210" s="113" t="s">
        <v>872</v>
      </c>
      <c r="G210" s="113">
        <v>0.97191000000000005</v>
      </c>
      <c r="H210" s="140">
        <v>0.98103803658845001</v>
      </c>
      <c r="I210" s="42"/>
      <c r="J210" s="42"/>
      <c r="K210" s="42"/>
      <c r="L210" s="42"/>
      <c r="M210" s="42"/>
      <c r="N210" s="42"/>
      <c r="O210" s="42"/>
      <c r="P210" s="42"/>
      <c r="Q210" s="42"/>
      <c r="R210" s="42"/>
      <c r="S210" s="42"/>
      <c r="T210" s="42"/>
      <c r="U210" s="42"/>
      <c r="V210" s="42"/>
      <c r="W210" s="42"/>
      <c r="X210" s="42"/>
      <c r="Y210" s="42"/>
      <c r="Z210" s="42"/>
    </row>
    <row r="211" spans="1:26" ht="12.75">
      <c r="A211" s="139" t="s">
        <v>863</v>
      </c>
      <c r="B211" s="113" t="s">
        <v>582</v>
      </c>
      <c r="C211" s="113" t="s">
        <v>896</v>
      </c>
      <c r="D211" s="113" t="s">
        <v>894</v>
      </c>
      <c r="E211" s="113" t="s">
        <v>895</v>
      </c>
      <c r="F211" s="113" t="s">
        <v>874</v>
      </c>
      <c r="G211" s="113">
        <v>0.30685000000000001</v>
      </c>
      <c r="H211" s="140">
        <v>0.96970846508407205</v>
      </c>
      <c r="I211" s="42"/>
      <c r="J211" s="42"/>
      <c r="K211" s="42"/>
      <c r="L211" s="42"/>
      <c r="M211" s="42"/>
      <c r="N211" s="42"/>
      <c r="O211" s="42"/>
      <c r="P211" s="42"/>
      <c r="Q211" s="42"/>
      <c r="R211" s="42"/>
      <c r="S211" s="42"/>
      <c r="T211" s="42"/>
      <c r="U211" s="42"/>
      <c r="V211" s="42"/>
      <c r="W211" s="42"/>
      <c r="X211" s="42"/>
      <c r="Y211" s="42"/>
      <c r="Z211" s="42"/>
    </row>
    <row r="212" spans="1:26" ht="12.75">
      <c r="A212" s="139" t="s">
        <v>863</v>
      </c>
      <c r="B212" s="113" t="s">
        <v>582</v>
      </c>
      <c r="C212" s="113" t="s">
        <v>896</v>
      </c>
      <c r="D212" s="113" t="s">
        <v>760</v>
      </c>
      <c r="E212" s="113" t="s">
        <v>761</v>
      </c>
      <c r="F212" s="113" t="s">
        <v>874</v>
      </c>
      <c r="G212" s="113">
        <v>0.43552999999999997</v>
      </c>
      <c r="H212" s="140">
        <v>0.96970846508407205</v>
      </c>
      <c r="I212" s="42"/>
      <c r="J212" s="42"/>
      <c r="K212" s="42"/>
      <c r="L212" s="42"/>
      <c r="M212" s="42"/>
      <c r="N212" s="42"/>
      <c r="O212" s="42"/>
      <c r="P212" s="42"/>
      <c r="Q212" s="42"/>
      <c r="R212" s="42"/>
      <c r="S212" s="42"/>
      <c r="T212" s="42"/>
      <c r="U212" s="42"/>
      <c r="V212" s="42"/>
      <c r="W212" s="42"/>
      <c r="X212" s="42"/>
      <c r="Y212" s="42"/>
      <c r="Z212" s="42"/>
    </row>
    <row r="213" spans="1:26" ht="12.75">
      <c r="A213" s="139" t="s">
        <v>863</v>
      </c>
      <c r="B213" s="113" t="s">
        <v>582</v>
      </c>
      <c r="C213" s="113" t="s">
        <v>896</v>
      </c>
      <c r="D213" s="113" t="s">
        <v>707</v>
      </c>
      <c r="E213" s="113" t="s">
        <v>771</v>
      </c>
      <c r="F213" s="113" t="s">
        <v>870</v>
      </c>
      <c r="G213" s="113">
        <v>0.58709</v>
      </c>
      <c r="H213" s="140">
        <v>0.94577969295473496</v>
      </c>
      <c r="I213" s="42"/>
      <c r="J213" s="42"/>
      <c r="K213" s="42"/>
      <c r="L213" s="42"/>
      <c r="M213" s="42"/>
      <c r="N213" s="42"/>
      <c r="O213" s="42"/>
      <c r="P213" s="42"/>
      <c r="Q213" s="42"/>
      <c r="R213" s="42"/>
      <c r="S213" s="42"/>
      <c r="T213" s="42"/>
      <c r="U213" s="42"/>
      <c r="V213" s="42"/>
      <c r="W213" s="42"/>
      <c r="X213" s="42"/>
      <c r="Y213" s="42"/>
      <c r="Z213" s="42"/>
    </row>
    <row r="214" spans="1:26" ht="12.75">
      <c r="A214" s="139" t="s">
        <v>863</v>
      </c>
      <c r="B214" s="113" t="s">
        <v>582</v>
      </c>
      <c r="C214" s="113" t="s">
        <v>896</v>
      </c>
      <c r="D214" s="113" t="s">
        <v>707</v>
      </c>
      <c r="E214" s="113" t="s">
        <v>772</v>
      </c>
      <c r="F214" s="113" t="s">
        <v>897</v>
      </c>
      <c r="G214" s="113">
        <v>0.15007999999999999</v>
      </c>
      <c r="H214" s="140">
        <v>0.98966126690396705</v>
      </c>
      <c r="I214" s="42"/>
      <c r="J214" s="42"/>
      <c r="K214" s="42"/>
      <c r="L214" s="42"/>
      <c r="M214" s="42"/>
      <c r="N214" s="42"/>
      <c r="O214" s="42"/>
      <c r="P214" s="42"/>
      <c r="Q214" s="42"/>
      <c r="R214" s="42"/>
      <c r="S214" s="42"/>
      <c r="T214" s="42"/>
      <c r="U214" s="42"/>
      <c r="V214" s="42"/>
      <c r="W214" s="42"/>
      <c r="X214" s="42"/>
      <c r="Y214" s="42"/>
      <c r="Z214" s="42"/>
    </row>
    <row r="215" spans="1:26" ht="12.75">
      <c r="A215" s="139" t="s">
        <v>863</v>
      </c>
      <c r="B215" s="113" t="s">
        <v>582</v>
      </c>
      <c r="C215" s="113" t="s">
        <v>896</v>
      </c>
      <c r="D215" s="113" t="s">
        <v>707</v>
      </c>
      <c r="E215" s="113" t="s">
        <v>782</v>
      </c>
      <c r="F215" s="113" t="s">
        <v>870</v>
      </c>
      <c r="G215" s="113">
        <v>0.99331000000000003</v>
      </c>
      <c r="H215" s="140">
        <v>0.94577969295473496</v>
      </c>
      <c r="I215" s="42"/>
      <c r="J215" s="42"/>
      <c r="K215" s="42"/>
      <c r="L215" s="42"/>
      <c r="M215" s="42"/>
      <c r="N215" s="42"/>
      <c r="O215" s="42"/>
      <c r="P215" s="42"/>
      <c r="Q215" s="42"/>
      <c r="R215" s="42"/>
      <c r="S215" s="42"/>
      <c r="T215" s="42"/>
      <c r="U215" s="42"/>
      <c r="V215" s="42"/>
      <c r="W215" s="42"/>
      <c r="X215" s="42"/>
      <c r="Y215" s="42"/>
      <c r="Z215" s="42"/>
    </row>
    <row r="216" spans="1:26" ht="12.75">
      <c r="A216" s="139" t="s">
        <v>863</v>
      </c>
      <c r="B216" s="113" t="s">
        <v>582</v>
      </c>
      <c r="C216" s="113" t="s">
        <v>896</v>
      </c>
      <c r="D216" s="113" t="s">
        <v>707</v>
      </c>
      <c r="E216" s="113" t="s">
        <v>785</v>
      </c>
      <c r="F216" s="113" t="s">
        <v>866</v>
      </c>
      <c r="G216" s="113">
        <v>0.24598999999999999</v>
      </c>
      <c r="H216" s="140">
        <v>0.950983684868832</v>
      </c>
      <c r="I216" s="42"/>
      <c r="J216" s="42"/>
      <c r="K216" s="42"/>
      <c r="L216" s="42"/>
      <c r="M216" s="42"/>
      <c r="N216" s="42"/>
      <c r="O216" s="42"/>
      <c r="P216" s="42"/>
      <c r="Q216" s="42"/>
      <c r="R216" s="42"/>
      <c r="S216" s="42"/>
      <c r="T216" s="42"/>
      <c r="U216" s="42"/>
      <c r="V216" s="42"/>
      <c r="W216" s="42"/>
      <c r="X216" s="42"/>
      <c r="Y216" s="42"/>
      <c r="Z216" s="42"/>
    </row>
    <row r="217" spans="1:26" ht="12.75">
      <c r="A217" s="139" t="s">
        <v>863</v>
      </c>
      <c r="B217" s="113" t="s">
        <v>582</v>
      </c>
      <c r="C217" s="113" t="s">
        <v>896</v>
      </c>
      <c r="D217" s="113" t="s">
        <v>707</v>
      </c>
      <c r="E217" s="113" t="s">
        <v>890</v>
      </c>
      <c r="F217" s="113" t="s">
        <v>898</v>
      </c>
      <c r="G217" s="113">
        <v>0.10077</v>
      </c>
      <c r="H217" s="140">
        <v>0.96204636080321004</v>
      </c>
      <c r="I217" s="42"/>
      <c r="J217" s="42"/>
      <c r="K217" s="42"/>
      <c r="L217" s="42"/>
      <c r="M217" s="42"/>
      <c r="N217" s="42"/>
      <c r="O217" s="42"/>
      <c r="P217" s="42"/>
      <c r="Q217" s="42"/>
      <c r="R217" s="42"/>
      <c r="S217" s="42"/>
      <c r="T217" s="42"/>
      <c r="U217" s="42"/>
      <c r="V217" s="42"/>
      <c r="W217" s="42"/>
      <c r="X217" s="42"/>
      <c r="Y217" s="42"/>
      <c r="Z217" s="42"/>
    </row>
    <row r="218" spans="1:26" ht="12.75">
      <c r="A218" s="139" t="s">
        <v>863</v>
      </c>
      <c r="B218" s="113" t="s">
        <v>582</v>
      </c>
      <c r="C218" s="113" t="s">
        <v>896</v>
      </c>
      <c r="D218" s="113" t="s">
        <v>707</v>
      </c>
      <c r="E218" s="113" t="s">
        <v>860</v>
      </c>
      <c r="F218" s="113" t="s">
        <v>899</v>
      </c>
      <c r="G218" s="113">
        <v>0.33951999999999999</v>
      </c>
      <c r="H218" s="140">
        <v>0.84908536102493604</v>
      </c>
      <c r="I218" s="42"/>
      <c r="J218" s="42"/>
      <c r="K218" s="42"/>
      <c r="L218" s="42"/>
      <c r="M218" s="42"/>
      <c r="N218" s="42"/>
      <c r="O218" s="42"/>
      <c r="P218" s="42"/>
      <c r="Q218" s="42"/>
      <c r="R218" s="42"/>
      <c r="S218" s="42"/>
      <c r="T218" s="42"/>
      <c r="U218" s="42"/>
      <c r="V218" s="42"/>
      <c r="W218" s="42"/>
      <c r="X218" s="42"/>
      <c r="Y218" s="42"/>
      <c r="Z218" s="42"/>
    </row>
    <row r="219" spans="1:26" ht="12.75">
      <c r="A219" s="139" t="s">
        <v>863</v>
      </c>
      <c r="B219" s="113" t="s">
        <v>582</v>
      </c>
      <c r="C219" s="113" t="s">
        <v>896</v>
      </c>
      <c r="D219" s="113" t="s">
        <v>733</v>
      </c>
      <c r="E219" s="113" t="s">
        <v>734</v>
      </c>
      <c r="F219" s="113" t="s">
        <v>900</v>
      </c>
      <c r="G219" s="113">
        <v>0.10878</v>
      </c>
      <c r="H219" s="140">
        <v>0.81387761730510599</v>
      </c>
      <c r="I219" s="42"/>
      <c r="J219" s="42"/>
      <c r="K219" s="42"/>
      <c r="L219" s="42"/>
      <c r="M219" s="42"/>
      <c r="N219" s="42"/>
      <c r="O219" s="42"/>
      <c r="P219" s="42"/>
      <c r="Q219" s="42"/>
      <c r="R219" s="42"/>
      <c r="S219" s="42"/>
      <c r="T219" s="42"/>
      <c r="U219" s="42"/>
      <c r="V219" s="42"/>
      <c r="W219" s="42"/>
      <c r="X219" s="42"/>
      <c r="Y219" s="42"/>
      <c r="Z219" s="42"/>
    </row>
    <row r="220" spans="1:26" ht="12.75">
      <c r="A220" s="139" t="s">
        <v>863</v>
      </c>
      <c r="B220" s="113" t="s">
        <v>582</v>
      </c>
      <c r="C220" s="113" t="s">
        <v>901</v>
      </c>
      <c r="D220" s="113" t="s">
        <v>707</v>
      </c>
      <c r="E220" s="113" t="s">
        <v>902</v>
      </c>
      <c r="F220" s="113" t="s">
        <v>903</v>
      </c>
      <c r="G220" s="113">
        <v>0.10806</v>
      </c>
      <c r="H220" s="140">
        <v>0.85520288193896399</v>
      </c>
      <c r="I220" s="42"/>
      <c r="J220" s="42"/>
      <c r="K220" s="42"/>
      <c r="L220" s="42"/>
      <c r="M220" s="42"/>
      <c r="N220" s="42"/>
      <c r="O220" s="42"/>
      <c r="P220" s="42"/>
      <c r="Q220" s="42"/>
      <c r="R220" s="42"/>
      <c r="S220" s="42"/>
      <c r="T220" s="42"/>
      <c r="U220" s="42"/>
      <c r="V220" s="42"/>
      <c r="W220" s="42"/>
      <c r="X220" s="42"/>
      <c r="Y220" s="42"/>
      <c r="Z220" s="42"/>
    </row>
    <row r="221" spans="1:26" ht="12.75">
      <c r="A221" s="139" t="s">
        <v>863</v>
      </c>
      <c r="B221" s="113" t="s">
        <v>582</v>
      </c>
      <c r="C221" s="113" t="s">
        <v>901</v>
      </c>
      <c r="D221" s="113" t="s">
        <v>707</v>
      </c>
      <c r="E221" s="113" t="s">
        <v>904</v>
      </c>
      <c r="F221" s="113" t="s">
        <v>905</v>
      </c>
      <c r="G221" s="113">
        <v>0.11673</v>
      </c>
      <c r="H221" s="140">
        <v>0.96234255853460504</v>
      </c>
      <c r="I221" s="42"/>
      <c r="J221" s="42"/>
      <c r="K221" s="42"/>
      <c r="L221" s="42"/>
      <c r="M221" s="42"/>
      <c r="N221" s="42"/>
      <c r="O221" s="42"/>
      <c r="P221" s="42"/>
      <c r="Q221" s="42"/>
      <c r="R221" s="42"/>
      <c r="S221" s="42"/>
      <c r="T221" s="42"/>
      <c r="U221" s="42"/>
      <c r="V221" s="42"/>
      <c r="W221" s="42"/>
      <c r="X221" s="42"/>
      <c r="Y221" s="42"/>
      <c r="Z221" s="42"/>
    </row>
    <row r="222" spans="1:26" ht="12.75">
      <c r="A222" s="139" t="s">
        <v>863</v>
      </c>
      <c r="B222" s="113" t="s">
        <v>582</v>
      </c>
      <c r="C222" s="113" t="s">
        <v>901</v>
      </c>
      <c r="D222" s="113" t="s">
        <v>707</v>
      </c>
      <c r="E222" s="113" t="s">
        <v>775</v>
      </c>
      <c r="F222" s="113" t="s">
        <v>906</v>
      </c>
      <c r="G222" s="113">
        <v>0.18184</v>
      </c>
      <c r="H222" s="140">
        <v>0.96316433523229605</v>
      </c>
      <c r="I222" s="42"/>
      <c r="J222" s="42"/>
      <c r="K222" s="42"/>
      <c r="L222" s="42"/>
      <c r="M222" s="42"/>
      <c r="N222" s="42"/>
      <c r="O222" s="42"/>
      <c r="P222" s="42"/>
      <c r="Q222" s="42"/>
      <c r="R222" s="42"/>
      <c r="S222" s="42"/>
      <c r="T222" s="42"/>
      <c r="U222" s="42"/>
      <c r="V222" s="42"/>
      <c r="W222" s="42"/>
      <c r="X222" s="42"/>
      <c r="Y222" s="42"/>
      <c r="Z222" s="42"/>
    </row>
    <row r="223" spans="1:26" ht="12.75">
      <c r="A223" s="139" t="s">
        <v>863</v>
      </c>
      <c r="B223" s="113" t="s">
        <v>582</v>
      </c>
      <c r="C223" s="113" t="s">
        <v>901</v>
      </c>
      <c r="D223" s="113" t="s">
        <v>707</v>
      </c>
      <c r="E223" s="113" t="s">
        <v>818</v>
      </c>
      <c r="F223" s="113" t="s">
        <v>907</v>
      </c>
      <c r="G223" s="113">
        <v>0.16825000000000001</v>
      </c>
      <c r="H223" s="140">
        <v>0.97296806108412803</v>
      </c>
      <c r="I223" s="42"/>
      <c r="J223" s="42"/>
      <c r="K223" s="42"/>
      <c r="L223" s="42"/>
      <c r="M223" s="42"/>
      <c r="N223" s="42"/>
      <c r="O223" s="42"/>
      <c r="P223" s="42"/>
      <c r="Q223" s="42"/>
      <c r="R223" s="42"/>
      <c r="S223" s="42"/>
      <c r="T223" s="42"/>
      <c r="U223" s="42"/>
      <c r="V223" s="42"/>
      <c r="W223" s="42"/>
      <c r="X223" s="42"/>
      <c r="Y223" s="42"/>
      <c r="Z223" s="42"/>
    </row>
    <row r="224" spans="1:26" ht="12.75">
      <c r="A224" s="139" t="s">
        <v>863</v>
      </c>
      <c r="B224" s="113" t="s">
        <v>582</v>
      </c>
      <c r="C224" s="113" t="s">
        <v>901</v>
      </c>
      <c r="D224" s="113" t="s">
        <v>707</v>
      </c>
      <c r="E224" s="113" t="s">
        <v>854</v>
      </c>
      <c r="F224" s="113" t="s">
        <v>908</v>
      </c>
      <c r="G224" s="113">
        <v>0.44347999999999999</v>
      </c>
      <c r="H224" s="140">
        <v>0.99045896450593496</v>
      </c>
      <c r="I224" s="42"/>
      <c r="J224" s="42"/>
      <c r="K224" s="42"/>
      <c r="L224" s="42"/>
      <c r="M224" s="42"/>
      <c r="N224" s="42"/>
      <c r="O224" s="42"/>
      <c r="P224" s="42"/>
      <c r="Q224" s="42"/>
      <c r="R224" s="42"/>
      <c r="S224" s="42"/>
      <c r="T224" s="42"/>
      <c r="U224" s="42"/>
      <c r="V224" s="42"/>
      <c r="W224" s="42"/>
      <c r="X224" s="42"/>
      <c r="Y224" s="42"/>
      <c r="Z224" s="42"/>
    </row>
    <row r="225" spans="1:26" ht="12.75">
      <c r="A225" s="139" t="s">
        <v>863</v>
      </c>
      <c r="B225" s="113" t="s">
        <v>582</v>
      </c>
      <c r="C225" s="113" t="s">
        <v>901</v>
      </c>
      <c r="D225" s="113" t="s">
        <v>707</v>
      </c>
      <c r="E225" s="113" t="s">
        <v>719</v>
      </c>
      <c r="F225" s="113" t="s">
        <v>909</v>
      </c>
      <c r="G225" s="113">
        <v>0.18182000000000001</v>
      </c>
      <c r="H225" s="140">
        <v>0.98459590538853003</v>
      </c>
      <c r="I225" s="42"/>
      <c r="J225" s="42"/>
      <c r="K225" s="42"/>
      <c r="L225" s="42"/>
      <c r="M225" s="42"/>
      <c r="N225" s="42"/>
      <c r="O225" s="42"/>
      <c r="P225" s="42"/>
      <c r="Q225" s="42"/>
      <c r="R225" s="42"/>
      <c r="S225" s="42"/>
      <c r="T225" s="42"/>
      <c r="U225" s="42"/>
      <c r="V225" s="42"/>
      <c r="W225" s="42"/>
      <c r="X225" s="42"/>
      <c r="Y225" s="42"/>
      <c r="Z225" s="42"/>
    </row>
    <row r="226" spans="1:26" ht="12.75">
      <c r="A226" s="139" t="s">
        <v>863</v>
      </c>
      <c r="B226" s="113" t="s">
        <v>582</v>
      </c>
      <c r="C226" s="113" t="s">
        <v>901</v>
      </c>
      <c r="D226" s="113" t="s">
        <v>707</v>
      </c>
      <c r="E226" s="113" t="s">
        <v>842</v>
      </c>
      <c r="F226" s="113" t="s">
        <v>910</v>
      </c>
      <c r="G226" s="113">
        <v>0.10628</v>
      </c>
      <c r="H226" s="140">
        <v>0.974811598361081</v>
      </c>
      <c r="I226" s="42"/>
      <c r="J226" s="42"/>
      <c r="K226" s="42"/>
      <c r="L226" s="42"/>
      <c r="M226" s="42"/>
      <c r="N226" s="42"/>
      <c r="O226" s="42"/>
      <c r="P226" s="42"/>
      <c r="Q226" s="42"/>
      <c r="R226" s="42"/>
      <c r="S226" s="42"/>
      <c r="T226" s="42"/>
      <c r="U226" s="42"/>
      <c r="V226" s="42"/>
      <c r="W226" s="42"/>
      <c r="X226" s="42"/>
      <c r="Y226" s="42"/>
      <c r="Z226" s="42"/>
    </row>
    <row r="227" spans="1:26" ht="12.75">
      <c r="A227" s="139" t="s">
        <v>863</v>
      </c>
      <c r="B227" s="113" t="s">
        <v>582</v>
      </c>
      <c r="C227" s="113" t="s">
        <v>911</v>
      </c>
      <c r="D227" s="113" t="s">
        <v>707</v>
      </c>
      <c r="E227" s="113" t="s">
        <v>781</v>
      </c>
      <c r="F227" s="113" t="s">
        <v>912</v>
      </c>
      <c r="G227" s="113">
        <v>0.21315000000000001</v>
      </c>
      <c r="H227" s="140">
        <v>0.97523239570222198</v>
      </c>
      <c r="I227" s="42"/>
      <c r="J227" s="42"/>
      <c r="K227" s="42"/>
      <c r="L227" s="42"/>
      <c r="M227" s="42"/>
      <c r="N227" s="42"/>
      <c r="O227" s="42"/>
      <c r="P227" s="42"/>
      <c r="Q227" s="42"/>
      <c r="R227" s="42"/>
      <c r="S227" s="42"/>
      <c r="T227" s="42"/>
      <c r="U227" s="42"/>
      <c r="V227" s="42"/>
      <c r="W227" s="42"/>
      <c r="X227" s="42"/>
      <c r="Y227" s="42"/>
      <c r="Z227" s="42"/>
    </row>
    <row r="228" spans="1:26" ht="12.75">
      <c r="A228" s="139" t="s">
        <v>863</v>
      </c>
      <c r="B228" s="113" t="s">
        <v>582</v>
      </c>
      <c r="C228" s="113" t="s">
        <v>911</v>
      </c>
      <c r="D228" s="113" t="s">
        <v>790</v>
      </c>
      <c r="E228" s="113" t="s">
        <v>751</v>
      </c>
      <c r="F228" s="113" t="s">
        <v>913</v>
      </c>
      <c r="G228" s="113">
        <v>0.1242</v>
      </c>
      <c r="H228" s="140">
        <v>0.98633304584289105</v>
      </c>
      <c r="I228" s="42"/>
      <c r="J228" s="42"/>
      <c r="K228" s="42"/>
      <c r="L228" s="42"/>
      <c r="M228" s="42"/>
      <c r="N228" s="42"/>
      <c r="O228" s="42"/>
      <c r="P228" s="42"/>
      <c r="Q228" s="42"/>
      <c r="R228" s="42"/>
      <c r="S228" s="42"/>
      <c r="T228" s="42"/>
      <c r="U228" s="42"/>
      <c r="V228" s="42"/>
      <c r="W228" s="42"/>
      <c r="X228" s="42"/>
      <c r="Y228" s="42"/>
      <c r="Z228" s="42"/>
    </row>
    <row r="229" spans="1:26" ht="12.75">
      <c r="A229" s="139" t="s">
        <v>863</v>
      </c>
      <c r="B229" s="113" t="s">
        <v>582</v>
      </c>
      <c r="C229" s="113" t="s">
        <v>914</v>
      </c>
      <c r="D229" s="113" t="s">
        <v>707</v>
      </c>
      <c r="E229" s="113" t="s">
        <v>770</v>
      </c>
      <c r="F229" s="113" t="s">
        <v>915</v>
      </c>
      <c r="G229" s="113">
        <v>0.24786</v>
      </c>
      <c r="H229" s="140">
        <v>0.98519001972128595</v>
      </c>
      <c r="I229" s="42"/>
      <c r="J229" s="42"/>
      <c r="K229" s="42"/>
      <c r="L229" s="42"/>
      <c r="M229" s="42"/>
      <c r="N229" s="42"/>
      <c r="O229" s="42"/>
      <c r="P229" s="42"/>
      <c r="Q229" s="42"/>
      <c r="R229" s="42"/>
      <c r="S229" s="42"/>
      <c r="T229" s="42"/>
      <c r="U229" s="42"/>
      <c r="V229" s="42"/>
      <c r="W229" s="42"/>
      <c r="X229" s="42"/>
      <c r="Y229" s="42"/>
      <c r="Z229" s="42"/>
    </row>
    <row r="230" spans="1:26" ht="12.75">
      <c r="A230" s="139" t="s">
        <v>863</v>
      </c>
      <c r="B230" s="113" t="s">
        <v>582</v>
      </c>
      <c r="C230" s="113" t="s">
        <v>914</v>
      </c>
      <c r="D230" s="113" t="s">
        <v>707</v>
      </c>
      <c r="E230" s="113" t="s">
        <v>774</v>
      </c>
      <c r="F230" s="113" t="s">
        <v>916</v>
      </c>
      <c r="G230" s="113">
        <v>0.16006000000000001</v>
      </c>
      <c r="H230" s="140">
        <v>0.98599382924762202</v>
      </c>
      <c r="I230" s="42"/>
      <c r="J230" s="42"/>
      <c r="K230" s="42"/>
      <c r="L230" s="42"/>
      <c r="M230" s="42"/>
      <c r="N230" s="42"/>
      <c r="O230" s="42"/>
      <c r="P230" s="42"/>
      <c r="Q230" s="42"/>
      <c r="R230" s="42"/>
      <c r="S230" s="42"/>
      <c r="T230" s="42"/>
      <c r="U230" s="42"/>
      <c r="V230" s="42"/>
      <c r="W230" s="42"/>
      <c r="X230" s="42"/>
      <c r="Y230" s="42"/>
      <c r="Z230" s="42"/>
    </row>
    <row r="231" spans="1:26" ht="12.75">
      <c r="A231" s="139" t="s">
        <v>863</v>
      </c>
      <c r="B231" s="113" t="s">
        <v>582</v>
      </c>
      <c r="C231" s="113" t="s">
        <v>914</v>
      </c>
      <c r="D231" s="113" t="s">
        <v>707</v>
      </c>
      <c r="E231" s="113" t="s">
        <v>818</v>
      </c>
      <c r="F231" s="113" t="s">
        <v>917</v>
      </c>
      <c r="G231" s="113">
        <v>0.47907</v>
      </c>
      <c r="H231" s="140">
        <v>0.97723034952134402</v>
      </c>
      <c r="I231" s="42"/>
      <c r="J231" s="42"/>
      <c r="K231" s="42"/>
      <c r="L231" s="42"/>
      <c r="M231" s="42"/>
      <c r="N231" s="42"/>
      <c r="O231" s="42"/>
      <c r="P231" s="42"/>
      <c r="Q231" s="42"/>
      <c r="R231" s="42"/>
      <c r="S231" s="42"/>
      <c r="T231" s="42"/>
      <c r="U231" s="42"/>
      <c r="V231" s="42"/>
      <c r="W231" s="42"/>
      <c r="X231" s="42"/>
      <c r="Y231" s="42"/>
      <c r="Z231" s="42"/>
    </row>
    <row r="232" spans="1:26" ht="12.75">
      <c r="A232" s="139" t="s">
        <v>863</v>
      </c>
      <c r="B232" s="113" t="s">
        <v>582</v>
      </c>
      <c r="C232" s="113" t="s">
        <v>914</v>
      </c>
      <c r="D232" s="113" t="s">
        <v>707</v>
      </c>
      <c r="E232" s="113" t="s">
        <v>781</v>
      </c>
      <c r="F232" s="113" t="s">
        <v>918</v>
      </c>
      <c r="G232" s="113">
        <v>0.26615</v>
      </c>
      <c r="H232" s="140">
        <v>0.98227392129846303</v>
      </c>
      <c r="I232" s="42"/>
      <c r="J232" s="42"/>
      <c r="K232" s="42"/>
      <c r="L232" s="42"/>
      <c r="M232" s="42"/>
      <c r="N232" s="42"/>
      <c r="O232" s="42"/>
      <c r="P232" s="42"/>
      <c r="Q232" s="42"/>
      <c r="R232" s="42"/>
      <c r="S232" s="42"/>
      <c r="T232" s="42"/>
      <c r="U232" s="42"/>
      <c r="V232" s="42"/>
      <c r="W232" s="42"/>
      <c r="X232" s="42"/>
      <c r="Y232" s="42"/>
      <c r="Z232" s="42"/>
    </row>
    <row r="233" spans="1:26" ht="12.75">
      <c r="A233" s="139" t="s">
        <v>863</v>
      </c>
      <c r="B233" s="113" t="s">
        <v>582</v>
      </c>
      <c r="C233" s="113" t="s">
        <v>914</v>
      </c>
      <c r="D233" s="113" t="s">
        <v>707</v>
      </c>
      <c r="E233" s="113" t="s">
        <v>714</v>
      </c>
      <c r="F233" s="113" t="s">
        <v>919</v>
      </c>
      <c r="G233" s="113">
        <v>0.57021999999999995</v>
      </c>
      <c r="H233" s="140">
        <v>0.98003948835862698</v>
      </c>
      <c r="I233" s="42"/>
      <c r="J233" s="42"/>
      <c r="K233" s="42"/>
      <c r="L233" s="42"/>
      <c r="M233" s="42"/>
      <c r="N233" s="42"/>
      <c r="O233" s="42"/>
      <c r="P233" s="42"/>
      <c r="Q233" s="42"/>
      <c r="R233" s="42"/>
      <c r="S233" s="42"/>
      <c r="T233" s="42"/>
      <c r="U233" s="42"/>
      <c r="V233" s="42"/>
      <c r="W233" s="42"/>
      <c r="X233" s="42"/>
      <c r="Y233" s="42"/>
      <c r="Z233" s="42"/>
    </row>
    <row r="234" spans="1:26" ht="12.75">
      <c r="A234" s="139" t="s">
        <v>863</v>
      </c>
      <c r="B234" s="113" t="s">
        <v>582</v>
      </c>
      <c r="C234" s="113" t="s">
        <v>914</v>
      </c>
      <c r="D234" s="113" t="s">
        <v>707</v>
      </c>
      <c r="E234" s="113" t="s">
        <v>783</v>
      </c>
      <c r="F234" s="113" t="s">
        <v>920</v>
      </c>
      <c r="G234" s="113">
        <v>0.34210000000000002</v>
      </c>
      <c r="H234" s="140">
        <v>0.97815840578926705</v>
      </c>
      <c r="I234" s="42"/>
      <c r="J234" s="42"/>
      <c r="K234" s="42"/>
      <c r="L234" s="42"/>
      <c r="M234" s="42"/>
      <c r="N234" s="42"/>
      <c r="O234" s="42"/>
      <c r="P234" s="42"/>
      <c r="Q234" s="42"/>
      <c r="R234" s="42"/>
      <c r="S234" s="42"/>
      <c r="T234" s="42"/>
      <c r="U234" s="42"/>
      <c r="V234" s="42"/>
      <c r="W234" s="42"/>
      <c r="X234" s="42"/>
      <c r="Y234" s="42"/>
      <c r="Z234" s="42"/>
    </row>
    <row r="235" spans="1:26" ht="12.75">
      <c r="A235" s="139" t="s">
        <v>863</v>
      </c>
      <c r="B235" s="113" t="s">
        <v>582</v>
      </c>
      <c r="C235" s="113" t="s">
        <v>914</v>
      </c>
      <c r="D235" s="113" t="s">
        <v>707</v>
      </c>
      <c r="E235" s="113" t="s">
        <v>840</v>
      </c>
      <c r="F235" s="113" t="s">
        <v>921</v>
      </c>
      <c r="G235" s="113">
        <v>0.16391</v>
      </c>
      <c r="H235" s="140">
        <v>0.98633689888403298</v>
      </c>
      <c r="I235" s="42"/>
      <c r="J235" s="42"/>
      <c r="K235" s="42"/>
      <c r="L235" s="42"/>
      <c r="M235" s="42"/>
      <c r="N235" s="42"/>
      <c r="O235" s="42"/>
      <c r="P235" s="42"/>
      <c r="Q235" s="42"/>
      <c r="R235" s="42"/>
      <c r="S235" s="42"/>
      <c r="T235" s="42"/>
      <c r="U235" s="42"/>
      <c r="V235" s="42"/>
      <c r="W235" s="42"/>
      <c r="X235" s="42"/>
      <c r="Y235" s="42"/>
      <c r="Z235" s="42"/>
    </row>
    <row r="236" spans="1:26" ht="12.75">
      <c r="A236" s="139" t="s">
        <v>863</v>
      </c>
      <c r="B236" s="113" t="s">
        <v>582</v>
      </c>
      <c r="C236" s="113" t="s">
        <v>914</v>
      </c>
      <c r="D236" s="113" t="s">
        <v>707</v>
      </c>
      <c r="E236" s="113" t="s">
        <v>719</v>
      </c>
      <c r="F236" s="113" t="s">
        <v>922</v>
      </c>
      <c r="G236" s="113">
        <v>0.98221999999999998</v>
      </c>
      <c r="H236" s="140">
        <v>0.98765806043884397</v>
      </c>
      <c r="I236" s="42"/>
      <c r="J236" s="42"/>
      <c r="K236" s="42"/>
      <c r="L236" s="42"/>
      <c r="M236" s="42"/>
      <c r="N236" s="42"/>
      <c r="O236" s="42"/>
      <c r="P236" s="42"/>
      <c r="Q236" s="42"/>
      <c r="R236" s="42"/>
      <c r="S236" s="42"/>
      <c r="T236" s="42"/>
      <c r="U236" s="42"/>
      <c r="V236" s="42"/>
      <c r="W236" s="42"/>
      <c r="X236" s="42"/>
      <c r="Y236" s="42"/>
      <c r="Z236" s="42"/>
    </row>
    <row r="237" spans="1:26" ht="12.75">
      <c r="A237" s="139" t="s">
        <v>863</v>
      </c>
      <c r="B237" s="113" t="s">
        <v>582</v>
      </c>
      <c r="C237" s="113" t="s">
        <v>923</v>
      </c>
      <c r="D237" s="113" t="s">
        <v>707</v>
      </c>
      <c r="E237" s="113" t="s">
        <v>764</v>
      </c>
      <c r="F237" s="113" t="s">
        <v>924</v>
      </c>
      <c r="G237" s="113">
        <v>0.13643</v>
      </c>
      <c r="H237" s="140">
        <v>0.89807157548991001</v>
      </c>
      <c r="I237" s="42"/>
      <c r="J237" s="42"/>
      <c r="K237" s="42"/>
      <c r="L237" s="42"/>
      <c r="M237" s="42"/>
      <c r="N237" s="42"/>
      <c r="O237" s="42"/>
      <c r="P237" s="42"/>
      <c r="Q237" s="42"/>
      <c r="R237" s="42"/>
      <c r="S237" s="42"/>
      <c r="T237" s="42"/>
      <c r="U237" s="42"/>
      <c r="V237" s="42"/>
      <c r="W237" s="42"/>
      <c r="X237" s="42"/>
      <c r="Y237" s="42"/>
      <c r="Z237" s="42"/>
    </row>
    <row r="238" spans="1:26" ht="12.75">
      <c r="A238" s="139" t="s">
        <v>863</v>
      </c>
      <c r="B238" s="113" t="s">
        <v>582</v>
      </c>
      <c r="C238" s="113" t="s">
        <v>925</v>
      </c>
      <c r="D238" s="113" t="s">
        <v>831</v>
      </c>
      <c r="E238" s="113" t="s">
        <v>832</v>
      </c>
      <c r="F238" s="113" t="s">
        <v>900</v>
      </c>
      <c r="G238" s="113">
        <v>0.14560999999999999</v>
      </c>
      <c r="H238" s="140">
        <v>0.81387761730510599</v>
      </c>
      <c r="I238" s="42"/>
      <c r="J238" s="42"/>
      <c r="K238" s="42"/>
      <c r="L238" s="42"/>
      <c r="M238" s="42"/>
      <c r="N238" s="42"/>
      <c r="O238" s="42"/>
      <c r="P238" s="42"/>
      <c r="Q238" s="42"/>
      <c r="R238" s="42"/>
      <c r="S238" s="42"/>
      <c r="T238" s="42"/>
      <c r="U238" s="42"/>
      <c r="V238" s="42"/>
      <c r="W238" s="42"/>
      <c r="X238" s="42"/>
      <c r="Y238" s="42"/>
      <c r="Z238" s="42"/>
    </row>
    <row r="239" spans="1:26" ht="12.75">
      <c r="A239" s="139" t="s">
        <v>863</v>
      </c>
      <c r="B239" s="113" t="s">
        <v>582</v>
      </c>
      <c r="C239" s="113" t="s">
        <v>926</v>
      </c>
      <c r="D239" s="113" t="s">
        <v>707</v>
      </c>
      <c r="E239" s="113" t="s">
        <v>770</v>
      </c>
      <c r="F239" s="113" t="s">
        <v>927</v>
      </c>
      <c r="G239" s="113">
        <v>0.18165000000000001</v>
      </c>
      <c r="H239" s="140">
        <v>0.70366682131974101</v>
      </c>
      <c r="I239" s="42"/>
      <c r="J239" s="42"/>
      <c r="K239" s="42"/>
      <c r="L239" s="42"/>
      <c r="M239" s="42"/>
      <c r="N239" s="42"/>
      <c r="O239" s="42"/>
      <c r="P239" s="42"/>
      <c r="Q239" s="42"/>
      <c r="R239" s="42"/>
      <c r="S239" s="42"/>
      <c r="T239" s="42"/>
      <c r="U239" s="42"/>
      <c r="V239" s="42"/>
      <c r="W239" s="42"/>
      <c r="X239" s="42"/>
      <c r="Y239" s="42"/>
      <c r="Z239" s="42"/>
    </row>
    <row r="240" spans="1:26" ht="12.75">
      <c r="A240" s="139" t="s">
        <v>863</v>
      </c>
      <c r="B240" s="113" t="s">
        <v>582</v>
      </c>
      <c r="C240" s="113" t="s">
        <v>926</v>
      </c>
      <c r="D240" s="113" t="s">
        <v>707</v>
      </c>
      <c r="E240" s="113" t="s">
        <v>774</v>
      </c>
      <c r="F240" s="113" t="s">
        <v>928</v>
      </c>
      <c r="G240" s="113">
        <v>0.40769</v>
      </c>
      <c r="H240" s="140">
        <v>0.75793449551719205</v>
      </c>
      <c r="I240" s="42"/>
      <c r="J240" s="42"/>
      <c r="K240" s="42"/>
      <c r="L240" s="42"/>
      <c r="M240" s="42"/>
      <c r="N240" s="42"/>
      <c r="O240" s="42"/>
      <c r="P240" s="42"/>
      <c r="Q240" s="42"/>
      <c r="R240" s="42"/>
      <c r="S240" s="42"/>
      <c r="T240" s="42"/>
      <c r="U240" s="42"/>
      <c r="V240" s="42"/>
      <c r="W240" s="42"/>
      <c r="X240" s="42"/>
      <c r="Y240" s="42"/>
      <c r="Z240" s="42"/>
    </row>
    <row r="241" spans="1:26" ht="12.75">
      <c r="A241" s="139" t="s">
        <v>863</v>
      </c>
      <c r="B241" s="113" t="s">
        <v>582</v>
      </c>
      <c r="C241" s="113" t="s">
        <v>929</v>
      </c>
      <c r="D241" s="113" t="s">
        <v>707</v>
      </c>
      <c r="E241" s="113" t="s">
        <v>770</v>
      </c>
      <c r="F241" s="113" t="s">
        <v>930</v>
      </c>
      <c r="G241" s="113">
        <v>0.26523000000000002</v>
      </c>
      <c r="H241" s="140">
        <v>0.66909248410782995</v>
      </c>
      <c r="I241" s="42"/>
      <c r="J241" s="42"/>
      <c r="K241" s="42"/>
      <c r="L241" s="42"/>
      <c r="M241" s="42"/>
      <c r="N241" s="42"/>
      <c r="O241" s="42"/>
      <c r="P241" s="42"/>
      <c r="Q241" s="42"/>
      <c r="R241" s="42"/>
      <c r="S241" s="42"/>
      <c r="T241" s="42"/>
      <c r="U241" s="42"/>
      <c r="V241" s="42"/>
      <c r="W241" s="42"/>
      <c r="X241" s="42"/>
      <c r="Y241" s="42"/>
      <c r="Z241" s="42"/>
    </row>
    <row r="242" spans="1:26" ht="12.75">
      <c r="A242" s="139" t="s">
        <v>863</v>
      </c>
      <c r="B242" s="113" t="s">
        <v>582</v>
      </c>
      <c r="C242" s="113" t="s">
        <v>929</v>
      </c>
      <c r="D242" s="113" t="s">
        <v>729</v>
      </c>
      <c r="E242" s="113" t="s">
        <v>730</v>
      </c>
      <c r="F242" s="113" t="s">
        <v>931</v>
      </c>
      <c r="G242" s="113">
        <v>0.33883000000000002</v>
      </c>
      <c r="H242" s="140">
        <v>0.66909248410782995</v>
      </c>
      <c r="I242" s="42"/>
      <c r="J242" s="42"/>
      <c r="K242" s="42"/>
      <c r="L242" s="42"/>
      <c r="M242" s="42"/>
      <c r="N242" s="42"/>
      <c r="O242" s="42"/>
      <c r="P242" s="42"/>
      <c r="Q242" s="42"/>
      <c r="R242" s="42"/>
      <c r="S242" s="42"/>
      <c r="T242" s="42"/>
      <c r="U242" s="42"/>
      <c r="V242" s="42"/>
      <c r="W242" s="42"/>
      <c r="X242" s="42"/>
      <c r="Y242" s="42"/>
      <c r="Z242" s="42"/>
    </row>
    <row r="243" spans="1:26" ht="12.75">
      <c r="A243" s="139" t="s">
        <v>932</v>
      </c>
      <c r="B243" s="113" t="s">
        <v>590</v>
      </c>
      <c r="C243" s="113" t="s">
        <v>933</v>
      </c>
      <c r="D243" s="113" t="s">
        <v>707</v>
      </c>
      <c r="E243" s="113" t="s">
        <v>764</v>
      </c>
      <c r="F243" s="113" t="s">
        <v>934</v>
      </c>
      <c r="G243" s="113">
        <v>0.95535999999999999</v>
      </c>
      <c r="H243" s="140">
        <v>0.94716646035612995</v>
      </c>
      <c r="I243" s="42"/>
      <c r="J243" s="42"/>
      <c r="K243" s="42"/>
      <c r="L243" s="42"/>
      <c r="M243" s="42"/>
      <c r="N243" s="42"/>
      <c r="O243" s="42"/>
      <c r="P243" s="42"/>
      <c r="Q243" s="42"/>
      <c r="R243" s="42"/>
      <c r="S243" s="42"/>
      <c r="T243" s="42"/>
      <c r="U243" s="42"/>
      <c r="V243" s="42"/>
      <c r="W243" s="42"/>
      <c r="X243" s="42"/>
      <c r="Y243" s="42"/>
      <c r="Z243" s="42"/>
    </row>
    <row r="244" spans="1:26" ht="12.75">
      <c r="A244" s="139" t="s">
        <v>932</v>
      </c>
      <c r="B244" s="113" t="s">
        <v>590</v>
      </c>
      <c r="C244" s="113" t="s">
        <v>935</v>
      </c>
      <c r="D244" s="113" t="s">
        <v>707</v>
      </c>
      <c r="E244" s="113" t="s">
        <v>779</v>
      </c>
      <c r="F244" s="113" t="s">
        <v>936</v>
      </c>
      <c r="G244" s="113">
        <v>0.72562000000000004</v>
      </c>
      <c r="H244" s="140">
        <v>0.913668440492722</v>
      </c>
      <c r="I244" s="42"/>
      <c r="J244" s="42"/>
      <c r="K244" s="42"/>
      <c r="L244" s="42"/>
      <c r="M244" s="42"/>
      <c r="N244" s="42"/>
      <c r="O244" s="42"/>
      <c r="P244" s="42"/>
      <c r="Q244" s="42"/>
      <c r="R244" s="42"/>
      <c r="S244" s="42"/>
      <c r="T244" s="42"/>
      <c r="U244" s="42"/>
      <c r="V244" s="42"/>
      <c r="W244" s="42"/>
      <c r="X244" s="42"/>
      <c r="Y244" s="42"/>
      <c r="Z244" s="42"/>
    </row>
    <row r="245" spans="1:26" ht="12.75">
      <c r="A245" s="139" t="s">
        <v>937</v>
      </c>
      <c r="B245" s="113" t="s">
        <v>596</v>
      </c>
      <c r="C245" s="113" t="s">
        <v>597</v>
      </c>
      <c r="D245" s="113" t="s">
        <v>938</v>
      </c>
      <c r="E245" s="113" t="s">
        <v>939</v>
      </c>
      <c r="F245" s="113" t="s">
        <v>940</v>
      </c>
      <c r="G245" s="113">
        <v>0.99324999999999997</v>
      </c>
      <c r="H245" s="140">
        <v>0.74432343972681103</v>
      </c>
      <c r="I245" s="42"/>
      <c r="J245" s="42"/>
      <c r="K245" s="42"/>
      <c r="L245" s="42"/>
      <c r="M245" s="42"/>
      <c r="N245" s="42"/>
      <c r="O245" s="42"/>
      <c r="P245" s="42"/>
      <c r="Q245" s="42"/>
      <c r="R245" s="42"/>
      <c r="S245" s="42"/>
      <c r="T245" s="42"/>
      <c r="U245" s="42"/>
      <c r="V245" s="42"/>
      <c r="W245" s="42"/>
      <c r="X245" s="42"/>
      <c r="Y245" s="42"/>
      <c r="Z245" s="42"/>
    </row>
    <row r="246" spans="1:26" ht="12.75">
      <c r="A246" s="139" t="s">
        <v>941</v>
      </c>
      <c r="B246" s="113" t="s">
        <v>598</v>
      </c>
      <c r="C246" s="113" t="s">
        <v>600</v>
      </c>
      <c r="D246" s="113" t="s">
        <v>707</v>
      </c>
      <c r="E246" s="113" t="s">
        <v>848</v>
      </c>
      <c r="F246" s="113" t="s">
        <v>942</v>
      </c>
      <c r="G246" s="113">
        <v>0.22964000000000001</v>
      </c>
      <c r="H246" s="140">
        <v>0.98438126901310397</v>
      </c>
      <c r="I246" s="42"/>
      <c r="J246" s="42"/>
      <c r="K246" s="42"/>
      <c r="L246" s="42"/>
      <c r="M246" s="42"/>
      <c r="N246" s="42"/>
      <c r="O246" s="42"/>
      <c r="P246" s="42"/>
      <c r="Q246" s="42"/>
      <c r="R246" s="42"/>
      <c r="S246" s="42"/>
      <c r="T246" s="42"/>
      <c r="U246" s="42"/>
      <c r="V246" s="42"/>
      <c r="W246" s="42"/>
      <c r="X246" s="42"/>
      <c r="Y246" s="42"/>
      <c r="Z246" s="42"/>
    </row>
    <row r="247" spans="1:26" ht="12.75">
      <c r="A247" s="139" t="s">
        <v>941</v>
      </c>
      <c r="B247" s="113" t="s">
        <v>598</v>
      </c>
      <c r="C247" s="113" t="s">
        <v>600</v>
      </c>
      <c r="D247" s="113" t="s">
        <v>707</v>
      </c>
      <c r="E247" s="113" t="s">
        <v>792</v>
      </c>
      <c r="F247" s="113" t="s">
        <v>943</v>
      </c>
      <c r="G247" s="113">
        <v>0.25446999999999997</v>
      </c>
      <c r="H247" s="140">
        <v>0.98438126901310397</v>
      </c>
      <c r="I247" s="42"/>
      <c r="J247" s="42"/>
      <c r="K247" s="42"/>
      <c r="L247" s="42"/>
      <c r="M247" s="42"/>
      <c r="N247" s="42"/>
      <c r="O247" s="42"/>
      <c r="P247" s="42"/>
      <c r="Q247" s="42"/>
      <c r="R247" s="42"/>
      <c r="S247" s="42"/>
      <c r="T247" s="42"/>
      <c r="U247" s="42"/>
      <c r="V247" s="42"/>
      <c r="W247" s="42"/>
      <c r="X247" s="42"/>
      <c r="Y247" s="42"/>
      <c r="Z247" s="42"/>
    </row>
    <row r="248" spans="1:26" ht="12.75">
      <c r="A248" s="139" t="s">
        <v>941</v>
      </c>
      <c r="B248" s="113" t="s">
        <v>598</v>
      </c>
      <c r="C248" s="113" t="s">
        <v>600</v>
      </c>
      <c r="D248" s="113" t="s">
        <v>790</v>
      </c>
      <c r="E248" s="113" t="s">
        <v>751</v>
      </c>
      <c r="F248" s="113" t="s">
        <v>944</v>
      </c>
      <c r="G248" s="113">
        <v>0.26841999999999999</v>
      </c>
      <c r="H248" s="140">
        <v>0.98438126901310397</v>
      </c>
      <c r="I248" s="42"/>
      <c r="J248" s="42"/>
      <c r="K248" s="42"/>
      <c r="L248" s="42"/>
      <c r="M248" s="42"/>
      <c r="N248" s="42"/>
      <c r="O248" s="42"/>
      <c r="P248" s="42"/>
      <c r="Q248" s="42"/>
      <c r="R248" s="42"/>
      <c r="S248" s="42"/>
      <c r="T248" s="42"/>
      <c r="U248" s="42"/>
      <c r="V248" s="42"/>
      <c r="W248" s="42"/>
      <c r="X248" s="42"/>
      <c r="Y248" s="42"/>
      <c r="Z248" s="42"/>
    </row>
    <row r="249" spans="1:26" ht="12.75">
      <c r="A249" s="139" t="s">
        <v>945</v>
      </c>
      <c r="B249" s="113" t="s">
        <v>601</v>
      </c>
      <c r="C249" s="113" t="s">
        <v>946</v>
      </c>
      <c r="D249" s="113" t="s">
        <v>707</v>
      </c>
      <c r="E249" s="113" t="s">
        <v>842</v>
      </c>
      <c r="F249" s="113" t="s">
        <v>947</v>
      </c>
      <c r="G249" s="113">
        <v>0.18556</v>
      </c>
      <c r="H249" s="140">
        <v>0.93650479020960598</v>
      </c>
      <c r="I249" s="42"/>
      <c r="J249" s="42"/>
      <c r="K249" s="42"/>
      <c r="L249" s="42"/>
      <c r="M249" s="42"/>
      <c r="N249" s="42"/>
      <c r="O249" s="42"/>
      <c r="P249" s="42"/>
      <c r="Q249" s="42"/>
      <c r="R249" s="42"/>
      <c r="S249" s="42"/>
      <c r="T249" s="42"/>
      <c r="U249" s="42"/>
      <c r="V249" s="42"/>
      <c r="W249" s="42"/>
      <c r="X249" s="42"/>
      <c r="Y249" s="42"/>
      <c r="Z249" s="42"/>
    </row>
    <row r="250" spans="1:26" ht="12.75">
      <c r="A250" s="139" t="s">
        <v>945</v>
      </c>
      <c r="B250" s="113" t="s">
        <v>601</v>
      </c>
      <c r="C250" s="113" t="s">
        <v>948</v>
      </c>
      <c r="D250" s="113" t="s">
        <v>707</v>
      </c>
      <c r="E250" s="113" t="s">
        <v>818</v>
      </c>
      <c r="F250" s="113" t="s">
        <v>949</v>
      </c>
      <c r="G250" s="113">
        <v>0.14107</v>
      </c>
      <c r="H250" s="140">
        <v>0.90719553792072305</v>
      </c>
      <c r="I250" s="42"/>
      <c r="J250" s="42"/>
      <c r="K250" s="42"/>
      <c r="L250" s="42"/>
      <c r="M250" s="42"/>
      <c r="N250" s="42"/>
      <c r="O250" s="42"/>
      <c r="P250" s="42"/>
      <c r="Q250" s="42"/>
      <c r="R250" s="42"/>
      <c r="S250" s="42"/>
      <c r="T250" s="42"/>
      <c r="U250" s="42"/>
      <c r="V250" s="42"/>
      <c r="W250" s="42"/>
      <c r="X250" s="42"/>
      <c r="Y250" s="42"/>
      <c r="Z250" s="42"/>
    </row>
    <row r="251" spans="1:26" ht="12.75">
      <c r="A251" s="139" t="s">
        <v>945</v>
      </c>
      <c r="B251" s="113" t="s">
        <v>601</v>
      </c>
      <c r="C251" s="113" t="s">
        <v>603</v>
      </c>
      <c r="D251" s="113" t="s">
        <v>740</v>
      </c>
      <c r="E251" s="113" t="s">
        <v>741</v>
      </c>
      <c r="F251" s="113" t="s">
        <v>950</v>
      </c>
      <c r="G251" s="113">
        <v>0.60863</v>
      </c>
      <c r="H251" s="140">
        <v>0.67623177026169901</v>
      </c>
      <c r="I251" s="42"/>
      <c r="J251" s="42"/>
      <c r="K251" s="42"/>
      <c r="L251" s="42"/>
      <c r="M251" s="42"/>
      <c r="N251" s="42"/>
      <c r="O251" s="42"/>
      <c r="P251" s="42"/>
      <c r="Q251" s="42"/>
      <c r="R251" s="42"/>
      <c r="S251" s="42"/>
      <c r="T251" s="42"/>
      <c r="U251" s="42"/>
      <c r="V251" s="42"/>
      <c r="W251" s="42"/>
      <c r="X251" s="42"/>
      <c r="Y251" s="42"/>
      <c r="Z251" s="42"/>
    </row>
    <row r="252" spans="1:26" ht="12.75">
      <c r="A252" s="139" t="s">
        <v>945</v>
      </c>
      <c r="B252" s="113" t="s">
        <v>601</v>
      </c>
      <c r="C252" s="113" t="s">
        <v>603</v>
      </c>
      <c r="D252" s="113" t="s">
        <v>740</v>
      </c>
      <c r="E252" s="113" t="s">
        <v>951</v>
      </c>
      <c r="F252" s="113" t="s">
        <v>952</v>
      </c>
      <c r="G252" s="113">
        <v>0.43103000000000002</v>
      </c>
      <c r="H252" s="140">
        <v>0.87006891127443098</v>
      </c>
      <c r="I252" s="42"/>
      <c r="J252" s="42"/>
      <c r="K252" s="42"/>
      <c r="L252" s="42"/>
      <c r="M252" s="42"/>
      <c r="N252" s="42"/>
      <c r="O252" s="42"/>
      <c r="P252" s="42"/>
      <c r="Q252" s="42"/>
      <c r="R252" s="42"/>
      <c r="S252" s="42"/>
      <c r="T252" s="42"/>
      <c r="U252" s="42"/>
      <c r="V252" s="42"/>
      <c r="W252" s="42"/>
      <c r="X252" s="42"/>
      <c r="Y252" s="42"/>
      <c r="Z252" s="42"/>
    </row>
    <row r="253" spans="1:26" ht="12.75">
      <c r="A253" s="139" t="s">
        <v>945</v>
      </c>
      <c r="B253" s="113" t="s">
        <v>601</v>
      </c>
      <c r="C253" s="113" t="s">
        <v>953</v>
      </c>
      <c r="D253" s="113" t="s">
        <v>767</v>
      </c>
      <c r="E253" s="113" t="s">
        <v>768</v>
      </c>
      <c r="F253" s="113" t="s">
        <v>954</v>
      </c>
      <c r="G253" s="113">
        <v>0.60457000000000005</v>
      </c>
      <c r="H253" s="140">
        <v>0.69350734263727298</v>
      </c>
      <c r="I253" s="42"/>
      <c r="J253" s="42"/>
      <c r="K253" s="42"/>
      <c r="L253" s="42"/>
      <c r="M253" s="42"/>
      <c r="N253" s="42"/>
      <c r="O253" s="42"/>
      <c r="P253" s="42"/>
      <c r="Q253" s="42"/>
      <c r="R253" s="42"/>
      <c r="S253" s="42"/>
      <c r="T253" s="42"/>
      <c r="U253" s="42"/>
      <c r="V253" s="42"/>
      <c r="W253" s="42"/>
      <c r="X253" s="42"/>
      <c r="Y253" s="42"/>
      <c r="Z253" s="42"/>
    </row>
    <row r="254" spans="1:26" ht="12.75">
      <c r="A254" s="139" t="s">
        <v>945</v>
      </c>
      <c r="B254" s="113" t="s">
        <v>601</v>
      </c>
      <c r="C254" s="113" t="s">
        <v>953</v>
      </c>
      <c r="D254" s="113" t="s">
        <v>707</v>
      </c>
      <c r="E254" s="113" t="s">
        <v>770</v>
      </c>
      <c r="F254" s="113" t="s">
        <v>955</v>
      </c>
      <c r="G254" s="113">
        <v>0.11629</v>
      </c>
      <c r="H254" s="140">
        <v>0.68266650857975997</v>
      </c>
      <c r="I254" s="42"/>
      <c r="J254" s="42"/>
      <c r="K254" s="42"/>
      <c r="L254" s="42"/>
      <c r="M254" s="42"/>
      <c r="N254" s="42"/>
      <c r="O254" s="42"/>
      <c r="P254" s="42"/>
      <c r="Q254" s="42"/>
      <c r="R254" s="42"/>
      <c r="S254" s="42"/>
      <c r="T254" s="42"/>
      <c r="U254" s="42"/>
      <c r="V254" s="42"/>
      <c r="W254" s="42"/>
      <c r="X254" s="42"/>
      <c r="Y254" s="42"/>
      <c r="Z254" s="42"/>
    </row>
    <row r="255" spans="1:26" ht="12.75">
      <c r="A255" s="139" t="s">
        <v>945</v>
      </c>
      <c r="B255" s="113" t="s">
        <v>601</v>
      </c>
      <c r="C255" s="113" t="s">
        <v>953</v>
      </c>
      <c r="D255" s="113" t="s">
        <v>707</v>
      </c>
      <c r="E255" s="113" t="s">
        <v>835</v>
      </c>
      <c r="F255" s="113" t="s">
        <v>954</v>
      </c>
      <c r="G255" s="113">
        <v>0.19334999999999999</v>
      </c>
      <c r="H255" s="140">
        <v>0.69350734263727298</v>
      </c>
      <c r="I255" s="42"/>
      <c r="J255" s="42"/>
      <c r="K255" s="42"/>
      <c r="L255" s="42"/>
      <c r="M255" s="42"/>
      <c r="N255" s="42"/>
      <c r="O255" s="42"/>
      <c r="P255" s="42"/>
      <c r="Q255" s="42"/>
      <c r="R255" s="42"/>
      <c r="S255" s="42"/>
      <c r="T255" s="42"/>
      <c r="U255" s="42"/>
      <c r="V255" s="42"/>
      <c r="W255" s="42"/>
      <c r="X255" s="42"/>
      <c r="Y255" s="42"/>
      <c r="Z255" s="42"/>
    </row>
    <row r="256" spans="1:26" ht="12.75">
      <c r="A256" s="139" t="s">
        <v>945</v>
      </c>
      <c r="B256" s="113" t="s">
        <v>601</v>
      </c>
      <c r="C256" s="113" t="s">
        <v>953</v>
      </c>
      <c r="D256" s="113" t="s">
        <v>707</v>
      </c>
      <c r="E256" s="113" t="s">
        <v>777</v>
      </c>
      <c r="F256" s="113" t="s">
        <v>956</v>
      </c>
      <c r="G256" s="113">
        <v>0.10055</v>
      </c>
      <c r="H256" s="140">
        <v>0.68500255566630597</v>
      </c>
      <c r="I256" s="42"/>
      <c r="J256" s="42"/>
      <c r="K256" s="42"/>
      <c r="L256" s="42"/>
      <c r="M256" s="42"/>
      <c r="N256" s="42"/>
      <c r="O256" s="42"/>
      <c r="P256" s="42"/>
      <c r="Q256" s="42"/>
      <c r="R256" s="42"/>
      <c r="S256" s="42"/>
      <c r="T256" s="42"/>
      <c r="U256" s="42"/>
      <c r="V256" s="42"/>
      <c r="W256" s="42"/>
      <c r="X256" s="42"/>
      <c r="Y256" s="42"/>
      <c r="Z256" s="42"/>
    </row>
    <row r="257" spans="1:26" ht="12.75">
      <c r="A257" s="139" t="s">
        <v>945</v>
      </c>
      <c r="B257" s="113" t="s">
        <v>601</v>
      </c>
      <c r="C257" s="113" t="s">
        <v>953</v>
      </c>
      <c r="D257" s="113" t="s">
        <v>288</v>
      </c>
      <c r="E257" s="113" t="s">
        <v>761</v>
      </c>
      <c r="F257" s="113" t="s">
        <v>950</v>
      </c>
      <c r="G257" s="113">
        <v>0.21260000000000001</v>
      </c>
      <c r="H257" s="140">
        <v>0.67744035101856503</v>
      </c>
      <c r="I257" s="42"/>
      <c r="J257" s="42"/>
      <c r="K257" s="42"/>
      <c r="L257" s="42"/>
      <c r="M257" s="42"/>
      <c r="N257" s="42"/>
      <c r="O257" s="42"/>
      <c r="P257" s="42"/>
      <c r="Q257" s="42"/>
      <c r="R257" s="42"/>
      <c r="S257" s="42"/>
      <c r="T257" s="42"/>
      <c r="U257" s="42"/>
      <c r="V257" s="42"/>
      <c r="W257" s="42"/>
      <c r="X257" s="42"/>
      <c r="Y257" s="42"/>
      <c r="Z257" s="42"/>
    </row>
    <row r="258" spans="1:26" ht="12.75">
      <c r="A258" s="139" t="s">
        <v>957</v>
      </c>
      <c r="B258" s="113" t="s">
        <v>608</v>
      </c>
      <c r="C258" s="113" t="s">
        <v>958</v>
      </c>
      <c r="D258" s="113" t="s">
        <v>831</v>
      </c>
      <c r="E258" s="113" t="s">
        <v>761</v>
      </c>
      <c r="F258" s="113" t="s">
        <v>959</v>
      </c>
      <c r="G258" s="113">
        <v>0.17534</v>
      </c>
      <c r="H258" s="140">
        <v>0.71618065840893397</v>
      </c>
      <c r="I258" s="42"/>
      <c r="J258" s="42"/>
      <c r="K258" s="42"/>
      <c r="L258" s="42"/>
      <c r="M258" s="42"/>
      <c r="N258" s="42"/>
      <c r="O258" s="42"/>
      <c r="P258" s="42"/>
      <c r="Q258" s="42"/>
      <c r="R258" s="42"/>
      <c r="S258" s="42"/>
      <c r="T258" s="42"/>
      <c r="U258" s="42"/>
      <c r="V258" s="42"/>
      <c r="W258" s="42"/>
      <c r="X258" s="42"/>
      <c r="Y258" s="42"/>
      <c r="Z258" s="42"/>
    </row>
    <row r="259" spans="1:26" ht="12.75">
      <c r="A259" s="139" t="s">
        <v>957</v>
      </c>
      <c r="B259" s="113" t="s">
        <v>608</v>
      </c>
      <c r="C259" s="113" t="s">
        <v>958</v>
      </c>
      <c r="D259" s="113" t="s">
        <v>707</v>
      </c>
      <c r="E259" s="113" t="s">
        <v>855</v>
      </c>
      <c r="F259" s="113" t="s">
        <v>960</v>
      </c>
      <c r="G259" s="113">
        <v>0.21748999999999999</v>
      </c>
      <c r="H259" s="140">
        <v>0.725565138540327</v>
      </c>
      <c r="I259" s="42"/>
      <c r="J259" s="42"/>
      <c r="K259" s="42"/>
      <c r="L259" s="42"/>
      <c r="M259" s="42"/>
      <c r="N259" s="42"/>
      <c r="O259" s="42"/>
      <c r="P259" s="42"/>
      <c r="Q259" s="42"/>
      <c r="R259" s="42"/>
      <c r="S259" s="42"/>
      <c r="T259" s="42"/>
      <c r="U259" s="42"/>
      <c r="V259" s="42"/>
      <c r="W259" s="42"/>
      <c r="X259" s="42"/>
      <c r="Y259" s="42"/>
      <c r="Z259" s="42"/>
    </row>
    <row r="260" spans="1:26" ht="12.75">
      <c r="A260" s="139" t="s">
        <v>957</v>
      </c>
      <c r="B260" s="113" t="s">
        <v>608</v>
      </c>
      <c r="C260" s="113" t="s">
        <v>958</v>
      </c>
      <c r="D260" s="113" t="s">
        <v>707</v>
      </c>
      <c r="E260" s="113" t="s">
        <v>786</v>
      </c>
      <c r="F260" s="113" t="s">
        <v>961</v>
      </c>
      <c r="G260" s="113">
        <v>0.24995999999999999</v>
      </c>
      <c r="H260" s="140">
        <v>0.71618065840893397</v>
      </c>
      <c r="I260" s="42"/>
      <c r="J260" s="42"/>
      <c r="K260" s="42"/>
      <c r="L260" s="42"/>
      <c r="M260" s="42"/>
      <c r="N260" s="42"/>
      <c r="O260" s="42"/>
      <c r="P260" s="42"/>
      <c r="Q260" s="42"/>
      <c r="R260" s="42"/>
      <c r="S260" s="42"/>
      <c r="T260" s="42"/>
      <c r="U260" s="42"/>
      <c r="V260" s="42"/>
      <c r="W260" s="42"/>
      <c r="X260" s="42"/>
      <c r="Y260" s="42"/>
      <c r="Z260" s="42"/>
    </row>
    <row r="261" spans="1:26" ht="12.75">
      <c r="A261" s="139" t="s">
        <v>957</v>
      </c>
      <c r="B261" s="113" t="s">
        <v>608</v>
      </c>
      <c r="C261" s="113" t="s">
        <v>958</v>
      </c>
      <c r="D261" s="113" t="s">
        <v>790</v>
      </c>
      <c r="E261" s="113" t="s">
        <v>751</v>
      </c>
      <c r="F261" s="113" t="s">
        <v>959</v>
      </c>
      <c r="G261" s="113">
        <v>0.37585000000000002</v>
      </c>
      <c r="H261" s="140">
        <v>0.71618065840893397</v>
      </c>
      <c r="I261" s="42"/>
      <c r="J261" s="42"/>
      <c r="K261" s="42"/>
      <c r="L261" s="42"/>
      <c r="M261" s="42"/>
      <c r="N261" s="42"/>
      <c r="O261" s="42"/>
      <c r="P261" s="42"/>
      <c r="Q261" s="42"/>
      <c r="R261" s="42"/>
      <c r="S261" s="42"/>
      <c r="T261" s="42"/>
      <c r="U261" s="42"/>
      <c r="V261" s="42"/>
      <c r="W261" s="42"/>
      <c r="X261" s="42"/>
      <c r="Y261" s="42"/>
      <c r="Z261" s="42"/>
    </row>
    <row r="262" spans="1:26" ht="12.75">
      <c r="A262" s="139" t="s">
        <v>957</v>
      </c>
      <c r="B262" s="113" t="s">
        <v>608</v>
      </c>
      <c r="C262" s="113" t="s">
        <v>958</v>
      </c>
      <c r="D262" s="113" t="s">
        <v>962</v>
      </c>
      <c r="E262" s="113" t="s">
        <v>963</v>
      </c>
      <c r="F262" s="113" t="s">
        <v>964</v>
      </c>
      <c r="G262" s="113">
        <v>0.20291999999999999</v>
      </c>
      <c r="H262" s="140">
        <v>0.78891655801788696</v>
      </c>
      <c r="I262" s="42"/>
      <c r="J262" s="42"/>
      <c r="K262" s="42"/>
      <c r="L262" s="42"/>
      <c r="M262" s="42"/>
      <c r="N262" s="42"/>
      <c r="O262" s="42"/>
      <c r="P262" s="42"/>
      <c r="Q262" s="42"/>
      <c r="R262" s="42"/>
      <c r="S262" s="42"/>
      <c r="T262" s="42"/>
      <c r="U262" s="42"/>
      <c r="V262" s="42"/>
      <c r="W262" s="42"/>
      <c r="X262" s="42"/>
      <c r="Y262" s="42"/>
      <c r="Z262" s="42"/>
    </row>
    <row r="263" spans="1:26" ht="12.75">
      <c r="A263" s="139" t="s">
        <v>957</v>
      </c>
      <c r="B263" s="113" t="s">
        <v>608</v>
      </c>
      <c r="C263" s="113" t="s">
        <v>958</v>
      </c>
      <c r="D263" s="113" t="s">
        <v>962</v>
      </c>
      <c r="E263" s="113" t="s">
        <v>965</v>
      </c>
      <c r="F263" s="113" t="s">
        <v>964</v>
      </c>
      <c r="G263" s="113">
        <v>0.23357</v>
      </c>
      <c r="H263" s="140">
        <v>0.78891655801788696</v>
      </c>
      <c r="I263" s="42"/>
      <c r="J263" s="42"/>
      <c r="K263" s="42"/>
      <c r="L263" s="42"/>
      <c r="M263" s="42"/>
      <c r="N263" s="42"/>
      <c r="O263" s="42"/>
      <c r="P263" s="42"/>
      <c r="Q263" s="42"/>
      <c r="R263" s="42"/>
      <c r="S263" s="42"/>
      <c r="T263" s="42"/>
      <c r="U263" s="42"/>
      <c r="V263" s="42"/>
      <c r="W263" s="42"/>
      <c r="X263" s="42"/>
      <c r="Y263" s="42"/>
      <c r="Z263" s="42"/>
    </row>
    <row r="264" spans="1:26" ht="12.75">
      <c r="A264" s="139" t="s">
        <v>957</v>
      </c>
      <c r="B264" s="113" t="s">
        <v>608</v>
      </c>
      <c r="C264" s="113" t="s">
        <v>958</v>
      </c>
      <c r="D264" s="113" t="s">
        <v>962</v>
      </c>
      <c r="E264" s="113" t="s">
        <v>844</v>
      </c>
      <c r="F264" s="113" t="s">
        <v>966</v>
      </c>
      <c r="G264" s="113">
        <v>0.16968</v>
      </c>
      <c r="H264" s="140">
        <v>0.71618065840893397</v>
      </c>
      <c r="I264" s="42"/>
      <c r="J264" s="42"/>
      <c r="K264" s="42"/>
      <c r="L264" s="42"/>
      <c r="M264" s="42"/>
      <c r="N264" s="42"/>
      <c r="O264" s="42"/>
      <c r="P264" s="42"/>
      <c r="Q264" s="42"/>
      <c r="R264" s="42"/>
      <c r="S264" s="42"/>
      <c r="T264" s="42"/>
      <c r="U264" s="42"/>
      <c r="V264" s="42"/>
      <c r="W264" s="42"/>
      <c r="X264" s="42"/>
      <c r="Y264" s="42"/>
      <c r="Z264" s="42"/>
    </row>
    <row r="265" spans="1:26" ht="12.75">
      <c r="A265" s="139" t="s">
        <v>957</v>
      </c>
      <c r="B265" s="113" t="s">
        <v>608</v>
      </c>
      <c r="C265" s="113" t="s">
        <v>958</v>
      </c>
      <c r="D265" s="113" t="s">
        <v>740</v>
      </c>
      <c r="E265" s="113" t="s">
        <v>820</v>
      </c>
      <c r="F265" s="113" t="s">
        <v>961</v>
      </c>
      <c r="G265" s="113">
        <v>0.24748000000000001</v>
      </c>
      <c r="H265" s="140">
        <v>0.71618065840893397</v>
      </c>
      <c r="I265" s="42"/>
      <c r="J265" s="42"/>
      <c r="K265" s="42"/>
      <c r="L265" s="42"/>
      <c r="M265" s="42"/>
      <c r="N265" s="42"/>
      <c r="O265" s="42"/>
      <c r="P265" s="42"/>
      <c r="Q265" s="42"/>
      <c r="R265" s="42"/>
      <c r="S265" s="42"/>
      <c r="T265" s="42"/>
      <c r="U265" s="42"/>
      <c r="V265" s="42"/>
      <c r="W265" s="42"/>
      <c r="X265" s="42"/>
      <c r="Y265" s="42"/>
      <c r="Z265" s="42"/>
    </row>
    <row r="266" spans="1:26" ht="12.75">
      <c r="A266" s="139" t="s">
        <v>957</v>
      </c>
      <c r="B266" s="113" t="s">
        <v>608</v>
      </c>
      <c r="C266" s="113" t="s">
        <v>958</v>
      </c>
      <c r="D266" s="113" t="s">
        <v>740</v>
      </c>
      <c r="E266" s="113" t="s">
        <v>967</v>
      </c>
      <c r="F266" s="113" t="s">
        <v>961</v>
      </c>
      <c r="G266" s="113">
        <v>0.28454000000000002</v>
      </c>
      <c r="H266" s="140">
        <v>0.71618065840893397</v>
      </c>
      <c r="I266" s="42"/>
      <c r="J266" s="42"/>
      <c r="K266" s="42"/>
      <c r="L266" s="42"/>
      <c r="M266" s="42"/>
      <c r="N266" s="42"/>
      <c r="O266" s="42"/>
      <c r="P266" s="42"/>
      <c r="Q266" s="42"/>
      <c r="R266" s="42"/>
      <c r="S266" s="42"/>
      <c r="T266" s="42"/>
      <c r="U266" s="42"/>
      <c r="V266" s="42"/>
      <c r="W266" s="42"/>
      <c r="X266" s="42"/>
      <c r="Y266" s="42"/>
      <c r="Z266" s="42"/>
    </row>
    <row r="267" spans="1:26" ht="12.75">
      <c r="A267" s="139" t="s">
        <v>957</v>
      </c>
      <c r="B267" s="113" t="s">
        <v>608</v>
      </c>
      <c r="C267" s="113" t="s">
        <v>958</v>
      </c>
      <c r="D267" s="113" t="s">
        <v>740</v>
      </c>
      <c r="E267" s="113" t="s">
        <v>741</v>
      </c>
      <c r="F267" s="113" t="s">
        <v>961</v>
      </c>
      <c r="G267" s="113">
        <v>0.21331</v>
      </c>
      <c r="H267" s="140">
        <v>0.71618065840893397</v>
      </c>
      <c r="I267" s="42"/>
      <c r="J267" s="42"/>
      <c r="K267" s="42"/>
      <c r="L267" s="42"/>
      <c r="M267" s="42"/>
      <c r="N267" s="42"/>
      <c r="O267" s="42"/>
      <c r="P267" s="42"/>
      <c r="Q267" s="42"/>
      <c r="R267" s="42"/>
      <c r="S267" s="42"/>
      <c r="T267" s="42"/>
      <c r="U267" s="42"/>
      <c r="V267" s="42"/>
      <c r="W267" s="42"/>
      <c r="X267" s="42"/>
      <c r="Y267" s="42"/>
      <c r="Z267" s="42"/>
    </row>
    <row r="268" spans="1:26" ht="12.75">
      <c r="A268" s="139" t="s">
        <v>957</v>
      </c>
      <c r="B268" s="113" t="s">
        <v>608</v>
      </c>
      <c r="C268" s="113" t="s">
        <v>958</v>
      </c>
      <c r="D268" s="113" t="s">
        <v>740</v>
      </c>
      <c r="E268" s="113" t="s">
        <v>951</v>
      </c>
      <c r="F268" s="113" t="s">
        <v>961</v>
      </c>
      <c r="G268" s="113">
        <v>0.28758</v>
      </c>
      <c r="H268" s="140">
        <v>0.71618065840893397</v>
      </c>
      <c r="I268" s="42"/>
      <c r="J268" s="42"/>
      <c r="K268" s="42"/>
      <c r="L268" s="42"/>
      <c r="M268" s="42"/>
      <c r="N268" s="42"/>
      <c r="O268" s="42"/>
      <c r="P268" s="42"/>
      <c r="Q268" s="42"/>
      <c r="R268" s="42"/>
      <c r="S268" s="42"/>
      <c r="T268" s="42"/>
      <c r="U268" s="42"/>
      <c r="V268" s="42"/>
      <c r="W268" s="42"/>
      <c r="X268" s="42"/>
      <c r="Y268" s="42"/>
      <c r="Z268" s="42"/>
    </row>
    <row r="269" spans="1:26" ht="12.75">
      <c r="A269" s="139" t="s">
        <v>957</v>
      </c>
      <c r="B269" s="113" t="s">
        <v>608</v>
      </c>
      <c r="C269" s="113" t="s">
        <v>958</v>
      </c>
      <c r="D269" s="113" t="s">
        <v>729</v>
      </c>
      <c r="E269" s="113" t="s">
        <v>730</v>
      </c>
      <c r="F269" s="113" t="s">
        <v>959</v>
      </c>
      <c r="G269" s="113">
        <v>0.23993</v>
      </c>
      <c r="H269" s="140">
        <v>0.71618065840893397</v>
      </c>
      <c r="I269" s="42"/>
      <c r="J269" s="42"/>
      <c r="K269" s="42"/>
      <c r="L269" s="42"/>
      <c r="M269" s="42"/>
      <c r="N269" s="42"/>
      <c r="O269" s="42"/>
      <c r="P269" s="42"/>
      <c r="Q269" s="42"/>
      <c r="R269" s="42"/>
      <c r="S269" s="42"/>
      <c r="T269" s="42"/>
      <c r="U269" s="42"/>
      <c r="V269" s="42"/>
      <c r="W269" s="42"/>
      <c r="X269" s="42"/>
      <c r="Y269" s="42"/>
      <c r="Z269" s="42"/>
    </row>
    <row r="270" spans="1:26" ht="12.75">
      <c r="A270" s="139" t="s">
        <v>957</v>
      </c>
      <c r="B270" s="113" t="s">
        <v>608</v>
      </c>
      <c r="C270" s="113" t="s">
        <v>958</v>
      </c>
      <c r="D270" s="113" t="s">
        <v>729</v>
      </c>
      <c r="E270" s="113" t="s">
        <v>968</v>
      </c>
      <c r="F270" s="113" t="s">
        <v>969</v>
      </c>
      <c r="G270" s="113">
        <v>0.35211999999999999</v>
      </c>
      <c r="H270" s="140">
        <v>0.72578495972541002</v>
      </c>
      <c r="I270" s="42"/>
      <c r="J270" s="42"/>
      <c r="K270" s="42"/>
      <c r="L270" s="42"/>
      <c r="M270" s="42"/>
      <c r="N270" s="42"/>
      <c r="O270" s="42"/>
      <c r="P270" s="42"/>
      <c r="Q270" s="42"/>
      <c r="R270" s="42"/>
      <c r="S270" s="42"/>
      <c r="T270" s="42"/>
      <c r="U270" s="42"/>
      <c r="V270" s="42"/>
      <c r="W270" s="42"/>
      <c r="X270" s="42"/>
      <c r="Y270" s="42"/>
      <c r="Z270" s="42"/>
    </row>
    <row r="271" spans="1:26" ht="12.75">
      <c r="A271" s="139" t="s">
        <v>957</v>
      </c>
      <c r="B271" s="113" t="s">
        <v>608</v>
      </c>
      <c r="C271" s="113" t="s">
        <v>610</v>
      </c>
      <c r="D271" s="113" t="s">
        <v>802</v>
      </c>
      <c r="E271" s="113" t="s">
        <v>807</v>
      </c>
      <c r="F271" s="113" t="s">
        <v>959</v>
      </c>
      <c r="G271" s="113">
        <v>0.47982000000000002</v>
      </c>
      <c r="H271" s="140">
        <v>0.725565138540327</v>
      </c>
      <c r="I271" s="42"/>
      <c r="J271" s="42"/>
      <c r="K271" s="42"/>
      <c r="L271" s="42"/>
      <c r="M271" s="42"/>
      <c r="N271" s="42"/>
      <c r="O271" s="42"/>
      <c r="P271" s="42"/>
      <c r="Q271" s="42"/>
      <c r="R271" s="42"/>
      <c r="S271" s="42"/>
      <c r="T271" s="42"/>
      <c r="U271" s="42"/>
      <c r="V271" s="42"/>
      <c r="W271" s="42"/>
      <c r="X271" s="42"/>
      <c r="Y271" s="42"/>
      <c r="Z271" s="42"/>
    </row>
    <row r="272" spans="1:26" ht="12.75">
      <c r="A272" s="139" t="s">
        <v>957</v>
      </c>
      <c r="B272" s="113" t="s">
        <v>608</v>
      </c>
      <c r="C272" s="113" t="s">
        <v>610</v>
      </c>
      <c r="D272" s="113" t="s">
        <v>813</v>
      </c>
      <c r="E272" s="113" t="s">
        <v>814</v>
      </c>
      <c r="F272" s="113" t="s">
        <v>969</v>
      </c>
      <c r="G272" s="113">
        <v>0.99583999999999995</v>
      </c>
      <c r="H272" s="140">
        <v>0.79363201302445796</v>
      </c>
      <c r="I272" s="42"/>
      <c r="J272" s="42"/>
      <c r="K272" s="42"/>
      <c r="L272" s="42"/>
      <c r="M272" s="42"/>
      <c r="N272" s="42"/>
      <c r="O272" s="42"/>
      <c r="P272" s="42"/>
      <c r="Q272" s="42"/>
      <c r="R272" s="42"/>
      <c r="S272" s="42"/>
      <c r="T272" s="42"/>
      <c r="U272" s="42"/>
      <c r="V272" s="42"/>
      <c r="W272" s="42"/>
      <c r="X272" s="42"/>
      <c r="Y272" s="42"/>
      <c r="Z272" s="42"/>
    </row>
    <row r="273" spans="1:26" ht="12.75">
      <c r="A273" s="139" t="s">
        <v>957</v>
      </c>
      <c r="B273" s="113" t="s">
        <v>608</v>
      </c>
      <c r="C273" s="113" t="s">
        <v>610</v>
      </c>
      <c r="D273" s="113" t="s">
        <v>813</v>
      </c>
      <c r="E273" s="113" t="s">
        <v>815</v>
      </c>
      <c r="F273" s="113" t="s">
        <v>970</v>
      </c>
      <c r="G273" s="113">
        <v>0.97794999999999999</v>
      </c>
      <c r="H273" s="140">
        <v>0.606263428095833</v>
      </c>
      <c r="I273" s="42"/>
      <c r="J273" s="42"/>
      <c r="K273" s="42"/>
      <c r="L273" s="42"/>
      <c r="M273" s="42"/>
      <c r="N273" s="42"/>
      <c r="O273" s="42"/>
      <c r="P273" s="42"/>
      <c r="Q273" s="42"/>
      <c r="R273" s="42"/>
      <c r="S273" s="42"/>
      <c r="T273" s="42"/>
      <c r="U273" s="42"/>
      <c r="V273" s="42"/>
      <c r="W273" s="42"/>
      <c r="X273" s="42"/>
      <c r="Y273" s="42"/>
      <c r="Z273" s="42"/>
    </row>
    <row r="274" spans="1:26" ht="12.75">
      <c r="A274" s="139" t="s">
        <v>957</v>
      </c>
      <c r="B274" s="113" t="s">
        <v>608</v>
      </c>
      <c r="C274" s="113" t="s">
        <v>610</v>
      </c>
      <c r="D274" s="113" t="s">
        <v>813</v>
      </c>
      <c r="E274" s="113" t="s">
        <v>741</v>
      </c>
      <c r="F274" s="113" t="s">
        <v>964</v>
      </c>
      <c r="G274" s="113">
        <v>0.67656000000000005</v>
      </c>
      <c r="H274" s="140">
        <v>0.78891655801788696</v>
      </c>
      <c r="I274" s="42"/>
      <c r="J274" s="42"/>
      <c r="K274" s="42"/>
      <c r="L274" s="42"/>
      <c r="M274" s="42"/>
      <c r="N274" s="42"/>
      <c r="O274" s="42"/>
      <c r="P274" s="42"/>
      <c r="Q274" s="42"/>
      <c r="R274" s="42"/>
      <c r="S274" s="42"/>
      <c r="T274" s="42"/>
      <c r="U274" s="42"/>
      <c r="V274" s="42"/>
      <c r="W274" s="42"/>
      <c r="X274" s="42"/>
      <c r="Y274" s="42"/>
      <c r="Z274" s="42"/>
    </row>
    <row r="275" spans="1:26" ht="12.75">
      <c r="A275" s="139" t="s">
        <v>957</v>
      </c>
      <c r="B275" s="113" t="s">
        <v>608</v>
      </c>
      <c r="C275" s="113" t="s">
        <v>610</v>
      </c>
      <c r="D275" s="113" t="s">
        <v>707</v>
      </c>
      <c r="E275" s="113" t="s">
        <v>775</v>
      </c>
      <c r="F275" s="113" t="s">
        <v>957</v>
      </c>
      <c r="G275" s="113">
        <v>0.21953</v>
      </c>
      <c r="H275" s="140">
        <v>0.97326117154265002</v>
      </c>
      <c r="I275" s="42"/>
      <c r="J275" s="42"/>
      <c r="K275" s="42"/>
      <c r="L275" s="42"/>
      <c r="M275" s="42"/>
      <c r="N275" s="42"/>
      <c r="O275" s="42"/>
      <c r="P275" s="42"/>
      <c r="Q275" s="42"/>
      <c r="R275" s="42"/>
      <c r="S275" s="42"/>
      <c r="T275" s="42"/>
      <c r="U275" s="42"/>
      <c r="V275" s="42"/>
      <c r="W275" s="42"/>
      <c r="X275" s="42"/>
      <c r="Y275" s="42"/>
      <c r="Z275" s="42"/>
    </row>
    <row r="276" spans="1:26" ht="12.75">
      <c r="A276" s="139" t="s">
        <v>957</v>
      </c>
      <c r="B276" s="113" t="s">
        <v>608</v>
      </c>
      <c r="C276" s="113" t="s">
        <v>610</v>
      </c>
      <c r="D276" s="113" t="s">
        <v>707</v>
      </c>
      <c r="E276" s="113" t="s">
        <v>778</v>
      </c>
      <c r="F276" s="113" t="s">
        <v>971</v>
      </c>
      <c r="G276" s="113">
        <v>0.17201</v>
      </c>
      <c r="H276" s="140">
        <v>0.97169787793092399</v>
      </c>
      <c r="I276" s="42"/>
      <c r="J276" s="42"/>
      <c r="K276" s="42"/>
      <c r="L276" s="42"/>
      <c r="M276" s="42"/>
      <c r="N276" s="42"/>
      <c r="O276" s="42"/>
      <c r="P276" s="42"/>
      <c r="Q276" s="42"/>
      <c r="R276" s="42"/>
      <c r="S276" s="42"/>
      <c r="T276" s="42"/>
      <c r="U276" s="42"/>
      <c r="V276" s="42"/>
      <c r="W276" s="42"/>
      <c r="X276" s="42"/>
      <c r="Y276" s="42"/>
      <c r="Z276" s="42"/>
    </row>
    <row r="277" spans="1:26" ht="12.75">
      <c r="A277" s="139" t="s">
        <v>957</v>
      </c>
      <c r="B277" s="113" t="s">
        <v>608</v>
      </c>
      <c r="C277" s="113" t="s">
        <v>610</v>
      </c>
      <c r="D277" s="113" t="s">
        <v>707</v>
      </c>
      <c r="E277" s="113" t="s">
        <v>779</v>
      </c>
      <c r="F277" s="113" t="s">
        <v>972</v>
      </c>
      <c r="G277" s="113">
        <v>0.46761000000000003</v>
      </c>
      <c r="H277" s="140">
        <v>0.97326117154265002</v>
      </c>
      <c r="I277" s="42"/>
      <c r="J277" s="42"/>
      <c r="K277" s="42"/>
      <c r="L277" s="42"/>
      <c r="M277" s="42"/>
      <c r="N277" s="42"/>
      <c r="O277" s="42"/>
      <c r="P277" s="42"/>
      <c r="Q277" s="42"/>
      <c r="R277" s="42"/>
      <c r="S277" s="42"/>
      <c r="T277" s="42"/>
      <c r="U277" s="42"/>
      <c r="V277" s="42"/>
      <c r="W277" s="42"/>
      <c r="X277" s="42"/>
      <c r="Y277" s="42"/>
      <c r="Z277" s="42"/>
    </row>
    <row r="278" spans="1:26" ht="12.75">
      <c r="A278" s="139" t="s">
        <v>957</v>
      </c>
      <c r="B278" s="113" t="s">
        <v>608</v>
      </c>
      <c r="C278" s="113" t="s">
        <v>610</v>
      </c>
      <c r="D278" s="113" t="s">
        <v>707</v>
      </c>
      <c r="E278" s="113" t="s">
        <v>719</v>
      </c>
      <c r="F278" s="113" t="s">
        <v>972</v>
      </c>
      <c r="G278" s="113">
        <v>0.25725999999999999</v>
      </c>
      <c r="H278" s="140">
        <v>0.97326117154265002</v>
      </c>
      <c r="I278" s="42"/>
      <c r="J278" s="42"/>
      <c r="K278" s="42"/>
      <c r="L278" s="42"/>
      <c r="M278" s="42"/>
      <c r="N278" s="42"/>
      <c r="O278" s="42"/>
      <c r="P278" s="42"/>
      <c r="Q278" s="42"/>
      <c r="R278" s="42"/>
      <c r="S278" s="42"/>
      <c r="T278" s="42"/>
      <c r="U278" s="42"/>
      <c r="V278" s="42"/>
      <c r="W278" s="42"/>
      <c r="X278" s="42"/>
      <c r="Y278" s="42"/>
      <c r="Z278" s="42"/>
    </row>
    <row r="279" spans="1:26" ht="12.75">
      <c r="A279" s="139" t="s">
        <v>957</v>
      </c>
      <c r="B279" s="113" t="s">
        <v>608</v>
      </c>
      <c r="C279" s="113" t="s">
        <v>610</v>
      </c>
      <c r="D279" s="113" t="s">
        <v>707</v>
      </c>
      <c r="E279" s="113" t="s">
        <v>792</v>
      </c>
      <c r="F279" s="113" t="s">
        <v>957</v>
      </c>
      <c r="G279" s="113">
        <v>0.22298999999999999</v>
      </c>
      <c r="H279" s="140">
        <v>0.97078278704597398</v>
      </c>
      <c r="I279" s="42"/>
      <c r="J279" s="42"/>
      <c r="K279" s="42"/>
      <c r="L279" s="42"/>
      <c r="M279" s="42"/>
      <c r="N279" s="42"/>
      <c r="O279" s="42"/>
      <c r="P279" s="42"/>
      <c r="Q279" s="42"/>
      <c r="R279" s="42"/>
      <c r="S279" s="42"/>
      <c r="T279" s="42"/>
      <c r="U279" s="42"/>
      <c r="V279" s="42"/>
      <c r="W279" s="42"/>
      <c r="X279" s="42"/>
      <c r="Y279" s="42"/>
      <c r="Z279" s="42"/>
    </row>
    <row r="280" spans="1:26" ht="12.75">
      <c r="A280" s="139" t="s">
        <v>957</v>
      </c>
      <c r="B280" s="113" t="s">
        <v>608</v>
      </c>
      <c r="C280" s="113" t="s">
        <v>610</v>
      </c>
      <c r="D280" s="113" t="s">
        <v>707</v>
      </c>
      <c r="E280" s="113" t="s">
        <v>890</v>
      </c>
      <c r="F280" s="113" t="s">
        <v>973</v>
      </c>
      <c r="G280" s="113">
        <v>0.19253999999999999</v>
      </c>
      <c r="H280" s="140">
        <v>0.95288811455685496</v>
      </c>
      <c r="I280" s="42"/>
      <c r="J280" s="42"/>
      <c r="K280" s="42"/>
      <c r="L280" s="42"/>
      <c r="M280" s="42"/>
      <c r="N280" s="42"/>
      <c r="O280" s="42"/>
      <c r="P280" s="42"/>
      <c r="Q280" s="42"/>
      <c r="R280" s="42"/>
      <c r="S280" s="42"/>
      <c r="T280" s="42"/>
      <c r="U280" s="42"/>
      <c r="V280" s="42"/>
      <c r="W280" s="42"/>
      <c r="X280" s="42"/>
      <c r="Y280" s="42"/>
      <c r="Z280" s="42"/>
    </row>
    <row r="281" spans="1:26" ht="12.75">
      <c r="A281" s="139" t="s">
        <v>957</v>
      </c>
      <c r="B281" s="113" t="s">
        <v>608</v>
      </c>
      <c r="C281" s="113" t="s">
        <v>610</v>
      </c>
      <c r="D281" s="113" t="s">
        <v>707</v>
      </c>
      <c r="E281" s="113" t="s">
        <v>860</v>
      </c>
      <c r="F281" s="113" t="s">
        <v>974</v>
      </c>
      <c r="G281" s="113">
        <v>0.18861</v>
      </c>
      <c r="H281" s="140">
        <v>0.79363201302445796</v>
      </c>
      <c r="I281" s="42"/>
      <c r="J281" s="42"/>
      <c r="K281" s="42"/>
      <c r="L281" s="42"/>
      <c r="M281" s="42"/>
      <c r="N281" s="42"/>
      <c r="O281" s="42"/>
      <c r="P281" s="42"/>
      <c r="Q281" s="42"/>
      <c r="R281" s="42"/>
      <c r="S281" s="42"/>
      <c r="T281" s="42"/>
      <c r="U281" s="42"/>
      <c r="V281" s="42"/>
      <c r="W281" s="42"/>
      <c r="X281" s="42"/>
      <c r="Y281" s="42"/>
      <c r="Z281" s="42"/>
    </row>
    <row r="282" spans="1:26" ht="12.75">
      <c r="A282" s="139" t="s">
        <v>957</v>
      </c>
      <c r="B282" s="113" t="s">
        <v>608</v>
      </c>
      <c r="C282" s="113" t="s">
        <v>975</v>
      </c>
      <c r="D282" s="113" t="s">
        <v>707</v>
      </c>
      <c r="E282" s="113" t="s">
        <v>770</v>
      </c>
      <c r="F282" s="113" t="s">
        <v>961</v>
      </c>
      <c r="G282" s="113">
        <v>0.25552999999999998</v>
      </c>
      <c r="H282" s="140">
        <v>0.71618065840893397</v>
      </c>
      <c r="I282" s="42"/>
      <c r="J282" s="42"/>
      <c r="K282" s="42"/>
      <c r="L282" s="42"/>
      <c r="M282" s="42"/>
      <c r="N282" s="42"/>
      <c r="O282" s="42"/>
      <c r="P282" s="42"/>
      <c r="Q282" s="42"/>
      <c r="R282" s="42"/>
      <c r="S282" s="42"/>
      <c r="T282" s="42"/>
      <c r="U282" s="42"/>
      <c r="V282" s="42"/>
      <c r="W282" s="42"/>
      <c r="X282" s="42"/>
      <c r="Y282" s="42"/>
      <c r="Z282" s="42"/>
    </row>
    <row r="283" spans="1:26" ht="12.75">
      <c r="A283" s="139" t="s">
        <v>957</v>
      </c>
      <c r="B283" s="113" t="s">
        <v>608</v>
      </c>
      <c r="C283" s="113" t="s">
        <v>975</v>
      </c>
      <c r="D283" s="113" t="s">
        <v>707</v>
      </c>
      <c r="E283" s="113" t="s">
        <v>771</v>
      </c>
      <c r="F283" s="113" t="s">
        <v>961</v>
      </c>
      <c r="G283" s="113">
        <v>0.29687000000000002</v>
      </c>
      <c r="H283" s="140">
        <v>0.71618065840893397</v>
      </c>
      <c r="I283" s="42"/>
      <c r="J283" s="42"/>
      <c r="K283" s="42"/>
      <c r="L283" s="42"/>
      <c r="M283" s="42"/>
      <c r="N283" s="42"/>
      <c r="O283" s="42"/>
      <c r="P283" s="42"/>
      <c r="Q283" s="42"/>
      <c r="R283" s="42"/>
      <c r="S283" s="42"/>
      <c r="T283" s="42"/>
      <c r="U283" s="42"/>
      <c r="V283" s="42"/>
      <c r="W283" s="42"/>
      <c r="X283" s="42"/>
      <c r="Y283" s="42"/>
      <c r="Z283" s="42"/>
    </row>
    <row r="284" spans="1:26" ht="12.75">
      <c r="A284" s="139" t="s">
        <v>957</v>
      </c>
      <c r="B284" s="113" t="s">
        <v>608</v>
      </c>
      <c r="C284" s="113" t="s">
        <v>975</v>
      </c>
      <c r="D284" s="113" t="s">
        <v>707</v>
      </c>
      <c r="E284" s="113" t="s">
        <v>848</v>
      </c>
      <c r="F284" s="113" t="s">
        <v>961</v>
      </c>
      <c r="G284" s="113">
        <v>0.32779000000000003</v>
      </c>
      <c r="H284" s="140">
        <v>0.71618065840893397</v>
      </c>
      <c r="I284" s="42"/>
      <c r="J284" s="42"/>
      <c r="K284" s="42"/>
      <c r="L284" s="42"/>
      <c r="M284" s="42"/>
      <c r="N284" s="42"/>
      <c r="O284" s="42"/>
      <c r="P284" s="42"/>
      <c r="Q284" s="42"/>
      <c r="R284" s="42"/>
      <c r="S284" s="42"/>
      <c r="T284" s="42"/>
      <c r="U284" s="42"/>
      <c r="V284" s="42"/>
      <c r="W284" s="42"/>
      <c r="X284" s="42"/>
      <c r="Y284" s="42"/>
      <c r="Z284" s="42"/>
    </row>
    <row r="285" spans="1:26" ht="12.75">
      <c r="A285" s="139" t="s">
        <v>957</v>
      </c>
      <c r="B285" s="113" t="s">
        <v>608</v>
      </c>
      <c r="C285" s="113" t="s">
        <v>975</v>
      </c>
      <c r="D285" s="113" t="s">
        <v>707</v>
      </c>
      <c r="E285" s="113" t="s">
        <v>835</v>
      </c>
      <c r="F285" s="113" t="s">
        <v>961</v>
      </c>
      <c r="G285" s="113">
        <v>0.18437000000000001</v>
      </c>
      <c r="H285" s="140">
        <v>0.71618065840893397</v>
      </c>
      <c r="I285" s="42"/>
      <c r="J285" s="42"/>
      <c r="K285" s="42"/>
      <c r="L285" s="42"/>
      <c r="M285" s="42"/>
      <c r="N285" s="42"/>
      <c r="O285" s="42"/>
      <c r="P285" s="42"/>
      <c r="Q285" s="42"/>
      <c r="R285" s="42"/>
      <c r="S285" s="42"/>
      <c r="T285" s="42"/>
      <c r="U285" s="42"/>
      <c r="V285" s="42"/>
      <c r="W285" s="42"/>
      <c r="X285" s="42"/>
      <c r="Y285" s="42"/>
      <c r="Z285" s="42"/>
    </row>
    <row r="286" spans="1:26" ht="12.75">
      <c r="A286" s="139" t="s">
        <v>957</v>
      </c>
      <c r="B286" s="113" t="s">
        <v>608</v>
      </c>
      <c r="C286" s="113" t="s">
        <v>975</v>
      </c>
      <c r="D286" s="113" t="s">
        <v>707</v>
      </c>
      <c r="E286" s="113" t="s">
        <v>772</v>
      </c>
      <c r="F286" s="113" t="s">
        <v>964</v>
      </c>
      <c r="G286" s="113">
        <v>0.61263999999999996</v>
      </c>
      <c r="H286" s="140">
        <v>0.78891655801788696</v>
      </c>
      <c r="I286" s="42"/>
      <c r="J286" s="42"/>
      <c r="K286" s="42"/>
      <c r="L286" s="42"/>
      <c r="M286" s="42"/>
      <c r="N286" s="42"/>
      <c r="O286" s="42"/>
      <c r="P286" s="42"/>
      <c r="Q286" s="42"/>
      <c r="R286" s="42"/>
      <c r="S286" s="42"/>
      <c r="T286" s="42"/>
      <c r="U286" s="42"/>
      <c r="V286" s="42"/>
      <c r="W286" s="42"/>
      <c r="X286" s="42"/>
      <c r="Y286" s="42"/>
      <c r="Z286" s="42"/>
    </row>
    <row r="287" spans="1:26" ht="12.75">
      <c r="A287" s="139" t="s">
        <v>957</v>
      </c>
      <c r="B287" s="113" t="s">
        <v>608</v>
      </c>
      <c r="C287" s="113" t="s">
        <v>975</v>
      </c>
      <c r="D287" s="113" t="s">
        <v>707</v>
      </c>
      <c r="E287" s="113" t="s">
        <v>773</v>
      </c>
      <c r="F287" s="113" t="s">
        <v>961</v>
      </c>
      <c r="G287" s="113">
        <v>0.32164999999999999</v>
      </c>
      <c r="H287" s="140">
        <v>0.71618065840893397</v>
      </c>
      <c r="I287" s="42"/>
      <c r="J287" s="42"/>
      <c r="K287" s="42"/>
      <c r="L287" s="42"/>
      <c r="M287" s="42"/>
      <c r="N287" s="42"/>
      <c r="O287" s="42"/>
      <c r="P287" s="42"/>
      <c r="Q287" s="42"/>
      <c r="R287" s="42"/>
      <c r="S287" s="42"/>
      <c r="T287" s="42"/>
      <c r="U287" s="42"/>
      <c r="V287" s="42"/>
      <c r="W287" s="42"/>
      <c r="X287" s="42"/>
      <c r="Y287" s="42"/>
      <c r="Z287" s="42"/>
    </row>
    <row r="288" spans="1:26" ht="12.75">
      <c r="A288" s="139" t="s">
        <v>957</v>
      </c>
      <c r="B288" s="113" t="s">
        <v>608</v>
      </c>
      <c r="C288" s="113" t="s">
        <v>975</v>
      </c>
      <c r="D288" s="113" t="s">
        <v>707</v>
      </c>
      <c r="E288" s="113" t="s">
        <v>865</v>
      </c>
      <c r="F288" s="113" t="s">
        <v>961</v>
      </c>
      <c r="G288" s="113">
        <v>0.2485</v>
      </c>
      <c r="H288" s="140">
        <v>0.71618065840893397</v>
      </c>
      <c r="I288" s="42"/>
      <c r="J288" s="42"/>
      <c r="K288" s="42"/>
      <c r="L288" s="42"/>
      <c r="M288" s="42"/>
      <c r="N288" s="42"/>
      <c r="O288" s="42"/>
      <c r="P288" s="42"/>
      <c r="Q288" s="42"/>
      <c r="R288" s="42"/>
      <c r="S288" s="42"/>
      <c r="T288" s="42"/>
      <c r="U288" s="42"/>
      <c r="V288" s="42"/>
      <c r="W288" s="42"/>
      <c r="X288" s="42"/>
      <c r="Y288" s="42"/>
      <c r="Z288" s="42"/>
    </row>
    <row r="289" spans="1:26" ht="12.75">
      <c r="A289" s="139" t="s">
        <v>957</v>
      </c>
      <c r="B289" s="113" t="s">
        <v>608</v>
      </c>
      <c r="C289" s="113" t="s">
        <v>975</v>
      </c>
      <c r="D289" s="113" t="s">
        <v>707</v>
      </c>
      <c r="E289" s="113" t="s">
        <v>888</v>
      </c>
      <c r="F289" s="113" t="s">
        <v>961</v>
      </c>
      <c r="G289" s="113">
        <v>0.23438000000000001</v>
      </c>
      <c r="H289" s="140">
        <v>0.71618065840893397</v>
      </c>
      <c r="I289" s="42"/>
      <c r="J289" s="42"/>
      <c r="K289" s="42"/>
      <c r="L289" s="42"/>
      <c r="M289" s="42"/>
      <c r="N289" s="42"/>
      <c r="O289" s="42"/>
      <c r="P289" s="42"/>
      <c r="Q289" s="42"/>
      <c r="R289" s="42"/>
      <c r="S289" s="42"/>
      <c r="T289" s="42"/>
      <c r="U289" s="42"/>
      <c r="V289" s="42"/>
      <c r="W289" s="42"/>
      <c r="X289" s="42"/>
      <c r="Y289" s="42"/>
      <c r="Z289" s="42"/>
    </row>
    <row r="290" spans="1:26" ht="12.75">
      <c r="A290" s="139" t="s">
        <v>957</v>
      </c>
      <c r="B290" s="113" t="s">
        <v>608</v>
      </c>
      <c r="C290" s="113" t="s">
        <v>975</v>
      </c>
      <c r="D290" s="113" t="s">
        <v>707</v>
      </c>
      <c r="E290" s="113" t="s">
        <v>849</v>
      </c>
      <c r="F290" s="113" t="s">
        <v>961</v>
      </c>
      <c r="G290" s="113">
        <v>0.24607000000000001</v>
      </c>
      <c r="H290" s="140">
        <v>0.71618065840893397</v>
      </c>
      <c r="I290" s="42"/>
      <c r="J290" s="42"/>
      <c r="K290" s="42"/>
      <c r="L290" s="42"/>
      <c r="M290" s="42"/>
      <c r="N290" s="42"/>
      <c r="O290" s="42"/>
      <c r="P290" s="42"/>
      <c r="Q290" s="42"/>
      <c r="R290" s="42"/>
      <c r="S290" s="42"/>
      <c r="T290" s="42"/>
      <c r="U290" s="42"/>
      <c r="V290" s="42"/>
      <c r="W290" s="42"/>
      <c r="X290" s="42"/>
      <c r="Y290" s="42"/>
      <c r="Z290" s="42"/>
    </row>
    <row r="291" spans="1:26" ht="12.75">
      <c r="A291" s="139" t="s">
        <v>957</v>
      </c>
      <c r="B291" s="113" t="s">
        <v>608</v>
      </c>
      <c r="C291" s="113" t="s">
        <v>975</v>
      </c>
      <c r="D291" s="113" t="s">
        <v>707</v>
      </c>
      <c r="E291" s="113" t="s">
        <v>837</v>
      </c>
      <c r="F291" s="113" t="s">
        <v>976</v>
      </c>
      <c r="G291" s="113">
        <v>0.22286</v>
      </c>
      <c r="H291" s="140">
        <v>0.71618065840893397</v>
      </c>
      <c r="I291" s="42"/>
      <c r="J291" s="42"/>
      <c r="K291" s="42"/>
      <c r="L291" s="42"/>
      <c r="M291" s="42"/>
      <c r="N291" s="42"/>
      <c r="O291" s="42"/>
      <c r="P291" s="42"/>
      <c r="Q291" s="42"/>
      <c r="R291" s="42"/>
      <c r="S291" s="42"/>
      <c r="T291" s="42"/>
      <c r="U291" s="42"/>
      <c r="V291" s="42"/>
      <c r="W291" s="42"/>
      <c r="X291" s="42"/>
      <c r="Y291" s="42"/>
      <c r="Z291" s="42"/>
    </row>
    <row r="292" spans="1:26" ht="12.75">
      <c r="A292" s="139" t="s">
        <v>957</v>
      </c>
      <c r="B292" s="113" t="s">
        <v>608</v>
      </c>
      <c r="C292" s="113" t="s">
        <v>975</v>
      </c>
      <c r="D292" s="113" t="s">
        <v>707</v>
      </c>
      <c r="E292" s="113" t="s">
        <v>708</v>
      </c>
      <c r="F292" s="113" t="s">
        <v>961</v>
      </c>
      <c r="G292" s="113">
        <v>0.24867</v>
      </c>
      <c r="H292" s="140">
        <v>0.71618065840893397</v>
      </c>
      <c r="I292" s="42"/>
      <c r="J292" s="42"/>
      <c r="K292" s="42"/>
      <c r="L292" s="42"/>
      <c r="M292" s="42"/>
      <c r="N292" s="42"/>
      <c r="O292" s="42"/>
      <c r="P292" s="42"/>
      <c r="Q292" s="42"/>
      <c r="R292" s="42"/>
      <c r="S292" s="42"/>
      <c r="T292" s="42"/>
      <c r="U292" s="42"/>
      <c r="V292" s="42"/>
      <c r="W292" s="42"/>
      <c r="X292" s="42"/>
      <c r="Y292" s="42"/>
      <c r="Z292" s="42"/>
    </row>
    <row r="293" spans="1:26" ht="12.75">
      <c r="A293" s="139" t="s">
        <v>957</v>
      </c>
      <c r="B293" s="113" t="s">
        <v>608</v>
      </c>
      <c r="C293" s="113" t="s">
        <v>975</v>
      </c>
      <c r="D293" s="113" t="s">
        <v>707</v>
      </c>
      <c r="E293" s="113" t="s">
        <v>850</v>
      </c>
      <c r="F293" s="113" t="s">
        <v>961</v>
      </c>
      <c r="G293" s="113">
        <v>0.24845999999999999</v>
      </c>
      <c r="H293" s="140">
        <v>0.71618065840893397</v>
      </c>
      <c r="I293" s="42"/>
      <c r="J293" s="42"/>
      <c r="K293" s="42"/>
      <c r="L293" s="42"/>
      <c r="M293" s="42"/>
      <c r="N293" s="42"/>
      <c r="O293" s="42"/>
      <c r="P293" s="42"/>
      <c r="Q293" s="42"/>
      <c r="R293" s="42"/>
      <c r="S293" s="42"/>
      <c r="T293" s="42"/>
      <c r="U293" s="42"/>
      <c r="V293" s="42"/>
      <c r="W293" s="42"/>
      <c r="X293" s="42"/>
      <c r="Y293" s="42"/>
      <c r="Z293" s="42"/>
    </row>
    <row r="294" spans="1:26" ht="12.75">
      <c r="A294" s="139" t="s">
        <v>957</v>
      </c>
      <c r="B294" s="113" t="s">
        <v>608</v>
      </c>
      <c r="C294" s="113" t="s">
        <v>975</v>
      </c>
      <c r="D294" s="113" t="s">
        <v>707</v>
      </c>
      <c r="E294" s="113" t="s">
        <v>977</v>
      </c>
      <c r="F294" s="113" t="s">
        <v>961</v>
      </c>
      <c r="G294" s="113">
        <v>0.19370999999999999</v>
      </c>
      <c r="H294" s="140">
        <v>0.71618065840893397</v>
      </c>
      <c r="I294" s="42"/>
      <c r="J294" s="42"/>
      <c r="K294" s="42"/>
      <c r="L294" s="42"/>
      <c r="M294" s="42"/>
      <c r="N294" s="42"/>
      <c r="O294" s="42"/>
      <c r="P294" s="42"/>
      <c r="Q294" s="42"/>
      <c r="R294" s="42"/>
      <c r="S294" s="42"/>
      <c r="T294" s="42"/>
      <c r="U294" s="42"/>
      <c r="V294" s="42"/>
      <c r="W294" s="42"/>
      <c r="X294" s="42"/>
      <c r="Y294" s="42"/>
      <c r="Z294" s="42"/>
    </row>
    <row r="295" spans="1:26" ht="12.75">
      <c r="A295" s="139" t="s">
        <v>957</v>
      </c>
      <c r="B295" s="113" t="s">
        <v>608</v>
      </c>
      <c r="C295" s="113" t="s">
        <v>975</v>
      </c>
      <c r="D295" s="113" t="s">
        <v>707</v>
      </c>
      <c r="E295" s="113" t="s">
        <v>902</v>
      </c>
      <c r="F295" s="113" t="s">
        <v>961</v>
      </c>
      <c r="G295" s="113">
        <v>0.24981999999999999</v>
      </c>
      <c r="H295" s="140">
        <v>0.71618065840893397</v>
      </c>
      <c r="I295" s="42"/>
      <c r="J295" s="42"/>
      <c r="K295" s="42"/>
      <c r="L295" s="42"/>
      <c r="M295" s="42"/>
      <c r="N295" s="42"/>
      <c r="O295" s="42"/>
      <c r="P295" s="42"/>
      <c r="Q295" s="42"/>
      <c r="R295" s="42"/>
      <c r="S295" s="42"/>
      <c r="T295" s="42"/>
      <c r="U295" s="42"/>
      <c r="V295" s="42"/>
      <c r="W295" s="42"/>
      <c r="X295" s="42"/>
      <c r="Y295" s="42"/>
      <c r="Z295" s="42"/>
    </row>
    <row r="296" spans="1:26" ht="12.75">
      <c r="A296" s="139" t="s">
        <v>957</v>
      </c>
      <c r="B296" s="113" t="s">
        <v>608</v>
      </c>
      <c r="C296" s="113" t="s">
        <v>975</v>
      </c>
      <c r="D296" s="113" t="s">
        <v>707</v>
      </c>
      <c r="E296" s="113" t="s">
        <v>867</v>
      </c>
      <c r="F296" s="113" t="s">
        <v>961</v>
      </c>
      <c r="G296" s="113">
        <v>0.2382</v>
      </c>
      <c r="H296" s="140">
        <v>0.71618065840893397</v>
      </c>
      <c r="I296" s="42"/>
      <c r="J296" s="42"/>
      <c r="K296" s="42"/>
      <c r="L296" s="42"/>
      <c r="M296" s="42"/>
      <c r="N296" s="42"/>
      <c r="O296" s="42"/>
      <c r="P296" s="42"/>
      <c r="Q296" s="42"/>
      <c r="R296" s="42"/>
      <c r="S296" s="42"/>
      <c r="T296" s="42"/>
      <c r="U296" s="42"/>
      <c r="V296" s="42"/>
      <c r="W296" s="42"/>
      <c r="X296" s="42"/>
      <c r="Y296" s="42"/>
      <c r="Z296" s="42"/>
    </row>
    <row r="297" spans="1:26" ht="12.75">
      <c r="A297" s="139" t="s">
        <v>957</v>
      </c>
      <c r="B297" s="113" t="s">
        <v>608</v>
      </c>
      <c r="C297" s="113" t="s">
        <v>975</v>
      </c>
      <c r="D297" s="113" t="s">
        <v>707</v>
      </c>
      <c r="E297" s="113" t="s">
        <v>774</v>
      </c>
      <c r="F297" s="113" t="s">
        <v>961</v>
      </c>
      <c r="G297" s="113">
        <v>0.23988000000000001</v>
      </c>
      <c r="H297" s="140">
        <v>0.71618065840893397</v>
      </c>
      <c r="I297" s="42"/>
      <c r="J297" s="42"/>
      <c r="K297" s="42"/>
      <c r="L297" s="42"/>
      <c r="M297" s="42"/>
      <c r="N297" s="42"/>
      <c r="O297" s="42"/>
      <c r="P297" s="42"/>
      <c r="Q297" s="42"/>
      <c r="R297" s="42"/>
      <c r="S297" s="42"/>
      <c r="T297" s="42"/>
      <c r="U297" s="42"/>
      <c r="V297" s="42"/>
      <c r="W297" s="42"/>
      <c r="X297" s="42"/>
      <c r="Y297" s="42"/>
      <c r="Z297" s="42"/>
    </row>
    <row r="298" spans="1:26" ht="12.75">
      <c r="A298" s="139" t="s">
        <v>957</v>
      </c>
      <c r="B298" s="113" t="s">
        <v>608</v>
      </c>
      <c r="C298" s="113" t="s">
        <v>975</v>
      </c>
      <c r="D298" s="113" t="s">
        <v>707</v>
      </c>
      <c r="E298" s="113" t="s">
        <v>710</v>
      </c>
      <c r="F298" s="113" t="s">
        <v>961</v>
      </c>
      <c r="G298" s="113">
        <v>0.17807000000000001</v>
      </c>
      <c r="H298" s="140">
        <v>0.71618065840893397</v>
      </c>
      <c r="I298" s="42"/>
      <c r="J298" s="42"/>
      <c r="K298" s="42"/>
      <c r="L298" s="42"/>
      <c r="M298" s="42"/>
      <c r="N298" s="42"/>
      <c r="O298" s="42"/>
      <c r="P298" s="42"/>
      <c r="Q298" s="42"/>
      <c r="R298" s="42"/>
      <c r="S298" s="42"/>
      <c r="T298" s="42"/>
      <c r="U298" s="42"/>
      <c r="V298" s="42"/>
      <c r="W298" s="42"/>
      <c r="X298" s="42"/>
      <c r="Y298" s="42"/>
      <c r="Z298" s="42"/>
    </row>
    <row r="299" spans="1:26" ht="12.75">
      <c r="A299" s="139" t="s">
        <v>957</v>
      </c>
      <c r="B299" s="113" t="s">
        <v>608</v>
      </c>
      <c r="C299" s="113" t="s">
        <v>975</v>
      </c>
      <c r="D299" s="113" t="s">
        <v>707</v>
      </c>
      <c r="E299" s="113" t="s">
        <v>712</v>
      </c>
      <c r="F299" s="113" t="s">
        <v>961</v>
      </c>
      <c r="G299" s="113">
        <v>0.24884999999999999</v>
      </c>
      <c r="H299" s="140">
        <v>0.71618065840893397</v>
      </c>
      <c r="I299" s="42"/>
      <c r="J299" s="42"/>
      <c r="K299" s="42"/>
      <c r="L299" s="42"/>
      <c r="M299" s="42"/>
      <c r="N299" s="42"/>
      <c r="O299" s="42"/>
      <c r="P299" s="42"/>
      <c r="Q299" s="42"/>
      <c r="R299" s="42"/>
      <c r="S299" s="42"/>
      <c r="T299" s="42"/>
      <c r="U299" s="42"/>
      <c r="V299" s="42"/>
      <c r="W299" s="42"/>
      <c r="X299" s="42"/>
      <c r="Y299" s="42"/>
      <c r="Z299" s="42"/>
    </row>
    <row r="300" spans="1:26" ht="12.75">
      <c r="A300" s="139" t="s">
        <v>957</v>
      </c>
      <c r="B300" s="113" t="s">
        <v>608</v>
      </c>
      <c r="C300" s="113" t="s">
        <v>975</v>
      </c>
      <c r="D300" s="113" t="s">
        <v>707</v>
      </c>
      <c r="E300" s="113" t="s">
        <v>904</v>
      </c>
      <c r="F300" s="113" t="s">
        <v>961</v>
      </c>
      <c r="G300" s="113">
        <v>0.25035000000000002</v>
      </c>
      <c r="H300" s="140">
        <v>0.71618065840893397</v>
      </c>
      <c r="I300" s="42"/>
      <c r="J300" s="42"/>
      <c r="K300" s="42"/>
      <c r="L300" s="42"/>
      <c r="M300" s="42"/>
      <c r="N300" s="42"/>
      <c r="O300" s="42"/>
      <c r="P300" s="42"/>
      <c r="Q300" s="42"/>
      <c r="R300" s="42"/>
      <c r="S300" s="42"/>
      <c r="T300" s="42"/>
      <c r="U300" s="42"/>
      <c r="V300" s="42"/>
      <c r="W300" s="42"/>
      <c r="X300" s="42"/>
      <c r="Y300" s="42"/>
      <c r="Z300" s="42"/>
    </row>
    <row r="301" spans="1:26" ht="12.75">
      <c r="A301" s="139" t="s">
        <v>957</v>
      </c>
      <c r="B301" s="113" t="s">
        <v>608</v>
      </c>
      <c r="C301" s="113" t="s">
        <v>975</v>
      </c>
      <c r="D301" s="113" t="s">
        <v>707</v>
      </c>
      <c r="E301" s="113" t="s">
        <v>775</v>
      </c>
      <c r="F301" s="113" t="s">
        <v>961</v>
      </c>
      <c r="G301" s="113">
        <v>0.24923999999999999</v>
      </c>
      <c r="H301" s="140">
        <v>0.71618065840893397</v>
      </c>
      <c r="I301" s="42"/>
      <c r="J301" s="42"/>
      <c r="K301" s="42"/>
      <c r="L301" s="42"/>
      <c r="M301" s="42"/>
      <c r="N301" s="42"/>
      <c r="O301" s="42"/>
      <c r="P301" s="42"/>
      <c r="Q301" s="42"/>
      <c r="R301" s="42"/>
      <c r="S301" s="42"/>
      <c r="T301" s="42"/>
      <c r="U301" s="42"/>
      <c r="V301" s="42"/>
      <c r="W301" s="42"/>
      <c r="X301" s="42"/>
      <c r="Y301" s="42"/>
      <c r="Z301" s="42"/>
    </row>
    <row r="302" spans="1:26" ht="12.75">
      <c r="A302" s="139" t="s">
        <v>957</v>
      </c>
      <c r="B302" s="113" t="s">
        <v>608</v>
      </c>
      <c r="C302" s="113" t="s">
        <v>975</v>
      </c>
      <c r="D302" s="113" t="s">
        <v>707</v>
      </c>
      <c r="E302" s="113" t="s">
        <v>776</v>
      </c>
      <c r="F302" s="113" t="s">
        <v>961</v>
      </c>
      <c r="G302" s="113">
        <v>0.27971000000000001</v>
      </c>
      <c r="H302" s="140">
        <v>0.71618065840893397</v>
      </c>
      <c r="I302" s="42"/>
      <c r="J302" s="42"/>
      <c r="K302" s="42"/>
      <c r="L302" s="42"/>
      <c r="M302" s="42"/>
      <c r="N302" s="42"/>
      <c r="O302" s="42"/>
      <c r="P302" s="42"/>
      <c r="Q302" s="42"/>
      <c r="R302" s="42"/>
      <c r="S302" s="42"/>
      <c r="T302" s="42"/>
      <c r="U302" s="42"/>
      <c r="V302" s="42"/>
      <c r="W302" s="42"/>
      <c r="X302" s="42"/>
      <c r="Y302" s="42"/>
      <c r="Z302" s="42"/>
    </row>
    <row r="303" spans="1:26" ht="12.75">
      <c r="A303" s="139" t="s">
        <v>957</v>
      </c>
      <c r="B303" s="113" t="s">
        <v>608</v>
      </c>
      <c r="C303" s="113" t="s">
        <v>975</v>
      </c>
      <c r="D303" s="113" t="s">
        <v>707</v>
      </c>
      <c r="E303" s="113" t="s">
        <v>777</v>
      </c>
      <c r="F303" s="113" t="s">
        <v>978</v>
      </c>
      <c r="G303" s="113">
        <v>0.15945999999999999</v>
      </c>
      <c r="H303" s="140">
        <v>0.725565138540327</v>
      </c>
      <c r="I303" s="42"/>
      <c r="J303" s="42"/>
      <c r="K303" s="42"/>
      <c r="L303" s="42"/>
      <c r="M303" s="42"/>
      <c r="N303" s="42"/>
      <c r="O303" s="42"/>
      <c r="P303" s="42"/>
      <c r="Q303" s="42"/>
      <c r="R303" s="42"/>
      <c r="S303" s="42"/>
      <c r="T303" s="42"/>
      <c r="U303" s="42"/>
      <c r="V303" s="42"/>
      <c r="W303" s="42"/>
      <c r="X303" s="42"/>
      <c r="Y303" s="42"/>
      <c r="Z303" s="42"/>
    </row>
    <row r="304" spans="1:26" ht="12.75">
      <c r="A304" s="139" t="s">
        <v>957</v>
      </c>
      <c r="B304" s="113" t="s">
        <v>608</v>
      </c>
      <c r="C304" s="113" t="s">
        <v>975</v>
      </c>
      <c r="D304" s="113" t="s">
        <v>707</v>
      </c>
      <c r="E304" s="113" t="s">
        <v>778</v>
      </c>
      <c r="F304" s="113" t="s">
        <v>969</v>
      </c>
      <c r="G304" s="113">
        <v>0.73889000000000005</v>
      </c>
      <c r="H304" s="140">
        <v>0.79363201302445796</v>
      </c>
      <c r="I304" s="42"/>
      <c r="J304" s="42"/>
      <c r="K304" s="42"/>
      <c r="L304" s="42"/>
      <c r="M304" s="42"/>
      <c r="N304" s="42"/>
      <c r="O304" s="42"/>
      <c r="P304" s="42"/>
      <c r="Q304" s="42"/>
      <c r="R304" s="42"/>
      <c r="S304" s="42"/>
      <c r="T304" s="42"/>
      <c r="U304" s="42"/>
      <c r="V304" s="42"/>
      <c r="W304" s="42"/>
      <c r="X304" s="42"/>
      <c r="Y304" s="42"/>
      <c r="Z304" s="42"/>
    </row>
    <row r="305" spans="1:26" ht="12.75">
      <c r="A305" s="139" t="s">
        <v>957</v>
      </c>
      <c r="B305" s="113" t="s">
        <v>608</v>
      </c>
      <c r="C305" s="113" t="s">
        <v>975</v>
      </c>
      <c r="D305" s="113" t="s">
        <v>707</v>
      </c>
      <c r="E305" s="113" t="s">
        <v>779</v>
      </c>
      <c r="F305" s="113" t="s">
        <v>961</v>
      </c>
      <c r="G305" s="113">
        <v>0.30248000000000003</v>
      </c>
      <c r="H305" s="140">
        <v>0.71618065840893397</v>
      </c>
      <c r="I305" s="42"/>
      <c r="J305" s="42"/>
      <c r="K305" s="42"/>
      <c r="L305" s="42"/>
      <c r="M305" s="42"/>
      <c r="N305" s="42"/>
      <c r="O305" s="42"/>
      <c r="P305" s="42"/>
      <c r="Q305" s="42"/>
      <c r="R305" s="42"/>
      <c r="S305" s="42"/>
      <c r="T305" s="42"/>
      <c r="U305" s="42"/>
      <c r="V305" s="42"/>
      <c r="W305" s="42"/>
      <c r="X305" s="42"/>
      <c r="Y305" s="42"/>
      <c r="Z305" s="42"/>
    </row>
    <row r="306" spans="1:26" ht="12.75">
      <c r="A306" s="139" t="s">
        <v>957</v>
      </c>
      <c r="B306" s="113" t="s">
        <v>608</v>
      </c>
      <c r="C306" s="113" t="s">
        <v>975</v>
      </c>
      <c r="D306" s="113" t="s">
        <v>707</v>
      </c>
      <c r="E306" s="113" t="s">
        <v>781</v>
      </c>
      <c r="F306" s="113" t="s">
        <v>961</v>
      </c>
      <c r="G306" s="113">
        <v>0.27328000000000002</v>
      </c>
      <c r="H306" s="140">
        <v>0.71618065840893397</v>
      </c>
      <c r="I306" s="42"/>
      <c r="J306" s="42"/>
      <c r="K306" s="42"/>
      <c r="L306" s="42"/>
      <c r="M306" s="42"/>
      <c r="N306" s="42"/>
      <c r="O306" s="42"/>
      <c r="P306" s="42"/>
      <c r="Q306" s="42"/>
      <c r="R306" s="42"/>
      <c r="S306" s="42"/>
      <c r="T306" s="42"/>
      <c r="U306" s="42"/>
      <c r="V306" s="42"/>
      <c r="W306" s="42"/>
      <c r="X306" s="42"/>
      <c r="Y306" s="42"/>
      <c r="Z306" s="42"/>
    </row>
    <row r="307" spans="1:26" ht="12.75">
      <c r="A307" s="139" t="s">
        <v>957</v>
      </c>
      <c r="B307" s="113" t="s">
        <v>608</v>
      </c>
      <c r="C307" s="113" t="s">
        <v>975</v>
      </c>
      <c r="D307" s="113" t="s">
        <v>707</v>
      </c>
      <c r="E307" s="113" t="s">
        <v>782</v>
      </c>
      <c r="F307" s="113" t="s">
        <v>961</v>
      </c>
      <c r="G307" s="113">
        <v>0.24029</v>
      </c>
      <c r="H307" s="140">
        <v>0.71618065840893397</v>
      </c>
      <c r="I307" s="42"/>
      <c r="J307" s="42"/>
      <c r="K307" s="42"/>
      <c r="L307" s="42"/>
      <c r="M307" s="42"/>
      <c r="N307" s="42"/>
      <c r="O307" s="42"/>
      <c r="P307" s="42"/>
      <c r="Q307" s="42"/>
      <c r="R307" s="42"/>
      <c r="S307" s="42"/>
      <c r="T307" s="42"/>
      <c r="U307" s="42"/>
      <c r="V307" s="42"/>
      <c r="W307" s="42"/>
      <c r="X307" s="42"/>
      <c r="Y307" s="42"/>
      <c r="Z307" s="42"/>
    </row>
    <row r="308" spans="1:26" ht="12.75">
      <c r="A308" s="139" t="s">
        <v>957</v>
      </c>
      <c r="B308" s="113" t="s">
        <v>608</v>
      </c>
      <c r="C308" s="113" t="s">
        <v>975</v>
      </c>
      <c r="D308" s="113" t="s">
        <v>707</v>
      </c>
      <c r="E308" s="113" t="s">
        <v>714</v>
      </c>
      <c r="F308" s="113" t="s">
        <v>961</v>
      </c>
      <c r="G308" s="113">
        <v>0.23905000000000001</v>
      </c>
      <c r="H308" s="140">
        <v>0.71618065840893397</v>
      </c>
      <c r="I308" s="42"/>
      <c r="J308" s="42"/>
      <c r="K308" s="42"/>
      <c r="L308" s="42"/>
      <c r="M308" s="42"/>
      <c r="N308" s="42"/>
      <c r="O308" s="42"/>
      <c r="P308" s="42"/>
      <c r="Q308" s="42"/>
      <c r="R308" s="42"/>
      <c r="S308" s="42"/>
      <c r="T308" s="42"/>
      <c r="U308" s="42"/>
      <c r="V308" s="42"/>
      <c r="W308" s="42"/>
      <c r="X308" s="42"/>
      <c r="Y308" s="42"/>
      <c r="Z308" s="42"/>
    </row>
    <row r="309" spans="1:26" ht="12.75">
      <c r="A309" s="139" t="s">
        <v>957</v>
      </c>
      <c r="B309" s="113" t="s">
        <v>608</v>
      </c>
      <c r="C309" s="113" t="s">
        <v>975</v>
      </c>
      <c r="D309" s="113" t="s">
        <v>707</v>
      </c>
      <c r="E309" s="113" t="s">
        <v>783</v>
      </c>
      <c r="F309" s="113" t="s">
        <v>961</v>
      </c>
      <c r="G309" s="113">
        <v>0.24789</v>
      </c>
      <c r="H309" s="140">
        <v>0.71618065840893397</v>
      </c>
      <c r="I309" s="42"/>
      <c r="J309" s="42"/>
      <c r="K309" s="42"/>
      <c r="L309" s="42"/>
      <c r="M309" s="42"/>
      <c r="N309" s="42"/>
      <c r="O309" s="42"/>
      <c r="P309" s="42"/>
      <c r="Q309" s="42"/>
      <c r="R309" s="42"/>
      <c r="S309" s="42"/>
      <c r="T309" s="42"/>
      <c r="U309" s="42"/>
      <c r="V309" s="42"/>
      <c r="W309" s="42"/>
      <c r="X309" s="42"/>
      <c r="Y309" s="42"/>
      <c r="Z309" s="42"/>
    </row>
    <row r="310" spans="1:26" ht="12.75">
      <c r="A310" s="139" t="s">
        <v>957</v>
      </c>
      <c r="B310" s="113" t="s">
        <v>608</v>
      </c>
      <c r="C310" s="113" t="s">
        <v>975</v>
      </c>
      <c r="D310" s="113" t="s">
        <v>707</v>
      </c>
      <c r="E310" s="113" t="s">
        <v>764</v>
      </c>
      <c r="F310" s="113" t="s">
        <v>961</v>
      </c>
      <c r="G310" s="113">
        <v>0.37102000000000002</v>
      </c>
      <c r="H310" s="140">
        <v>0.71618065840893397</v>
      </c>
      <c r="I310" s="42"/>
      <c r="J310" s="42"/>
      <c r="K310" s="42"/>
      <c r="L310" s="42"/>
      <c r="M310" s="42"/>
      <c r="N310" s="42"/>
      <c r="O310" s="42"/>
      <c r="P310" s="42"/>
      <c r="Q310" s="42"/>
      <c r="R310" s="42"/>
      <c r="S310" s="42"/>
      <c r="T310" s="42"/>
      <c r="U310" s="42"/>
      <c r="V310" s="42"/>
      <c r="W310" s="42"/>
      <c r="X310" s="42"/>
      <c r="Y310" s="42"/>
      <c r="Z310" s="42"/>
    </row>
    <row r="311" spans="1:26" ht="12.75">
      <c r="A311" s="139" t="s">
        <v>957</v>
      </c>
      <c r="B311" s="113" t="s">
        <v>608</v>
      </c>
      <c r="C311" s="113" t="s">
        <v>975</v>
      </c>
      <c r="D311" s="113" t="s">
        <v>707</v>
      </c>
      <c r="E311" s="113" t="s">
        <v>854</v>
      </c>
      <c r="F311" s="113" t="s">
        <v>976</v>
      </c>
      <c r="G311" s="113">
        <v>0.42216999999999999</v>
      </c>
      <c r="H311" s="140">
        <v>0.71618065840893397</v>
      </c>
      <c r="I311" s="42"/>
      <c r="J311" s="42"/>
      <c r="K311" s="42"/>
      <c r="L311" s="42"/>
      <c r="M311" s="42"/>
      <c r="N311" s="42"/>
      <c r="O311" s="42"/>
      <c r="P311" s="42"/>
      <c r="Q311" s="42"/>
      <c r="R311" s="42"/>
      <c r="S311" s="42"/>
      <c r="T311" s="42"/>
      <c r="U311" s="42"/>
      <c r="V311" s="42"/>
      <c r="W311" s="42"/>
      <c r="X311" s="42"/>
      <c r="Y311" s="42"/>
      <c r="Z311" s="42"/>
    </row>
    <row r="312" spans="1:26" ht="12.75">
      <c r="A312" s="139" t="s">
        <v>957</v>
      </c>
      <c r="B312" s="113" t="s">
        <v>608</v>
      </c>
      <c r="C312" s="113" t="s">
        <v>975</v>
      </c>
      <c r="D312" s="113" t="s">
        <v>707</v>
      </c>
      <c r="E312" s="113" t="s">
        <v>716</v>
      </c>
      <c r="F312" s="113" t="s">
        <v>961</v>
      </c>
      <c r="G312" s="113">
        <v>0.23082</v>
      </c>
      <c r="H312" s="140">
        <v>0.71618065840893397</v>
      </c>
      <c r="I312" s="42"/>
      <c r="J312" s="42"/>
      <c r="K312" s="42"/>
      <c r="L312" s="42"/>
      <c r="M312" s="42"/>
      <c r="N312" s="42"/>
      <c r="O312" s="42"/>
      <c r="P312" s="42"/>
      <c r="Q312" s="42"/>
      <c r="R312" s="42"/>
      <c r="S312" s="42"/>
      <c r="T312" s="42"/>
      <c r="U312" s="42"/>
      <c r="V312" s="42"/>
      <c r="W312" s="42"/>
      <c r="X312" s="42"/>
      <c r="Y312" s="42"/>
      <c r="Z312" s="42"/>
    </row>
    <row r="313" spans="1:26" ht="12.75">
      <c r="A313" s="139" t="s">
        <v>957</v>
      </c>
      <c r="B313" s="113" t="s">
        <v>608</v>
      </c>
      <c r="C313" s="113" t="s">
        <v>975</v>
      </c>
      <c r="D313" s="113" t="s">
        <v>707</v>
      </c>
      <c r="E313" s="113" t="s">
        <v>855</v>
      </c>
      <c r="F313" s="113" t="s">
        <v>978</v>
      </c>
      <c r="G313" s="113">
        <v>0.42601</v>
      </c>
      <c r="H313" s="140">
        <v>0.725565138540327</v>
      </c>
      <c r="I313" s="42"/>
      <c r="J313" s="42"/>
      <c r="K313" s="42"/>
      <c r="L313" s="42"/>
      <c r="M313" s="42"/>
      <c r="N313" s="42"/>
      <c r="O313" s="42"/>
      <c r="P313" s="42"/>
      <c r="Q313" s="42"/>
      <c r="R313" s="42"/>
      <c r="S313" s="42"/>
      <c r="T313" s="42"/>
      <c r="U313" s="42"/>
      <c r="V313" s="42"/>
      <c r="W313" s="42"/>
      <c r="X313" s="42"/>
      <c r="Y313" s="42"/>
      <c r="Z313" s="42"/>
    </row>
    <row r="314" spans="1:26" ht="12.75">
      <c r="A314" s="139" t="s">
        <v>957</v>
      </c>
      <c r="B314" s="113" t="s">
        <v>608</v>
      </c>
      <c r="C314" s="113" t="s">
        <v>975</v>
      </c>
      <c r="D314" s="113" t="s">
        <v>707</v>
      </c>
      <c r="E314" s="113" t="s">
        <v>784</v>
      </c>
      <c r="F314" s="113" t="s">
        <v>978</v>
      </c>
      <c r="G314" s="113">
        <v>0.29927999999999999</v>
      </c>
      <c r="H314" s="140">
        <v>0.71618065840893397</v>
      </c>
      <c r="I314" s="42"/>
      <c r="J314" s="42"/>
      <c r="K314" s="42"/>
      <c r="L314" s="42"/>
      <c r="M314" s="42"/>
      <c r="N314" s="42"/>
      <c r="O314" s="42"/>
      <c r="P314" s="42"/>
      <c r="Q314" s="42"/>
      <c r="R314" s="42"/>
      <c r="S314" s="42"/>
      <c r="T314" s="42"/>
      <c r="U314" s="42"/>
      <c r="V314" s="42"/>
      <c r="W314" s="42"/>
      <c r="X314" s="42"/>
      <c r="Y314" s="42"/>
      <c r="Z314" s="42"/>
    </row>
    <row r="315" spans="1:26" ht="12.75">
      <c r="A315" s="139" t="s">
        <v>957</v>
      </c>
      <c r="B315" s="113" t="s">
        <v>608</v>
      </c>
      <c r="C315" s="113" t="s">
        <v>975</v>
      </c>
      <c r="D315" s="113" t="s">
        <v>707</v>
      </c>
      <c r="E315" s="113" t="s">
        <v>785</v>
      </c>
      <c r="F315" s="113" t="s">
        <v>961</v>
      </c>
      <c r="G315" s="113">
        <v>0.24634</v>
      </c>
      <c r="H315" s="140">
        <v>0.71618065840893397</v>
      </c>
      <c r="I315" s="42"/>
      <c r="J315" s="42"/>
      <c r="K315" s="42"/>
      <c r="L315" s="42"/>
      <c r="M315" s="42"/>
      <c r="N315" s="42"/>
      <c r="O315" s="42"/>
      <c r="P315" s="42"/>
      <c r="Q315" s="42"/>
      <c r="R315" s="42"/>
      <c r="S315" s="42"/>
      <c r="T315" s="42"/>
      <c r="U315" s="42"/>
      <c r="V315" s="42"/>
      <c r="W315" s="42"/>
      <c r="X315" s="42"/>
      <c r="Y315" s="42"/>
      <c r="Z315" s="42"/>
    </row>
    <row r="316" spans="1:26" ht="12.75">
      <c r="A316" s="139" t="s">
        <v>957</v>
      </c>
      <c r="B316" s="113" t="s">
        <v>608</v>
      </c>
      <c r="C316" s="113" t="s">
        <v>975</v>
      </c>
      <c r="D316" s="113" t="s">
        <v>707</v>
      </c>
      <c r="E316" s="113" t="s">
        <v>857</v>
      </c>
      <c r="F316" s="113" t="s">
        <v>957</v>
      </c>
      <c r="G316" s="113">
        <v>0.53712000000000004</v>
      </c>
      <c r="H316" s="140">
        <v>0.99527286895922895</v>
      </c>
      <c r="I316" s="42"/>
      <c r="J316" s="42"/>
      <c r="K316" s="42"/>
      <c r="L316" s="42"/>
      <c r="M316" s="42"/>
      <c r="N316" s="42"/>
      <c r="O316" s="42"/>
      <c r="P316" s="42"/>
      <c r="Q316" s="42"/>
      <c r="R316" s="42"/>
      <c r="S316" s="42"/>
      <c r="T316" s="42"/>
      <c r="U316" s="42"/>
      <c r="V316" s="42"/>
      <c r="W316" s="42"/>
      <c r="X316" s="42"/>
      <c r="Y316" s="42"/>
      <c r="Z316" s="42"/>
    </row>
    <row r="317" spans="1:26" ht="12.75">
      <c r="A317" s="139" t="s">
        <v>957</v>
      </c>
      <c r="B317" s="113" t="s">
        <v>608</v>
      </c>
      <c r="C317" s="113" t="s">
        <v>975</v>
      </c>
      <c r="D317" s="113" t="s">
        <v>707</v>
      </c>
      <c r="E317" s="113" t="s">
        <v>719</v>
      </c>
      <c r="F317" s="113" t="s">
        <v>961</v>
      </c>
      <c r="G317" s="113">
        <v>0.27688000000000001</v>
      </c>
      <c r="H317" s="140">
        <v>0.71618065840893397</v>
      </c>
      <c r="I317" s="42"/>
      <c r="J317" s="42"/>
      <c r="K317" s="42"/>
      <c r="L317" s="42"/>
      <c r="M317" s="42"/>
      <c r="N317" s="42"/>
      <c r="O317" s="42"/>
      <c r="P317" s="42"/>
      <c r="Q317" s="42"/>
      <c r="R317" s="42"/>
      <c r="S317" s="42"/>
      <c r="T317" s="42"/>
      <c r="U317" s="42"/>
      <c r="V317" s="42"/>
      <c r="W317" s="42"/>
      <c r="X317" s="42"/>
      <c r="Y317" s="42"/>
      <c r="Z317" s="42"/>
    </row>
    <row r="318" spans="1:26" ht="12.75">
      <c r="A318" s="139" t="s">
        <v>957</v>
      </c>
      <c r="B318" s="113" t="s">
        <v>608</v>
      </c>
      <c r="C318" s="113" t="s">
        <v>975</v>
      </c>
      <c r="D318" s="113" t="s">
        <v>707</v>
      </c>
      <c r="E318" s="113" t="s">
        <v>792</v>
      </c>
      <c r="F318" s="113" t="s">
        <v>961</v>
      </c>
      <c r="G318" s="113">
        <v>0.31078</v>
      </c>
      <c r="H318" s="140">
        <v>0.71618065840893397</v>
      </c>
      <c r="I318" s="42"/>
      <c r="J318" s="42"/>
      <c r="K318" s="42"/>
      <c r="L318" s="42"/>
      <c r="M318" s="42"/>
      <c r="N318" s="42"/>
      <c r="O318" s="42"/>
      <c r="P318" s="42"/>
      <c r="Q318" s="42"/>
      <c r="R318" s="42"/>
      <c r="S318" s="42"/>
      <c r="T318" s="42"/>
      <c r="U318" s="42"/>
      <c r="V318" s="42"/>
      <c r="W318" s="42"/>
      <c r="X318" s="42"/>
      <c r="Y318" s="42"/>
      <c r="Z318" s="42"/>
    </row>
    <row r="319" spans="1:26" ht="12.75">
      <c r="A319" s="139" t="s">
        <v>957</v>
      </c>
      <c r="B319" s="113" t="s">
        <v>608</v>
      </c>
      <c r="C319" s="113" t="s">
        <v>975</v>
      </c>
      <c r="D319" s="113" t="s">
        <v>707</v>
      </c>
      <c r="E319" s="113" t="s">
        <v>786</v>
      </c>
      <c r="F319" s="113" t="s">
        <v>961</v>
      </c>
      <c r="G319" s="113">
        <v>0.21007999999999999</v>
      </c>
      <c r="H319" s="140">
        <v>0.71618065840893397</v>
      </c>
      <c r="I319" s="42"/>
      <c r="J319" s="42"/>
      <c r="K319" s="42"/>
      <c r="L319" s="42"/>
      <c r="M319" s="42"/>
      <c r="N319" s="42"/>
      <c r="O319" s="42"/>
      <c r="P319" s="42"/>
      <c r="Q319" s="42"/>
      <c r="R319" s="42"/>
      <c r="S319" s="42"/>
      <c r="T319" s="42"/>
      <c r="U319" s="42"/>
      <c r="V319" s="42"/>
      <c r="W319" s="42"/>
      <c r="X319" s="42"/>
      <c r="Y319" s="42"/>
      <c r="Z319" s="42"/>
    </row>
    <row r="320" spans="1:26" ht="12.75">
      <c r="A320" s="139" t="s">
        <v>957</v>
      </c>
      <c r="B320" s="113" t="s">
        <v>608</v>
      </c>
      <c r="C320" s="113" t="s">
        <v>975</v>
      </c>
      <c r="D320" s="113" t="s">
        <v>707</v>
      </c>
      <c r="E320" s="113" t="s">
        <v>796</v>
      </c>
      <c r="F320" s="113" t="s">
        <v>961</v>
      </c>
      <c r="G320" s="113">
        <v>0.30904999999999999</v>
      </c>
      <c r="H320" s="140">
        <v>0.71618065840893397</v>
      </c>
      <c r="I320" s="42"/>
      <c r="J320" s="42"/>
      <c r="K320" s="42"/>
      <c r="L320" s="42"/>
      <c r="M320" s="42"/>
      <c r="N320" s="42"/>
      <c r="O320" s="42"/>
      <c r="P320" s="42"/>
      <c r="Q320" s="42"/>
      <c r="R320" s="42"/>
      <c r="S320" s="42"/>
      <c r="T320" s="42"/>
      <c r="U320" s="42"/>
      <c r="V320" s="42"/>
      <c r="W320" s="42"/>
      <c r="X320" s="42"/>
      <c r="Y320" s="42"/>
      <c r="Z320" s="42"/>
    </row>
    <row r="321" spans="1:26" ht="12.75">
      <c r="A321" s="139" t="s">
        <v>957</v>
      </c>
      <c r="B321" s="113" t="s">
        <v>608</v>
      </c>
      <c r="C321" s="113" t="s">
        <v>975</v>
      </c>
      <c r="D321" s="113" t="s">
        <v>707</v>
      </c>
      <c r="E321" s="113" t="s">
        <v>860</v>
      </c>
      <c r="F321" s="113" t="s">
        <v>978</v>
      </c>
      <c r="G321" s="113">
        <v>0.92903999999999998</v>
      </c>
      <c r="H321" s="140">
        <v>0.725565138540327</v>
      </c>
      <c r="I321" s="42"/>
      <c r="J321" s="42"/>
      <c r="K321" s="42"/>
      <c r="L321" s="42"/>
      <c r="M321" s="42"/>
      <c r="N321" s="42"/>
      <c r="O321" s="42"/>
      <c r="P321" s="42"/>
      <c r="Q321" s="42"/>
      <c r="R321" s="42"/>
      <c r="S321" s="42"/>
      <c r="T321" s="42"/>
      <c r="U321" s="42"/>
      <c r="V321" s="42"/>
      <c r="W321" s="42"/>
      <c r="X321" s="42"/>
      <c r="Y321" s="42"/>
      <c r="Z321" s="42"/>
    </row>
    <row r="322" spans="1:26" ht="12.75">
      <c r="A322" s="139" t="s">
        <v>979</v>
      </c>
      <c r="B322" s="113" t="s">
        <v>615</v>
      </c>
      <c r="C322" s="113" t="s">
        <v>616</v>
      </c>
      <c r="D322" s="113" t="s">
        <v>843</v>
      </c>
      <c r="E322" s="113" t="s">
        <v>965</v>
      </c>
      <c r="F322" s="113" t="s">
        <v>980</v>
      </c>
      <c r="G322" s="113">
        <v>0.14940000000000001</v>
      </c>
      <c r="H322" s="140">
        <v>0.88918419415030303</v>
      </c>
      <c r="I322" s="42"/>
      <c r="J322" s="42"/>
      <c r="K322" s="42"/>
      <c r="L322" s="42"/>
      <c r="M322" s="42"/>
      <c r="N322" s="42"/>
      <c r="O322" s="42"/>
      <c r="P322" s="42"/>
      <c r="Q322" s="42"/>
      <c r="R322" s="42"/>
      <c r="S322" s="42"/>
      <c r="T322" s="42"/>
      <c r="U322" s="42"/>
      <c r="V322" s="42"/>
      <c r="W322" s="42"/>
      <c r="X322" s="42"/>
      <c r="Y322" s="42"/>
      <c r="Z322" s="42"/>
    </row>
    <row r="323" spans="1:26" ht="12.75">
      <c r="A323" s="139" t="s">
        <v>979</v>
      </c>
      <c r="B323" s="113" t="s">
        <v>615</v>
      </c>
      <c r="C323" s="113" t="s">
        <v>616</v>
      </c>
      <c r="D323" s="113" t="s">
        <v>737</v>
      </c>
      <c r="E323" s="113" t="s">
        <v>738</v>
      </c>
      <c r="F323" s="113" t="s">
        <v>981</v>
      </c>
      <c r="G323" s="113">
        <v>0.13211000000000001</v>
      </c>
      <c r="H323" s="140">
        <v>0.89585407581155396</v>
      </c>
      <c r="I323" s="42"/>
      <c r="J323" s="42"/>
      <c r="K323" s="42"/>
      <c r="L323" s="42"/>
      <c r="M323" s="42"/>
      <c r="N323" s="42"/>
      <c r="O323" s="42"/>
      <c r="P323" s="42"/>
      <c r="Q323" s="42"/>
      <c r="R323" s="42"/>
      <c r="S323" s="42"/>
      <c r="T323" s="42"/>
      <c r="U323" s="42"/>
      <c r="V323" s="42"/>
      <c r="W323" s="42"/>
      <c r="X323" s="42"/>
      <c r="Y323" s="42"/>
      <c r="Z323" s="42"/>
    </row>
    <row r="324" spans="1:26" ht="12.75">
      <c r="A324" s="139" t="s">
        <v>979</v>
      </c>
      <c r="B324" s="113" t="s">
        <v>615</v>
      </c>
      <c r="C324" s="113" t="s">
        <v>616</v>
      </c>
      <c r="D324" s="113" t="s">
        <v>767</v>
      </c>
      <c r="E324" s="113" t="s">
        <v>768</v>
      </c>
      <c r="F324" s="113" t="s">
        <v>980</v>
      </c>
      <c r="G324" s="113">
        <v>0.47077999999999998</v>
      </c>
      <c r="H324" s="140">
        <v>0.89585407581155396</v>
      </c>
      <c r="I324" s="42"/>
      <c r="J324" s="42"/>
      <c r="K324" s="42"/>
      <c r="L324" s="42"/>
      <c r="M324" s="42"/>
      <c r="N324" s="42"/>
      <c r="O324" s="42"/>
      <c r="P324" s="42"/>
      <c r="Q324" s="42"/>
      <c r="R324" s="42"/>
      <c r="S324" s="42"/>
      <c r="T324" s="42"/>
      <c r="U324" s="42"/>
      <c r="V324" s="42"/>
      <c r="W324" s="42"/>
      <c r="X324" s="42"/>
      <c r="Y324" s="42"/>
      <c r="Z324" s="42"/>
    </row>
    <row r="325" spans="1:26" ht="12.75">
      <c r="A325" s="139" t="s">
        <v>979</v>
      </c>
      <c r="B325" s="113" t="s">
        <v>615</v>
      </c>
      <c r="C325" s="113" t="s">
        <v>616</v>
      </c>
      <c r="D325" s="113" t="s">
        <v>725</v>
      </c>
      <c r="E325" s="113" t="s">
        <v>982</v>
      </c>
      <c r="F325" s="113" t="s">
        <v>983</v>
      </c>
      <c r="G325" s="113">
        <v>0.52519000000000005</v>
      </c>
      <c r="H325" s="140">
        <v>0.88918419415030303</v>
      </c>
      <c r="I325" s="42"/>
      <c r="J325" s="42"/>
      <c r="K325" s="42"/>
      <c r="L325" s="42"/>
      <c r="M325" s="42"/>
      <c r="N325" s="42"/>
      <c r="O325" s="42"/>
      <c r="P325" s="42"/>
      <c r="Q325" s="42"/>
      <c r="R325" s="42"/>
      <c r="S325" s="42"/>
      <c r="T325" s="42"/>
      <c r="U325" s="42"/>
      <c r="V325" s="42"/>
      <c r="W325" s="42"/>
      <c r="X325" s="42"/>
      <c r="Y325" s="42"/>
      <c r="Z325" s="42"/>
    </row>
    <row r="326" spans="1:26" ht="12.75">
      <c r="A326" s="139" t="s">
        <v>979</v>
      </c>
      <c r="B326" s="113" t="s">
        <v>615</v>
      </c>
      <c r="C326" s="113" t="s">
        <v>616</v>
      </c>
      <c r="D326" s="113" t="s">
        <v>725</v>
      </c>
      <c r="E326" s="113" t="s">
        <v>726</v>
      </c>
      <c r="F326" s="113" t="s">
        <v>980</v>
      </c>
      <c r="G326" s="113">
        <v>0.61270999999999998</v>
      </c>
      <c r="H326" s="140">
        <v>0.88918419415030303</v>
      </c>
      <c r="I326" s="42"/>
      <c r="J326" s="42"/>
      <c r="K326" s="42"/>
      <c r="L326" s="42"/>
      <c r="M326" s="42"/>
      <c r="N326" s="42"/>
      <c r="O326" s="42"/>
      <c r="P326" s="42"/>
      <c r="Q326" s="42"/>
      <c r="R326" s="42"/>
      <c r="S326" s="42"/>
      <c r="T326" s="42"/>
      <c r="U326" s="42"/>
      <c r="V326" s="42"/>
      <c r="W326" s="42"/>
      <c r="X326" s="42"/>
      <c r="Y326" s="42"/>
      <c r="Z326" s="42"/>
    </row>
    <row r="327" spans="1:26" ht="12.75">
      <c r="A327" s="139" t="s">
        <v>979</v>
      </c>
      <c r="B327" s="113" t="s">
        <v>615</v>
      </c>
      <c r="C327" s="113" t="s">
        <v>616</v>
      </c>
      <c r="D327" s="113" t="s">
        <v>760</v>
      </c>
      <c r="E327" s="113" t="s">
        <v>761</v>
      </c>
      <c r="F327" s="113" t="s">
        <v>980</v>
      </c>
      <c r="G327" s="113">
        <v>0.39937</v>
      </c>
      <c r="H327" s="140">
        <v>0.89585407581155396</v>
      </c>
      <c r="I327" s="42"/>
      <c r="J327" s="42"/>
      <c r="K327" s="42"/>
      <c r="L327" s="42"/>
      <c r="M327" s="42"/>
      <c r="N327" s="42"/>
      <c r="O327" s="42"/>
      <c r="P327" s="42"/>
      <c r="Q327" s="42"/>
      <c r="R327" s="42"/>
      <c r="S327" s="42"/>
      <c r="T327" s="42"/>
      <c r="U327" s="42"/>
      <c r="V327" s="42"/>
      <c r="W327" s="42"/>
      <c r="X327" s="42"/>
      <c r="Y327" s="42"/>
      <c r="Z327" s="42"/>
    </row>
    <row r="328" spans="1:26" ht="12.75">
      <c r="A328" s="139" t="s">
        <v>979</v>
      </c>
      <c r="B328" s="113" t="s">
        <v>615</v>
      </c>
      <c r="C328" s="113" t="s">
        <v>616</v>
      </c>
      <c r="D328" s="113" t="s">
        <v>707</v>
      </c>
      <c r="E328" s="113" t="s">
        <v>770</v>
      </c>
      <c r="F328" s="113" t="s">
        <v>984</v>
      </c>
      <c r="G328" s="113">
        <v>0.26618000000000003</v>
      </c>
      <c r="H328" s="140">
        <v>0.90588237625590395</v>
      </c>
      <c r="I328" s="42"/>
      <c r="J328" s="42"/>
      <c r="K328" s="42"/>
      <c r="L328" s="42"/>
      <c r="M328" s="42"/>
      <c r="N328" s="42"/>
      <c r="O328" s="42"/>
      <c r="P328" s="42"/>
      <c r="Q328" s="42"/>
      <c r="R328" s="42"/>
      <c r="S328" s="42"/>
      <c r="T328" s="42"/>
      <c r="U328" s="42"/>
      <c r="V328" s="42"/>
      <c r="W328" s="42"/>
      <c r="X328" s="42"/>
      <c r="Y328" s="42"/>
      <c r="Z328" s="42"/>
    </row>
    <row r="329" spans="1:26" ht="12.75">
      <c r="A329" s="139" t="s">
        <v>979</v>
      </c>
      <c r="B329" s="113" t="s">
        <v>615</v>
      </c>
      <c r="C329" s="113" t="s">
        <v>616</v>
      </c>
      <c r="D329" s="113" t="s">
        <v>707</v>
      </c>
      <c r="E329" s="113" t="s">
        <v>779</v>
      </c>
      <c r="F329" s="113" t="s">
        <v>984</v>
      </c>
      <c r="G329" s="113">
        <v>0.24931</v>
      </c>
      <c r="H329" s="140">
        <v>0.90588237625590395</v>
      </c>
      <c r="I329" s="42"/>
      <c r="J329" s="42"/>
      <c r="K329" s="42"/>
      <c r="L329" s="42"/>
      <c r="M329" s="42"/>
      <c r="N329" s="42"/>
      <c r="O329" s="42"/>
      <c r="P329" s="42"/>
      <c r="Q329" s="42"/>
      <c r="R329" s="42"/>
      <c r="S329" s="42"/>
      <c r="T329" s="42"/>
      <c r="U329" s="42"/>
      <c r="V329" s="42"/>
      <c r="W329" s="42"/>
      <c r="X329" s="42"/>
      <c r="Y329" s="42"/>
      <c r="Z329" s="42"/>
    </row>
    <row r="330" spans="1:26" ht="12.75">
      <c r="A330" s="139" t="s">
        <v>979</v>
      </c>
      <c r="B330" s="113" t="s">
        <v>615</v>
      </c>
      <c r="C330" s="113" t="s">
        <v>616</v>
      </c>
      <c r="D330" s="113" t="s">
        <v>707</v>
      </c>
      <c r="E330" s="113" t="s">
        <v>764</v>
      </c>
      <c r="F330" s="113" t="s">
        <v>984</v>
      </c>
      <c r="G330" s="113">
        <v>0.24176</v>
      </c>
      <c r="H330" s="140">
        <v>0.90073194672428802</v>
      </c>
      <c r="I330" s="42"/>
      <c r="J330" s="42"/>
      <c r="K330" s="42"/>
      <c r="L330" s="42"/>
      <c r="M330" s="42"/>
      <c r="N330" s="42"/>
      <c r="O330" s="42"/>
      <c r="P330" s="42"/>
      <c r="Q330" s="42"/>
      <c r="R330" s="42"/>
      <c r="S330" s="42"/>
      <c r="T330" s="42"/>
      <c r="U330" s="42"/>
      <c r="V330" s="42"/>
      <c r="W330" s="42"/>
      <c r="X330" s="42"/>
      <c r="Y330" s="42"/>
      <c r="Z330" s="42"/>
    </row>
    <row r="331" spans="1:26" ht="12.75">
      <c r="A331" s="139" t="s">
        <v>979</v>
      </c>
      <c r="B331" s="113" t="s">
        <v>615</v>
      </c>
      <c r="C331" s="113" t="s">
        <v>616</v>
      </c>
      <c r="D331" s="113" t="s">
        <v>707</v>
      </c>
      <c r="E331" s="113" t="s">
        <v>716</v>
      </c>
      <c r="F331" s="113" t="s">
        <v>985</v>
      </c>
      <c r="G331" s="113">
        <v>0.26184000000000002</v>
      </c>
      <c r="H331" s="140">
        <v>0.94961372990652504</v>
      </c>
      <c r="I331" s="42"/>
      <c r="J331" s="42"/>
      <c r="K331" s="42"/>
      <c r="L331" s="42"/>
      <c r="M331" s="42"/>
      <c r="N331" s="42"/>
      <c r="O331" s="42"/>
      <c r="P331" s="42"/>
      <c r="Q331" s="42"/>
      <c r="R331" s="42"/>
      <c r="S331" s="42"/>
      <c r="T331" s="42"/>
      <c r="U331" s="42"/>
      <c r="V331" s="42"/>
      <c r="W331" s="42"/>
      <c r="X331" s="42"/>
      <c r="Y331" s="42"/>
      <c r="Z331" s="42"/>
    </row>
    <row r="332" spans="1:26" ht="12.75">
      <c r="A332" s="139" t="s">
        <v>979</v>
      </c>
      <c r="B332" s="113" t="s">
        <v>615</v>
      </c>
      <c r="C332" s="113" t="s">
        <v>616</v>
      </c>
      <c r="D332" s="113" t="s">
        <v>707</v>
      </c>
      <c r="E332" s="113" t="s">
        <v>792</v>
      </c>
      <c r="F332" s="113" t="s">
        <v>986</v>
      </c>
      <c r="G332" s="113">
        <v>0.14821999999999999</v>
      </c>
      <c r="H332" s="140">
        <v>0.78048630661058005</v>
      </c>
      <c r="I332" s="42"/>
      <c r="J332" s="42"/>
      <c r="K332" s="42"/>
      <c r="L332" s="42"/>
      <c r="M332" s="42"/>
      <c r="N332" s="42"/>
      <c r="O332" s="42"/>
      <c r="P332" s="42"/>
      <c r="Q332" s="42"/>
      <c r="R332" s="42"/>
      <c r="S332" s="42"/>
      <c r="T332" s="42"/>
      <c r="U332" s="42"/>
      <c r="V332" s="42"/>
      <c r="W332" s="42"/>
      <c r="X332" s="42"/>
      <c r="Y332" s="42"/>
      <c r="Z332" s="42"/>
    </row>
    <row r="333" spans="1:26" ht="12.75">
      <c r="A333" s="139" t="s">
        <v>979</v>
      </c>
      <c r="B333" s="113" t="s">
        <v>615</v>
      </c>
      <c r="C333" s="113" t="s">
        <v>616</v>
      </c>
      <c r="D333" s="113" t="s">
        <v>790</v>
      </c>
      <c r="E333" s="113" t="s">
        <v>751</v>
      </c>
      <c r="F333" s="113" t="s">
        <v>981</v>
      </c>
      <c r="G333" s="113">
        <v>0.68508000000000002</v>
      </c>
      <c r="H333" s="140">
        <v>0.89585407581155396</v>
      </c>
      <c r="I333" s="42"/>
      <c r="J333" s="42"/>
      <c r="K333" s="42"/>
      <c r="L333" s="42"/>
      <c r="M333" s="42"/>
      <c r="N333" s="42"/>
      <c r="O333" s="42"/>
      <c r="P333" s="42"/>
      <c r="Q333" s="42"/>
      <c r="R333" s="42"/>
      <c r="S333" s="42"/>
      <c r="T333" s="42"/>
      <c r="U333" s="42"/>
      <c r="V333" s="42"/>
      <c r="W333" s="42"/>
      <c r="X333" s="42"/>
      <c r="Y333" s="42"/>
      <c r="Z333" s="42"/>
    </row>
    <row r="334" spans="1:26" ht="12.75">
      <c r="A334" s="139" t="s">
        <v>979</v>
      </c>
      <c r="B334" s="113" t="s">
        <v>615</v>
      </c>
      <c r="C334" s="113" t="s">
        <v>616</v>
      </c>
      <c r="D334" s="113" t="s">
        <v>733</v>
      </c>
      <c r="E334" s="113" t="s">
        <v>734</v>
      </c>
      <c r="F334" s="113" t="s">
        <v>980</v>
      </c>
      <c r="G334" s="113">
        <v>0.22314000000000001</v>
      </c>
      <c r="H334" s="140">
        <v>0.78048630661058005</v>
      </c>
      <c r="I334" s="42"/>
      <c r="J334" s="42"/>
      <c r="K334" s="42"/>
      <c r="L334" s="42"/>
      <c r="M334" s="42"/>
      <c r="N334" s="42"/>
      <c r="O334" s="42"/>
      <c r="P334" s="42"/>
      <c r="Q334" s="42"/>
      <c r="R334" s="42"/>
      <c r="S334" s="42"/>
      <c r="T334" s="42"/>
      <c r="U334" s="42"/>
      <c r="V334" s="42"/>
      <c r="W334" s="42"/>
      <c r="X334" s="42"/>
      <c r="Y334" s="42"/>
      <c r="Z334" s="42"/>
    </row>
    <row r="335" spans="1:26" ht="12.75">
      <c r="A335" s="139" t="s">
        <v>979</v>
      </c>
      <c r="B335" s="113" t="s">
        <v>615</v>
      </c>
      <c r="C335" s="113" t="s">
        <v>616</v>
      </c>
      <c r="D335" s="113" t="s">
        <v>729</v>
      </c>
      <c r="E335" s="113" t="s">
        <v>749</v>
      </c>
      <c r="F335" s="113" t="s">
        <v>980</v>
      </c>
      <c r="G335" s="113">
        <v>0.82799</v>
      </c>
      <c r="H335" s="140">
        <v>0.88918419415030303</v>
      </c>
      <c r="I335" s="42"/>
      <c r="J335" s="42"/>
      <c r="K335" s="42"/>
      <c r="L335" s="42"/>
      <c r="M335" s="42"/>
      <c r="N335" s="42"/>
      <c r="O335" s="42"/>
      <c r="P335" s="42"/>
      <c r="Q335" s="42"/>
      <c r="R335" s="42"/>
      <c r="S335" s="42"/>
      <c r="T335" s="42"/>
      <c r="U335" s="42"/>
      <c r="V335" s="42"/>
      <c r="W335" s="42"/>
      <c r="X335" s="42"/>
      <c r="Y335" s="42"/>
      <c r="Z335" s="42"/>
    </row>
    <row r="336" spans="1:26" ht="12.75">
      <c r="A336" s="139" t="s">
        <v>979</v>
      </c>
      <c r="B336" s="113" t="s">
        <v>615</v>
      </c>
      <c r="C336" s="113" t="s">
        <v>616</v>
      </c>
      <c r="D336" s="113" t="s">
        <v>288</v>
      </c>
      <c r="E336" s="113" t="s">
        <v>987</v>
      </c>
      <c r="F336" s="113" t="s">
        <v>981</v>
      </c>
      <c r="G336" s="113">
        <v>0.28383999999999998</v>
      </c>
      <c r="H336" s="140">
        <v>0.89585407581155396</v>
      </c>
      <c r="I336" s="42"/>
      <c r="J336" s="42"/>
      <c r="K336" s="42"/>
      <c r="L336" s="42"/>
      <c r="M336" s="42"/>
      <c r="N336" s="42"/>
      <c r="O336" s="42"/>
      <c r="P336" s="42"/>
      <c r="Q336" s="42"/>
      <c r="R336" s="42"/>
      <c r="S336" s="42"/>
      <c r="T336" s="42"/>
      <c r="U336" s="42"/>
      <c r="V336" s="42"/>
      <c r="W336" s="42"/>
      <c r="X336" s="42"/>
      <c r="Y336" s="42"/>
      <c r="Z336" s="42"/>
    </row>
    <row r="337" spans="1:26" ht="12.75">
      <c r="A337" s="139" t="s">
        <v>979</v>
      </c>
      <c r="B337" s="113" t="s">
        <v>615</v>
      </c>
      <c r="C337" s="113" t="s">
        <v>988</v>
      </c>
      <c r="D337" s="113" t="s">
        <v>754</v>
      </c>
      <c r="E337" s="113" t="s">
        <v>755</v>
      </c>
      <c r="F337" s="113" t="s">
        <v>989</v>
      </c>
      <c r="G337" s="113">
        <v>0.76644000000000001</v>
      </c>
      <c r="H337" s="140">
        <v>0.80776518122660701</v>
      </c>
      <c r="I337" s="42"/>
      <c r="J337" s="42"/>
      <c r="K337" s="42"/>
      <c r="L337" s="42"/>
      <c r="M337" s="42"/>
      <c r="N337" s="42"/>
      <c r="O337" s="42"/>
      <c r="P337" s="42"/>
      <c r="Q337" s="42"/>
      <c r="R337" s="42"/>
      <c r="S337" s="42"/>
      <c r="T337" s="42"/>
      <c r="U337" s="42"/>
      <c r="V337" s="42"/>
      <c r="W337" s="42"/>
      <c r="X337" s="42"/>
      <c r="Y337" s="42"/>
      <c r="Z337" s="42"/>
    </row>
    <row r="338" spans="1:26" ht="12.75">
      <c r="A338" s="139" t="s">
        <v>979</v>
      </c>
      <c r="B338" s="113" t="s">
        <v>615</v>
      </c>
      <c r="C338" s="113" t="s">
        <v>988</v>
      </c>
      <c r="D338" s="113" t="s">
        <v>754</v>
      </c>
      <c r="E338" s="113" t="s">
        <v>873</v>
      </c>
      <c r="F338" s="113" t="s">
        <v>990</v>
      </c>
      <c r="G338" s="113">
        <v>0.11212</v>
      </c>
      <c r="H338" s="140">
        <v>0.90588237625590395</v>
      </c>
      <c r="I338" s="42"/>
      <c r="J338" s="42"/>
      <c r="K338" s="42"/>
      <c r="L338" s="42"/>
      <c r="M338" s="42"/>
      <c r="N338" s="42"/>
      <c r="O338" s="42"/>
      <c r="P338" s="42"/>
      <c r="Q338" s="42"/>
      <c r="R338" s="42"/>
      <c r="S338" s="42"/>
      <c r="T338" s="42"/>
      <c r="U338" s="42"/>
      <c r="V338" s="42"/>
      <c r="W338" s="42"/>
      <c r="X338" s="42"/>
      <c r="Y338" s="42"/>
      <c r="Z338" s="42"/>
    </row>
    <row r="339" spans="1:26" ht="12.75">
      <c r="A339" s="139" t="s">
        <v>979</v>
      </c>
      <c r="B339" s="113" t="s">
        <v>615</v>
      </c>
      <c r="C339" s="113" t="s">
        <v>988</v>
      </c>
      <c r="D339" s="113" t="s">
        <v>767</v>
      </c>
      <c r="E339" s="113" t="s">
        <v>768</v>
      </c>
      <c r="F339" s="113" t="s">
        <v>983</v>
      </c>
      <c r="G339" s="113">
        <v>0.40436</v>
      </c>
      <c r="H339" s="140">
        <v>0.88918419415030303</v>
      </c>
      <c r="I339" s="42"/>
      <c r="J339" s="42"/>
      <c r="K339" s="42"/>
      <c r="L339" s="42"/>
      <c r="M339" s="42"/>
      <c r="N339" s="42"/>
      <c r="O339" s="42"/>
      <c r="P339" s="42"/>
      <c r="Q339" s="42"/>
      <c r="R339" s="42"/>
      <c r="S339" s="42"/>
      <c r="T339" s="42"/>
      <c r="U339" s="42"/>
      <c r="V339" s="42"/>
      <c r="W339" s="42"/>
      <c r="X339" s="42"/>
      <c r="Y339" s="42"/>
      <c r="Z339" s="42"/>
    </row>
    <row r="340" spans="1:26" ht="12.75">
      <c r="A340" s="139" t="s">
        <v>979</v>
      </c>
      <c r="B340" s="113" t="s">
        <v>615</v>
      </c>
      <c r="C340" s="113" t="s">
        <v>988</v>
      </c>
      <c r="D340" s="113" t="s">
        <v>707</v>
      </c>
      <c r="E340" s="113" t="s">
        <v>773</v>
      </c>
      <c r="F340" s="113" t="s">
        <v>991</v>
      </c>
      <c r="G340" s="113">
        <v>0.15964999999999999</v>
      </c>
      <c r="H340" s="140">
        <v>0.90717283822574901</v>
      </c>
      <c r="I340" s="42"/>
      <c r="J340" s="42"/>
      <c r="K340" s="42"/>
      <c r="L340" s="42"/>
      <c r="M340" s="42"/>
      <c r="N340" s="42"/>
      <c r="O340" s="42"/>
      <c r="P340" s="42"/>
      <c r="Q340" s="42"/>
      <c r="R340" s="42"/>
      <c r="S340" s="42"/>
      <c r="T340" s="42"/>
      <c r="U340" s="42"/>
      <c r="V340" s="42"/>
      <c r="W340" s="42"/>
      <c r="X340" s="42"/>
      <c r="Y340" s="42"/>
      <c r="Z340" s="42"/>
    </row>
    <row r="341" spans="1:26" ht="12.75">
      <c r="A341" s="139" t="s">
        <v>979</v>
      </c>
      <c r="B341" s="113" t="s">
        <v>615</v>
      </c>
      <c r="C341" s="113" t="s">
        <v>988</v>
      </c>
      <c r="D341" s="113" t="s">
        <v>707</v>
      </c>
      <c r="E341" s="113" t="s">
        <v>888</v>
      </c>
      <c r="F341" s="113" t="s">
        <v>983</v>
      </c>
      <c r="G341" s="113">
        <v>0.11282</v>
      </c>
      <c r="H341" s="140">
        <v>0.88918419415030303</v>
      </c>
      <c r="I341" s="42"/>
      <c r="J341" s="42"/>
      <c r="K341" s="42"/>
      <c r="L341" s="42"/>
      <c r="M341" s="42"/>
      <c r="N341" s="42"/>
      <c r="O341" s="42"/>
      <c r="P341" s="42"/>
      <c r="Q341" s="42"/>
      <c r="R341" s="42"/>
      <c r="S341" s="42"/>
      <c r="T341" s="42"/>
      <c r="U341" s="42"/>
      <c r="V341" s="42"/>
      <c r="W341" s="42"/>
      <c r="X341" s="42"/>
      <c r="Y341" s="42"/>
      <c r="Z341" s="42"/>
    </row>
    <row r="342" spans="1:26" ht="12.75">
      <c r="A342" s="139" t="s">
        <v>979</v>
      </c>
      <c r="B342" s="113" t="s">
        <v>615</v>
      </c>
      <c r="C342" s="113" t="s">
        <v>988</v>
      </c>
      <c r="D342" s="113" t="s">
        <v>707</v>
      </c>
      <c r="E342" s="113" t="s">
        <v>849</v>
      </c>
      <c r="F342" s="113" t="s">
        <v>991</v>
      </c>
      <c r="G342" s="113">
        <v>0.30032999999999999</v>
      </c>
      <c r="H342" s="140">
        <v>0.905671582448765</v>
      </c>
      <c r="I342" s="42"/>
      <c r="J342" s="42"/>
      <c r="K342" s="42"/>
      <c r="L342" s="42"/>
      <c r="M342" s="42"/>
      <c r="N342" s="42"/>
      <c r="O342" s="42"/>
      <c r="P342" s="42"/>
      <c r="Q342" s="42"/>
      <c r="R342" s="42"/>
      <c r="S342" s="42"/>
      <c r="T342" s="42"/>
      <c r="U342" s="42"/>
      <c r="V342" s="42"/>
      <c r="W342" s="42"/>
      <c r="X342" s="42"/>
      <c r="Y342" s="42"/>
      <c r="Z342" s="42"/>
    </row>
    <row r="343" spans="1:26" ht="12.75">
      <c r="A343" s="139" t="s">
        <v>979</v>
      </c>
      <c r="B343" s="113" t="s">
        <v>615</v>
      </c>
      <c r="C343" s="113" t="s">
        <v>988</v>
      </c>
      <c r="D343" s="113" t="s">
        <v>707</v>
      </c>
      <c r="E343" s="113" t="s">
        <v>837</v>
      </c>
      <c r="F343" s="113" t="s">
        <v>981</v>
      </c>
      <c r="G343" s="113">
        <v>0.23511000000000001</v>
      </c>
      <c r="H343" s="140">
        <v>0.90588237625590395</v>
      </c>
      <c r="I343" s="42"/>
      <c r="J343" s="42"/>
      <c r="K343" s="42"/>
      <c r="L343" s="42"/>
      <c r="M343" s="42"/>
      <c r="N343" s="42"/>
      <c r="O343" s="42"/>
      <c r="P343" s="42"/>
      <c r="Q343" s="42"/>
      <c r="R343" s="42"/>
      <c r="S343" s="42"/>
      <c r="T343" s="42"/>
      <c r="U343" s="42"/>
      <c r="V343" s="42"/>
      <c r="W343" s="42"/>
      <c r="X343" s="42"/>
      <c r="Y343" s="42"/>
      <c r="Z343" s="42"/>
    </row>
    <row r="344" spans="1:26" ht="12.75">
      <c r="A344" s="139" t="s">
        <v>979</v>
      </c>
      <c r="B344" s="113" t="s">
        <v>615</v>
      </c>
      <c r="C344" s="113" t="s">
        <v>988</v>
      </c>
      <c r="D344" s="113" t="s">
        <v>707</v>
      </c>
      <c r="E344" s="113" t="s">
        <v>708</v>
      </c>
      <c r="F344" s="113" t="s">
        <v>981</v>
      </c>
      <c r="G344" s="113">
        <v>0.62173999999999996</v>
      </c>
      <c r="H344" s="140">
        <v>0.89585407581155396</v>
      </c>
      <c r="I344" s="42"/>
      <c r="J344" s="42"/>
      <c r="K344" s="42"/>
      <c r="L344" s="42"/>
      <c r="M344" s="42"/>
      <c r="N344" s="42"/>
      <c r="O344" s="42"/>
      <c r="P344" s="42"/>
      <c r="Q344" s="42"/>
      <c r="R344" s="42"/>
      <c r="S344" s="42"/>
      <c r="T344" s="42"/>
      <c r="U344" s="42"/>
      <c r="V344" s="42"/>
      <c r="W344" s="42"/>
      <c r="X344" s="42"/>
      <c r="Y344" s="42"/>
      <c r="Z344" s="42"/>
    </row>
    <row r="345" spans="1:26" ht="12.75">
      <c r="A345" s="139" t="s">
        <v>979</v>
      </c>
      <c r="B345" s="113" t="s">
        <v>615</v>
      </c>
      <c r="C345" s="113" t="s">
        <v>988</v>
      </c>
      <c r="D345" s="113" t="s">
        <v>707</v>
      </c>
      <c r="E345" s="113" t="s">
        <v>850</v>
      </c>
      <c r="F345" s="113" t="s">
        <v>981</v>
      </c>
      <c r="G345" s="113">
        <v>0.42136000000000001</v>
      </c>
      <c r="H345" s="140">
        <v>0.89585407581155396</v>
      </c>
      <c r="I345" s="42"/>
      <c r="J345" s="42"/>
      <c r="K345" s="42"/>
      <c r="L345" s="42"/>
      <c r="M345" s="42"/>
      <c r="N345" s="42"/>
      <c r="O345" s="42"/>
      <c r="P345" s="42"/>
      <c r="Q345" s="42"/>
      <c r="R345" s="42"/>
      <c r="S345" s="42"/>
      <c r="T345" s="42"/>
      <c r="U345" s="42"/>
      <c r="V345" s="42"/>
      <c r="W345" s="42"/>
      <c r="X345" s="42"/>
      <c r="Y345" s="42"/>
      <c r="Z345" s="42"/>
    </row>
    <row r="346" spans="1:26" ht="12.75">
      <c r="A346" s="139" t="s">
        <v>979</v>
      </c>
      <c r="B346" s="113" t="s">
        <v>615</v>
      </c>
      <c r="C346" s="113" t="s">
        <v>988</v>
      </c>
      <c r="D346" s="113" t="s">
        <v>707</v>
      </c>
      <c r="E346" s="113" t="s">
        <v>977</v>
      </c>
      <c r="F346" s="113" t="s">
        <v>980</v>
      </c>
      <c r="G346" s="113">
        <v>0.49786000000000002</v>
      </c>
      <c r="H346" s="140">
        <v>0.88918419415030303</v>
      </c>
      <c r="I346" s="42"/>
      <c r="J346" s="42"/>
      <c r="K346" s="42"/>
      <c r="L346" s="42"/>
      <c r="M346" s="42"/>
      <c r="N346" s="42"/>
      <c r="O346" s="42"/>
      <c r="P346" s="42"/>
      <c r="Q346" s="42"/>
      <c r="R346" s="42"/>
      <c r="S346" s="42"/>
      <c r="T346" s="42"/>
      <c r="U346" s="42"/>
      <c r="V346" s="42"/>
      <c r="W346" s="42"/>
      <c r="X346" s="42"/>
      <c r="Y346" s="42"/>
      <c r="Z346" s="42"/>
    </row>
    <row r="347" spans="1:26" ht="12.75">
      <c r="A347" s="139" t="s">
        <v>979</v>
      </c>
      <c r="B347" s="113" t="s">
        <v>615</v>
      </c>
      <c r="C347" s="113" t="s">
        <v>988</v>
      </c>
      <c r="D347" s="113" t="s">
        <v>707</v>
      </c>
      <c r="E347" s="113" t="s">
        <v>902</v>
      </c>
      <c r="F347" s="113" t="s">
        <v>990</v>
      </c>
      <c r="G347" s="113">
        <v>0.18653</v>
      </c>
      <c r="H347" s="140">
        <v>0.90588237625590395</v>
      </c>
      <c r="I347" s="42"/>
      <c r="J347" s="42"/>
      <c r="K347" s="42"/>
      <c r="L347" s="42"/>
      <c r="M347" s="42"/>
      <c r="N347" s="42"/>
      <c r="O347" s="42"/>
      <c r="P347" s="42"/>
      <c r="Q347" s="42"/>
      <c r="R347" s="42"/>
      <c r="S347" s="42"/>
      <c r="T347" s="42"/>
      <c r="U347" s="42"/>
      <c r="V347" s="42"/>
      <c r="W347" s="42"/>
      <c r="X347" s="42"/>
      <c r="Y347" s="42"/>
      <c r="Z347" s="42"/>
    </row>
    <row r="348" spans="1:26" ht="12.75">
      <c r="A348" s="139" t="s">
        <v>979</v>
      </c>
      <c r="B348" s="113" t="s">
        <v>615</v>
      </c>
      <c r="C348" s="113" t="s">
        <v>988</v>
      </c>
      <c r="D348" s="113" t="s">
        <v>707</v>
      </c>
      <c r="E348" s="113" t="s">
        <v>867</v>
      </c>
      <c r="F348" s="113" t="s">
        <v>990</v>
      </c>
      <c r="G348" s="113">
        <v>0.23644000000000001</v>
      </c>
      <c r="H348" s="140">
        <v>0.90588237625590395</v>
      </c>
      <c r="I348" s="42"/>
      <c r="J348" s="42"/>
      <c r="K348" s="42"/>
      <c r="L348" s="42"/>
      <c r="M348" s="42"/>
      <c r="N348" s="42"/>
      <c r="O348" s="42"/>
      <c r="P348" s="42"/>
      <c r="Q348" s="42"/>
      <c r="R348" s="42"/>
      <c r="S348" s="42"/>
      <c r="T348" s="42"/>
      <c r="U348" s="42"/>
      <c r="V348" s="42"/>
      <c r="W348" s="42"/>
      <c r="X348" s="42"/>
      <c r="Y348" s="42"/>
      <c r="Z348" s="42"/>
    </row>
    <row r="349" spans="1:26" ht="12.75">
      <c r="A349" s="139" t="s">
        <v>979</v>
      </c>
      <c r="B349" s="113" t="s">
        <v>615</v>
      </c>
      <c r="C349" s="113" t="s">
        <v>988</v>
      </c>
      <c r="D349" s="113" t="s">
        <v>707</v>
      </c>
      <c r="E349" s="113" t="s">
        <v>774</v>
      </c>
      <c r="F349" s="113" t="s">
        <v>992</v>
      </c>
      <c r="G349" s="113">
        <v>0.14277000000000001</v>
      </c>
      <c r="H349" s="140">
        <v>0.905671582448765</v>
      </c>
      <c r="I349" s="42"/>
      <c r="J349" s="42"/>
      <c r="K349" s="42"/>
      <c r="L349" s="42"/>
      <c r="M349" s="42"/>
      <c r="N349" s="42"/>
      <c r="O349" s="42"/>
      <c r="P349" s="42"/>
      <c r="Q349" s="42"/>
      <c r="R349" s="42"/>
      <c r="S349" s="42"/>
      <c r="T349" s="42"/>
      <c r="U349" s="42"/>
      <c r="V349" s="42"/>
      <c r="W349" s="42"/>
      <c r="X349" s="42"/>
      <c r="Y349" s="42"/>
      <c r="Z349" s="42"/>
    </row>
    <row r="350" spans="1:26" ht="12.75">
      <c r="A350" s="139" t="s">
        <v>979</v>
      </c>
      <c r="B350" s="113" t="s">
        <v>615</v>
      </c>
      <c r="C350" s="113" t="s">
        <v>988</v>
      </c>
      <c r="D350" s="113" t="s">
        <v>707</v>
      </c>
      <c r="E350" s="113" t="s">
        <v>775</v>
      </c>
      <c r="F350" s="113" t="s">
        <v>980</v>
      </c>
      <c r="G350" s="113">
        <v>0.70945000000000003</v>
      </c>
      <c r="H350" s="140">
        <v>0.87323171502383501</v>
      </c>
      <c r="I350" s="42"/>
      <c r="J350" s="42"/>
      <c r="K350" s="42"/>
      <c r="L350" s="42"/>
      <c r="M350" s="42"/>
      <c r="N350" s="42"/>
      <c r="O350" s="42"/>
      <c r="P350" s="42"/>
      <c r="Q350" s="42"/>
      <c r="R350" s="42"/>
      <c r="S350" s="42"/>
      <c r="T350" s="42"/>
      <c r="U350" s="42"/>
      <c r="V350" s="42"/>
      <c r="W350" s="42"/>
      <c r="X350" s="42"/>
      <c r="Y350" s="42"/>
      <c r="Z350" s="42"/>
    </row>
    <row r="351" spans="1:26" ht="12.75">
      <c r="A351" s="139" t="s">
        <v>979</v>
      </c>
      <c r="B351" s="113" t="s">
        <v>615</v>
      </c>
      <c r="C351" s="113" t="s">
        <v>988</v>
      </c>
      <c r="D351" s="113" t="s">
        <v>707</v>
      </c>
      <c r="E351" s="113" t="s">
        <v>818</v>
      </c>
      <c r="F351" s="113" t="s">
        <v>981</v>
      </c>
      <c r="G351" s="113">
        <v>0.73394000000000004</v>
      </c>
      <c r="H351" s="140">
        <v>0.89585407581155396</v>
      </c>
      <c r="I351" s="42"/>
      <c r="J351" s="42"/>
      <c r="K351" s="42"/>
      <c r="L351" s="42"/>
      <c r="M351" s="42"/>
      <c r="N351" s="42"/>
      <c r="O351" s="42"/>
      <c r="P351" s="42"/>
      <c r="Q351" s="42"/>
      <c r="R351" s="42"/>
      <c r="S351" s="42"/>
      <c r="T351" s="42"/>
      <c r="U351" s="42"/>
      <c r="V351" s="42"/>
      <c r="W351" s="42"/>
      <c r="X351" s="42"/>
      <c r="Y351" s="42"/>
      <c r="Z351" s="42"/>
    </row>
    <row r="352" spans="1:26" ht="12.75">
      <c r="A352" s="139" t="s">
        <v>979</v>
      </c>
      <c r="B352" s="113" t="s">
        <v>615</v>
      </c>
      <c r="C352" s="113" t="s">
        <v>988</v>
      </c>
      <c r="D352" s="113" t="s">
        <v>707</v>
      </c>
      <c r="E352" s="113" t="s">
        <v>781</v>
      </c>
      <c r="F352" s="113" t="s">
        <v>980</v>
      </c>
      <c r="G352" s="113">
        <v>0.24956999999999999</v>
      </c>
      <c r="H352" s="140">
        <v>0.89585407581155396</v>
      </c>
      <c r="I352" s="42"/>
      <c r="J352" s="42"/>
      <c r="K352" s="42"/>
      <c r="L352" s="42"/>
      <c r="M352" s="42"/>
      <c r="N352" s="42"/>
      <c r="O352" s="42"/>
      <c r="P352" s="42"/>
      <c r="Q352" s="42"/>
      <c r="R352" s="42"/>
      <c r="S352" s="42"/>
      <c r="T352" s="42"/>
      <c r="U352" s="42"/>
      <c r="V352" s="42"/>
      <c r="W352" s="42"/>
      <c r="X352" s="42"/>
      <c r="Y352" s="42"/>
      <c r="Z352" s="42"/>
    </row>
    <row r="353" spans="1:26" ht="12.75">
      <c r="A353" s="139" t="s">
        <v>979</v>
      </c>
      <c r="B353" s="113" t="s">
        <v>615</v>
      </c>
      <c r="C353" s="113" t="s">
        <v>988</v>
      </c>
      <c r="D353" s="113" t="s">
        <v>707</v>
      </c>
      <c r="E353" s="113" t="s">
        <v>716</v>
      </c>
      <c r="F353" s="113" t="s">
        <v>992</v>
      </c>
      <c r="G353" s="113">
        <v>0.32625999999999999</v>
      </c>
      <c r="H353" s="140">
        <v>0.94877648390228597</v>
      </c>
      <c r="I353" s="42"/>
      <c r="J353" s="42"/>
      <c r="K353" s="42"/>
      <c r="L353" s="42"/>
      <c r="M353" s="42"/>
      <c r="N353" s="42"/>
      <c r="O353" s="42"/>
      <c r="P353" s="42"/>
      <c r="Q353" s="42"/>
      <c r="R353" s="42"/>
      <c r="S353" s="42"/>
      <c r="T353" s="42"/>
      <c r="U353" s="42"/>
      <c r="V353" s="42"/>
      <c r="W353" s="42"/>
      <c r="X353" s="42"/>
      <c r="Y353" s="42"/>
      <c r="Z353" s="42"/>
    </row>
    <row r="354" spans="1:26" ht="12.75">
      <c r="A354" s="139" t="s">
        <v>979</v>
      </c>
      <c r="B354" s="113" t="s">
        <v>615</v>
      </c>
      <c r="C354" s="113" t="s">
        <v>988</v>
      </c>
      <c r="D354" s="113" t="s">
        <v>707</v>
      </c>
      <c r="E354" s="113" t="s">
        <v>855</v>
      </c>
      <c r="F354" s="113" t="s">
        <v>980</v>
      </c>
      <c r="G354" s="113">
        <v>0.20967</v>
      </c>
      <c r="H354" s="140">
        <v>0.96544939836829402</v>
      </c>
      <c r="I354" s="42"/>
      <c r="J354" s="42"/>
      <c r="K354" s="42"/>
      <c r="L354" s="42"/>
      <c r="M354" s="42"/>
      <c r="N354" s="42"/>
      <c r="O354" s="42"/>
      <c r="P354" s="42"/>
      <c r="Q354" s="42"/>
      <c r="R354" s="42"/>
      <c r="S354" s="42"/>
      <c r="T354" s="42"/>
      <c r="U354" s="42"/>
      <c r="V354" s="42"/>
      <c r="W354" s="42"/>
      <c r="X354" s="42"/>
      <c r="Y354" s="42"/>
      <c r="Z354" s="42"/>
    </row>
    <row r="355" spans="1:26" ht="12.75">
      <c r="A355" s="139" t="s">
        <v>979</v>
      </c>
      <c r="B355" s="113" t="s">
        <v>615</v>
      </c>
      <c r="C355" s="113" t="s">
        <v>988</v>
      </c>
      <c r="D355" s="113" t="s">
        <v>707</v>
      </c>
      <c r="E355" s="113" t="s">
        <v>890</v>
      </c>
      <c r="F355" s="113" t="s">
        <v>993</v>
      </c>
      <c r="G355" s="113">
        <v>0.11733</v>
      </c>
      <c r="H355" s="140">
        <v>0.834485178627692</v>
      </c>
      <c r="I355" s="42"/>
      <c r="J355" s="42"/>
      <c r="K355" s="42"/>
      <c r="L355" s="42"/>
      <c r="M355" s="42"/>
      <c r="N355" s="42"/>
      <c r="O355" s="42"/>
      <c r="P355" s="42"/>
      <c r="Q355" s="42"/>
      <c r="R355" s="42"/>
      <c r="S355" s="42"/>
      <c r="T355" s="42"/>
      <c r="U355" s="42"/>
      <c r="V355" s="42"/>
      <c r="W355" s="42"/>
      <c r="X355" s="42"/>
      <c r="Y355" s="42"/>
      <c r="Z355" s="42"/>
    </row>
    <row r="356" spans="1:26" ht="12.75">
      <c r="A356" s="139" t="s">
        <v>979</v>
      </c>
      <c r="B356" s="113" t="s">
        <v>615</v>
      </c>
      <c r="C356" s="113" t="s">
        <v>988</v>
      </c>
      <c r="D356" s="113" t="s">
        <v>729</v>
      </c>
      <c r="E356" s="113" t="s">
        <v>994</v>
      </c>
      <c r="F356" s="113" t="s">
        <v>995</v>
      </c>
      <c r="G356" s="113">
        <v>0.25880999999999998</v>
      </c>
      <c r="H356" s="140">
        <v>0.78875751657068105</v>
      </c>
      <c r="I356" s="42"/>
      <c r="J356" s="42"/>
      <c r="K356" s="42"/>
      <c r="L356" s="42"/>
      <c r="M356" s="42"/>
      <c r="N356" s="42"/>
      <c r="O356" s="42"/>
      <c r="P356" s="42"/>
      <c r="Q356" s="42"/>
      <c r="R356" s="42"/>
      <c r="S356" s="42"/>
      <c r="T356" s="42"/>
      <c r="U356" s="42"/>
      <c r="V356" s="42"/>
      <c r="W356" s="42"/>
      <c r="X356" s="42"/>
      <c r="Y356" s="42"/>
      <c r="Z356" s="42"/>
    </row>
    <row r="357" spans="1:26" ht="12.75">
      <c r="A357" s="141" t="s">
        <v>979</v>
      </c>
      <c r="B357" s="142" t="s">
        <v>615</v>
      </c>
      <c r="C357" s="142" t="s">
        <v>996</v>
      </c>
      <c r="D357" s="142" t="s">
        <v>707</v>
      </c>
      <c r="E357" s="142" t="s">
        <v>716</v>
      </c>
      <c r="F357" s="142" t="s">
        <v>985</v>
      </c>
      <c r="G357" s="142">
        <v>0.14144999999999999</v>
      </c>
      <c r="H357" s="143">
        <v>0.94961372990652504</v>
      </c>
      <c r="I357" s="42"/>
      <c r="J357" s="42"/>
      <c r="K357" s="42"/>
      <c r="L357" s="42"/>
      <c r="M357" s="42"/>
      <c r="N357" s="42"/>
      <c r="O357" s="42"/>
      <c r="P357" s="42"/>
      <c r="Q357" s="42"/>
      <c r="R357" s="42"/>
      <c r="S357" s="42"/>
      <c r="T357" s="42"/>
      <c r="U357" s="42"/>
      <c r="V357" s="42"/>
      <c r="W357" s="42"/>
      <c r="X357" s="42"/>
      <c r="Y357" s="42"/>
      <c r="Z357" s="42"/>
    </row>
    <row r="358" spans="1:26" ht="12.7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2.7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2.7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2.7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2.7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2.7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2.7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2.7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2.7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2.7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2.7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2.7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2.7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2.7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2.7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2.7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2.7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2.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2.7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2.7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2.7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2.7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2.7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2.7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2.7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2.7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2.7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2.7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2.7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2.7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2.7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2.7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2.7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2.7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2.7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2.7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2.7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2.7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2.7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2.7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2.7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2.7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2.7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2.7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2.7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2.7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2.7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2.7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2.7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2.7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2.7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2.7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2.7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2.7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2.7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2.7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2.7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2.7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2.7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2.7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2.7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2.7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2.7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2.7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2.7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2.7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2.7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2.7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2.7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2.7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2.7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2.7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2.7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2.7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2.7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2.7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2.7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2.7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2.7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2.7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2.7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2.7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2.7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2.7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2.7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2.7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2.7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2.7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2.7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2.7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2.7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2.7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2.7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2.7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2.7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2.7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2.7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2.7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2.7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2.7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2.7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2.7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2.7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2.7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2.7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2.7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2.7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2.7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2.7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2.7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2.7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2.7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2.7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2.7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2.7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2.7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2.7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2.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2.7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2.7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2.7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2.7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2.7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2.7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2.7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2.7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2.7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2.7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2.7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2.7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2.7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2.7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2.7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2.7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2.7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2.7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2.7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2.7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2.7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2.7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2.7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2.7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2.7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2.7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2.7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2.7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2.7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2.7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2.7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2.7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2.7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2.7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2.7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2.7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2.7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2.7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2.7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2.7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2.7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2.7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2.7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2.7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2.7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2.7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2.7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2.7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2.7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2.7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2.7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2.7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2.7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2.7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2.7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2.7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2.7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2.7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2.7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2.7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2.7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2.7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2.7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2.7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2.7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2.7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2.7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2.7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2.7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2.7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2.7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2.7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2.7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2.7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2.7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2.7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2.7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2.7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2.7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2.7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2.7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2.7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2.7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2.7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2.7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2.7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2.7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2.7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2.7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2.7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2.7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2.7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2.7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2.7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2.7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2.7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2.7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2.7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2.7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2.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2.7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2.7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2.7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2.7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2.7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2.7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2.7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2.7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2.7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2.7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2.7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2.7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2.7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2.7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2.7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2.7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2.7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2.7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2.7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2.7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2.7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2.7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2.7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2.7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2.7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2.7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2.7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2.7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2.7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2.7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2.7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2.7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2.7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2.7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2.7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2.7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2.7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2.7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2.7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2.7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2.7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2.7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2.7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2.7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2.7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2.7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2.7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2.7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2.7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2.7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2.7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2.7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2.7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2.7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2.7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2.7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2.7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2.7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2.7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2.7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2.7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2.7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2.7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2.7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2.7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2.7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2.7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2.7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2.7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2.7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2.7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2.7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2.7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2.7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2.7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2.7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2.7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2.7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2.7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2.7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2.7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2.7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2.7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2.7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2.7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2.7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2.7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2.7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2.7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2.7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2.7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2.7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2.7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2.7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2.7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2.7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2.7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2.7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2.7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2.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2.7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2.7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2.7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2.7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2.7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2.7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2.7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2.7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2.7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2.7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2.7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2.7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2.7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2.7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2.7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2.7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2.7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2.7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2.7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2.7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2.7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2.7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2.7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2.7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2.7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2.7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2.7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2.7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2.7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2.7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2.7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2.7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2.7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2.7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2.7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2.7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2.7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2.7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2.7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2.7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2.7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2.7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2.7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2.7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2.7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2.7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2.7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2.7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2.7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2.7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2.7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2.7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2.7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2.7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2.7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2.7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2.7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2.7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2.7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2.7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2.7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2.7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2.7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2.7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2.7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2.7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2.7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2.7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2.7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2.7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2.7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2.7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2.7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2.7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2.7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2.7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2.7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2.7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2.7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2.7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2.7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2.7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2.7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2.7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2.7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2.7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2.7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2.7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2.7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2.7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2.7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2.7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2.7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2.7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2.7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2.7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2.7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2.7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2.7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2.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2.7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2.7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2.7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2.7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2.7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2.7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2.7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2.7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2.7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2.7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2.7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2.7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2.7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2.7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2.7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2.7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2.7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2.7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2.7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2.7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2.7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2.7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2.7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2.7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2.7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2.7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2.7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2.7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2.7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2.7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2.7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2.7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2.7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2.7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2.7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2.7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2.7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2.7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2.7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2.7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2.7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2.7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2.7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2.7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2.7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2.7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2.7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2.7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2.7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2.7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2.7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2.7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2.7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2.7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2.7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2.7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2.7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2.7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2.7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2.7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2.7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2.7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2.7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2.7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2.7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2.7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2.7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2.7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2.7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2.7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2.7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2.7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2.7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2.7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2.7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2.7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2.7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2.7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2.7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2.7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2.7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2.7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2.7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2.7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2.7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2.7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2.7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2.7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2.7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2.7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2.7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2.7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2.7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2.7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2.7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2.7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2.7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2.7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2.7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2.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2.7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2.7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2.7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2.7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2.7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2.7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2.7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2.7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2.7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2.7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2.7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2.7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2.7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2.7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2.7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2.7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2.7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2.7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2.7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2.7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2.7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2.7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2.7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2.7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2.7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2.7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2.7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2.7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2.7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2.7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2.7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2.7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2.7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2.7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2.7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2.7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2.7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2.7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2.7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2.7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2.7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2.7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2.7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2.7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2.7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2.7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2.7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2.7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2.7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2.7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2.7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2.7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2.7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2.7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2.7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2.7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2.7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2.7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2.7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2.7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2.7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2.7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2.7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2.7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2.7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2.7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2.7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2.7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2.7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2.7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2.7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2.7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2.7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2.7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2.7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2.7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2.7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2.7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2.7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2.7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2.7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2.7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2.7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2.7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2.7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2.7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2.7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2.7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2.7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2.7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2.7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2.7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2.7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2.7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2.7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2.7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2.7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2.7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2.7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2.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2.7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2.7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2.7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2.7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2.7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2.7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2.7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2.7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2.7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2.7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2.7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2.7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2.7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2.7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2.7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2.7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2.7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2.7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2.7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2.7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2.7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2.7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2.7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2.7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298"/>
  <sheetViews>
    <sheetView workbookViewId="0">
      <selection sqref="A1:M1"/>
    </sheetView>
  </sheetViews>
  <sheetFormatPr defaultColWidth="14.42578125" defaultRowHeight="15.75" customHeight="1"/>
  <cols>
    <col min="1" max="1" width="20.85546875" customWidth="1"/>
    <col min="7" max="7" width="41.7109375" customWidth="1"/>
    <col min="13" max="13" width="36" customWidth="1"/>
  </cols>
  <sheetData>
    <row r="1" spans="1:14" ht="42" customHeight="1">
      <c r="A1" s="260" t="s">
        <v>997</v>
      </c>
      <c r="B1" s="256"/>
      <c r="C1" s="256"/>
      <c r="D1" s="256"/>
      <c r="E1" s="256"/>
      <c r="F1" s="256"/>
      <c r="G1" s="256"/>
      <c r="H1" s="256"/>
      <c r="I1" s="256"/>
      <c r="J1" s="256"/>
      <c r="K1" s="256"/>
      <c r="L1" s="256"/>
      <c r="M1" s="256"/>
    </row>
    <row r="3" spans="1:14" ht="12.75">
      <c r="A3" s="144" t="s">
        <v>697</v>
      </c>
      <c r="B3" s="145" t="s">
        <v>698</v>
      </c>
      <c r="C3" s="145" t="s">
        <v>998</v>
      </c>
      <c r="D3" s="145" t="s">
        <v>999</v>
      </c>
      <c r="E3" s="145" t="s">
        <v>1000</v>
      </c>
      <c r="F3" s="145" t="s">
        <v>1001</v>
      </c>
      <c r="G3" s="145" t="s">
        <v>1002</v>
      </c>
      <c r="H3" s="145" t="s">
        <v>1003</v>
      </c>
      <c r="I3" s="145" t="s">
        <v>1004</v>
      </c>
      <c r="J3" s="145" t="s">
        <v>1005</v>
      </c>
      <c r="K3" s="145" t="s">
        <v>1006</v>
      </c>
      <c r="L3" s="145" t="s">
        <v>1007</v>
      </c>
      <c r="M3" s="146" t="s">
        <v>1008</v>
      </c>
    </row>
    <row r="4" spans="1:14" ht="15">
      <c r="A4" s="147" t="s">
        <v>1009</v>
      </c>
      <c r="B4" s="147" t="s">
        <v>515</v>
      </c>
      <c r="C4" s="147" t="s">
        <v>1010</v>
      </c>
      <c r="D4" s="147" t="s">
        <v>1011</v>
      </c>
      <c r="E4" s="23">
        <v>0.84269799999999995</v>
      </c>
      <c r="F4" s="147" t="s">
        <v>1012</v>
      </c>
      <c r="G4" s="147" t="s">
        <v>1013</v>
      </c>
      <c r="H4" s="147" t="s">
        <v>1014</v>
      </c>
      <c r="I4" s="147" t="s">
        <v>1015</v>
      </c>
      <c r="J4" s="147" t="s">
        <v>1016</v>
      </c>
      <c r="K4" s="23">
        <v>345265</v>
      </c>
      <c r="L4" s="148">
        <v>-2.3300000000000001E-2</v>
      </c>
      <c r="M4" s="148">
        <v>8.0000000000000005E-9</v>
      </c>
      <c r="N4" s="149"/>
    </row>
    <row r="5" spans="1:14" ht="15">
      <c r="A5" s="147" t="s">
        <v>1009</v>
      </c>
      <c r="B5" s="147" t="s">
        <v>515</v>
      </c>
      <c r="C5" s="147" t="s">
        <v>1010</v>
      </c>
      <c r="D5" s="147" t="s">
        <v>1011</v>
      </c>
      <c r="E5" s="23">
        <v>0.84269799999999995</v>
      </c>
      <c r="F5" s="147" t="s">
        <v>1017</v>
      </c>
      <c r="G5" s="147" t="s">
        <v>1018</v>
      </c>
      <c r="H5" s="147" t="s">
        <v>1014</v>
      </c>
      <c r="I5" s="147" t="s">
        <v>1015</v>
      </c>
      <c r="J5" s="147" t="s">
        <v>1016</v>
      </c>
      <c r="K5" s="23">
        <v>400052</v>
      </c>
      <c r="L5" s="148">
        <v>-3.6200000000000003E-2</v>
      </c>
      <c r="M5" s="148">
        <v>9.9999999999999995E-21</v>
      </c>
      <c r="N5" s="150"/>
    </row>
    <row r="6" spans="1:14" ht="15">
      <c r="A6" s="147" t="s">
        <v>1019</v>
      </c>
      <c r="B6" s="147" t="s">
        <v>552</v>
      </c>
      <c r="C6" s="147" t="s">
        <v>1020</v>
      </c>
      <c r="D6" s="147" t="s">
        <v>1021</v>
      </c>
      <c r="E6" s="23">
        <v>0.74429400000000001</v>
      </c>
      <c r="F6" s="147" t="s">
        <v>1022</v>
      </c>
      <c r="G6" s="147" t="s">
        <v>1023</v>
      </c>
      <c r="H6" s="147" t="s">
        <v>1024</v>
      </c>
      <c r="I6" s="147" t="s">
        <v>1025</v>
      </c>
      <c r="J6" s="147" t="s">
        <v>1026</v>
      </c>
      <c r="K6" s="23">
        <v>18331</v>
      </c>
      <c r="L6" s="148">
        <v>-0.17394999999999999</v>
      </c>
      <c r="M6" s="148">
        <v>4.0000000000000002E-9</v>
      </c>
      <c r="N6" s="150"/>
    </row>
    <row r="7" spans="1:14" ht="15">
      <c r="A7" s="147" t="s">
        <v>1019</v>
      </c>
      <c r="B7" s="147" t="s">
        <v>552</v>
      </c>
      <c r="C7" s="147" t="s">
        <v>1027</v>
      </c>
      <c r="D7" s="147" t="s">
        <v>1028</v>
      </c>
      <c r="E7" s="23">
        <v>0.99565700000000001</v>
      </c>
      <c r="F7" s="147" t="s">
        <v>1029</v>
      </c>
      <c r="G7" s="147" t="s">
        <v>1030</v>
      </c>
      <c r="H7" s="147" t="s">
        <v>1024</v>
      </c>
      <c r="I7" s="147" t="s">
        <v>1031</v>
      </c>
      <c r="J7" s="147" t="s">
        <v>1032</v>
      </c>
      <c r="K7" s="23">
        <v>26078</v>
      </c>
      <c r="L7" s="148">
        <v>0.157004</v>
      </c>
      <c r="M7" s="148">
        <v>5.9999999999999997E-13</v>
      </c>
      <c r="N7" s="150"/>
    </row>
    <row r="8" spans="1:14" ht="15">
      <c r="A8" s="147" t="s">
        <v>1033</v>
      </c>
      <c r="B8" s="147" t="s">
        <v>555</v>
      </c>
      <c r="C8" s="147" t="s">
        <v>1034</v>
      </c>
      <c r="D8" s="147" t="s">
        <v>1035</v>
      </c>
      <c r="E8" s="23">
        <v>0.68205800000000005</v>
      </c>
      <c r="F8" s="147" t="s">
        <v>1036</v>
      </c>
      <c r="G8" s="147" t="s">
        <v>1037</v>
      </c>
      <c r="H8" s="147" t="s">
        <v>1014</v>
      </c>
      <c r="I8" s="147" t="s">
        <v>1038</v>
      </c>
      <c r="J8" s="147" t="s">
        <v>1039</v>
      </c>
      <c r="K8" s="23">
        <v>372000</v>
      </c>
      <c r="L8" s="151" t="s">
        <v>694</v>
      </c>
      <c r="M8" s="148">
        <v>9.9999999999999998E-13</v>
      </c>
      <c r="N8" s="150"/>
    </row>
    <row r="9" spans="1:14" ht="15">
      <c r="A9" s="147" t="s">
        <v>1040</v>
      </c>
      <c r="B9" s="147" t="s">
        <v>559</v>
      </c>
      <c r="C9" s="147" t="s">
        <v>1040</v>
      </c>
      <c r="D9" s="147" t="s">
        <v>559</v>
      </c>
      <c r="E9" s="23">
        <v>1</v>
      </c>
      <c r="F9" s="147" t="s">
        <v>1041</v>
      </c>
      <c r="G9" s="147" t="s">
        <v>1042</v>
      </c>
      <c r="H9" s="147" t="s">
        <v>1024</v>
      </c>
      <c r="I9" s="147" t="s">
        <v>1043</v>
      </c>
      <c r="J9" s="147" t="s">
        <v>1044</v>
      </c>
      <c r="K9" s="23">
        <v>82438</v>
      </c>
      <c r="L9" s="148">
        <v>7.6961000000000002E-2</v>
      </c>
      <c r="M9" s="148">
        <v>2E-8</v>
      </c>
      <c r="N9" s="150"/>
    </row>
    <row r="10" spans="1:14" ht="15">
      <c r="A10" s="147" t="s">
        <v>1040</v>
      </c>
      <c r="B10" s="147" t="s">
        <v>559</v>
      </c>
      <c r="C10" s="147" t="s">
        <v>1040</v>
      </c>
      <c r="D10" s="147" t="s">
        <v>559</v>
      </c>
      <c r="E10" s="23">
        <v>1</v>
      </c>
      <c r="F10" s="147" t="s">
        <v>1017</v>
      </c>
      <c r="G10" s="147" t="s">
        <v>1018</v>
      </c>
      <c r="H10" s="147" t="s">
        <v>1014</v>
      </c>
      <c r="I10" s="147" t="s">
        <v>1015</v>
      </c>
      <c r="J10" s="147" t="s">
        <v>1016</v>
      </c>
      <c r="K10" s="23">
        <v>400052</v>
      </c>
      <c r="L10" s="148">
        <v>-1.9300000000000001E-2</v>
      </c>
      <c r="M10" s="148">
        <v>2.0000000000000002E-15</v>
      </c>
      <c r="N10" s="150"/>
    </row>
    <row r="11" spans="1:14" ht="15">
      <c r="A11" s="147" t="s">
        <v>1045</v>
      </c>
      <c r="B11" s="147" t="s">
        <v>561</v>
      </c>
      <c r="C11" s="147" t="s">
        <v>1045</v>
      </c>
      <c r="D11" s="147" t="s">
        <v>561</v>
      </c>
      <c r="E11" s="23">
        <v>1</v>
      </c>
      <c r="F11" s="147" t="s">
        <v>1046</v>
      </c>
      <c r="G11" s="147" t="s">
        <v>1047</v>
      </c>
      <c r="H11" s="147" t="s">
        <v>1048</v>
      </c>
      <c r="I11" s="147" t="s">
        <v>694</v>
      </c>
      <c r="J11" s="147" t="s">
        <v>1049</v>
      </c>
      <c r="K11" s="23">
        <v>398298</v>
      </c>
      <c r="L11" s="148">
        <v>0.84199999999999997</v>
      </c>
      <c r="M11" s="148">
        <v>4.27E-24</v>
      </c>
      <c r="N11" s="150"/>
    </row>
    <row r="12" spans="1:14" ht="15">
      <c r="A12" s="147" t="s">
        <v>1045</v>
      </c>
      <c r="B12" s="147" t="s">
        <v>561</v>
      </c>
      <c r="C12" s="147" t="s">
        <v>1045</v>
      </c>
      <c r="D12" s="147" t="s">
        <v>561</v>
      </c>
      <c r="E12" s="23">
        <v>1</v>
      </c>
      <c r="F12" s="147" t="s">
        <v>1050</v>
      </c>
      <c r="G12" s="147" t="s">
        <v>1051</v>
      </c>
      <c r="H12" s="147" t="s">
        <v>1024</v>
      </c>
      <c r="I12" s="147" t="s">
        <v>1052</v>
      </c>
      <c r="J12" s="147" t="s">
        <v>1053</v>
      </c>
      <c r="K12" s="23">
        <v>11321</v>
      </c>
      <c r="L12" s="148">
        <v>1.0612569999999999</v>
      </c>
      <c r="M12" s="148">
        <v>9.9999999999999998E-67</v>
      </c>
      <c r="N12" s="150"/>
    </row>
    <row r="13" spans="1:14" ht="15">
      <c r="A13" s="147" t="s">
        <v>1045</v>
      </c>
      <c r="B13" s="147" t="s">
        <v>561</v>
      </c>
      <c r="C13" s="147" t="s">
        <v>1045</v>
      </c>
      <c r="D13" s="147" t="s">
        <v>561</v>
      </c>
      <c r="E13" s="23">
        <v>1</v>
      </c>
      <c r="F13" s="147" t="s">
        <v>1054</v>
      </c>
      <c r="G13" s="147" t="s">
        <v>1055</v>
      </c>
      <c r="H13" s="147" t="s">
        <v>1024</v>
      </c>
      <c r="I13" s="147" t="s">
        <v>694</v>
      </c>
      <c r="J13" s="147" t="s">
        <v>1056</v>
      </c>
      <c r="K13" s="23">
        <v>9092</v>
      </c>
      <c r="L13" s="148">
        <v>1.220035</v>
      </c>
      <c r="M13" s="148">
        <v>2.16E-9</v>
      </c>
      <c r="N13" s="150"/>
    </row>
    <row r="14" spans="1:14" ht="15">
      <c r="A14" s="147" t="s">
        <v>1057</v>
      </c>
      <c r="B14" s="147" t="s">
        <v>799</v>
      </c>
      <c r="C14" s="147" t="s">
        <v>1058</v>
      </c>
      <c r="D14" s="147" t="s">
        <v>1059</v>
      </c>
      <c r="E14" s="23">
        <v>0.86087000000000002</v>
      </c>
      <c r="F14" s="147" t="s">
        <v>1060</v>
      </c>
      <c r="G14" s="147" t="s">
        <v>1061</v>
      </c>
      <c r="H14" s="147" t="s">
        <v>1062</v>
      </c>
      <c r="I14" s="147" t="s">
        <v>1063</v>
      </c>
      <c r="J14" s="147" t="s">
        <v>1064</v>
      </c>
      <c r="K14" s="23">
        <v>23798</v>
      </c>
      <c r="L14" s="148">
        <v>-0.14842</v>
      </c>
      <c r="M14" s="148">
        <v>4.9999999999999998E-8</v>
      </c>
      <c r="N14" s="150"/>
    </row>
    <row r="15" spans="1:14" ht="15">
      <c r="A15" s="147" t="s">
        <v>1065</v>
      </c>
      <c r="B15" s="147" t="s">
        <v>566</v>
      </c>
      <c r="C15" s="147" t="s">
        <v>1058</v>
      </c>
      <c r="D15" s="147" t="s">
        <v>1059</v>
      </c>
      <c r="E15" s="23">
        <v>0.94964199999999999</v>
      </c>
      <c r="F15" s="147" t="s">
        <v>1060</v>
      </c>
      <c r="G15" s="147" t="s">
        <v>1061</v>
      </c>
      <c r="H15" s="147" t="s">
        <v>1062</v>
      </c>
      <c r="I15" s="147" t="s">
        <v>1063</v>
      </c>
      <c r="J15" s="147" t="s">
        <v>1064</v>
      </c>
      <c r="K15" s="23">
        <v>23798</v>
      </c>
      <c r="L15" s="148">
        <v>-0.14842</v>
      </c>
      <c r="M15" s="148">
        <v>4.9999999999999998E-8</v>
      </c>
      <c r="N15" s="150"/>
    </row>
    <row r="16" spans="1:14" ht="15">
      <c r="A16" s="147" t="s">
        <v>1066</v>
      </c>
      <c r="B16" s="147" t="s">
        <v>582</v>
      </c>
      <c r="C16" s="147" t="s">
        <v>1067</v>
      </c>
      <c r="D16" s="147" t="s">
        <v>1068</v>
      </c>
      <c r="E16" s="23">
        <v>0.64804300000000004</v>
      </c>
      <c r="F16" s="147" t="s">
        <v>1069</v>
      </c>
      <c r="G16" s="147" t="s">
        <v>1070</v>
      </c>
      <c r="H16" s="147" t="s">
        <v>1071</v>
      </c>
      <c r="I16" s="147" t="s">
        <v>694</v>
      </c>
      <c r="J16" s="147" t="s">
        <v>1056</v>
      </c>
      <c r="K16" s="23">
        <v>350470</v>
      </c>
      <c r="L16" s="148">
        <v>3.8871999999999997E-2</v>
      </c>
      <c r="M16" s="148">
        <v>8.1299999999999998E-10</v>
      </c>
      <c r="N16" s="150"/>
    </row>
    <row r="17" spans="1:14" ht="15">
      <c r="A17" s="147" t="s">
        <v>1066</v>
      </c>
      <c r="B17" s="147" t="s">
        <v>582</v>
      </c>
      <c r="C17" s="147" t="s">
        <v>1072</v>
      </c>
      <c r="D17" s="147" t="s">
        <v>1073</v>
      </c>
      <c r="E17" s="23">
        <v>0.99462899999999999</v>
      </c>
      <c r="F17" s="147" t="s">
        <v>1074</v>
      </c>
      <c r="G17" s="147" t="s">
        <v>1075</v>
      </c>
      <c r="H17" s="147" t="s">
        <v>1014</v>
      </c>
      <c r="I17" s="147" t="s">
        <v>694</v>
      </c>
      <c r="J17" s="147" t="s">
        <v>1056</v>
      </c>
      <c r="K17" s="23">
        <v>329404</v>
      </c>
      <c r="L17" s="148">
        <v>-3.05661</v>
      </c>
      <c r="M17" s="148">
        <v>4.5099999999999996E-22</v>
      </c>
      <c r="N17" s="150"/>
    </row>
    <row r="18" spans="1:14" ht="15">
      <c r="A18" s="147" t="s">
        <v>1066</v>
      </c>
      <c r="B18" s="147" t="s">
        <v>582</v>
      </c>
      <c r="C18" s="147" t="s">
        <v>1076</v>
      </c>
      <c r="D18" s="147" t="s">
        <v>1077</v>
      </c>
      <c r="E18" s="23">
        <v>0.98391099999999998</v>
      </c>
      <c r="F18" s="147" t="s">
        <v>1078</v>
      </c>
      <c r="G18" s="147" t="s">
        <v>1079</v>
      </c>
      <c r="H18" s="147" t="s">
        <v>1071</v>
      </c>
      <c r="I18" s="147" t="s">
        <v>1038</v>
      </c>
      <c r="J18" s="147" t="s">
        <v>1039</v>
      </c>
      <c r="K18" s="23">
        <v>440000</v>
      </c>
      <c r="L18" s="151" t="s">
        <v>694</v>
      </c>
      <c r="M18" s="148">
        <v>3.0000000000000003E-29</v>
      </c>
      <c r="N18" s="150"/>
    </row>
    <row r="19" spans="1:14" ht="15">
      <c r="A19" s="147" t="s">
        <v>1066</v>
      </c>
      <c r="B19" s="147" t="s">
        <v>582</v>
      </c>
      <c r="C19" s="147" t="s">
        <v>1080</v>
      </c>
      <c r="D19" s="147" t="s">
        <v>1081</v>
      </c>
      <c r="E19" s="23">
        <v>0.64313699999999996</v>
      </c>
      <c r="F19" s="147" t="s">
        <v>1082</v>
      </c>
      <c r="G19" s="147" t="s">
        <v>1083</v>
      </c>
      <c r="H19" s="147" t="s">
        <v>1071</v>
      </c>
      <c r="I19" s="147" t="s">
        <v>694</v>
      </c>
      <c r="J19" s="147" t="s">
        <v>1056</v>
      </c>
      <c r="K19" s="23">
        <v>349861</v>
      </c>
      <c r="L19" s="148">
        <v>0.18163099999999999</v>
      </c>
      <c r="M19" s="148">
        <v>6.8399999999999996E-21</v>
      </c>
      <c r="N19" s="150"/>
    </row>
    <row r="20" spans="1:14" ht="15">
      <c r="A20" s="147" t="s">
        <v>1066</v>
      </c>
      <c r="B20" s="147" t="s">
        <v>582</v>
      </c>
      <c r="C20" s="147" t="s">
        <v>1084</v>
      </c>
      <c r="D20" s="147" t="s">
        <v>1085</v>
      </c>
      <c r="E20" s="23">
        <v>0.98925099999999999</v>
      </c>
      <c r="F20" s="147" t="s">
        <v>1086</v>
      </c>
      <c r="G20" s="147" t="s">
        <v>1087</v>
      </c>
      <c r="H20" s="147" t="s">
        <v>1024</v>
      </c>
      <c r="I20" s="147" t="s">
        <v>1088</v>
      </c>
      <c r="J20" s="147" t="s">
        <v>1089</v>
      </c>
      <c r="K20" s="23">
        <v>9065</v>
      </c>
      <c r="L20" s="148">
        <v>-0.34359000000000001</v>
      </c>
      <c r="M20" s="148">
        <v>8.9999999999999995E-14</v>
      </c>
      <c r="N20" s="150"/>
    </row>
    <row r="21" spans="1:14" ht="15">
      <c r="A21" s="147" t="s">
        <v>1066</v>
      </c>
      <c r="B21" s="147" t="s">
        <v>582</v>
      </c>
      <c r="C21" s="147" t="s">
        <v>1090</v>
      </c>
      <c r="D21" s="147" t="s">
        <v>1091</v>
      </c>
      <c r="E21" s="23">
        <v>0.99226300000000001</v>
      </c>
      <c r="F21" s="147" t="s">
        <v>1092</v>
      </c>
      <c r="G21" s="147" t="s">
        <v>1093</v>
      </c>
      <c r="H21" s="147" t="s">
        <v>1014</v>
      </c>
      <c r="I21" s="147" t="s">
        <v>1094</v>
      </c>
      <c r="J21" s="147" t="s">
        <v>1095</v>
      </c>
      <c r="K21" s="23">
        <v>90715</v>
      </c>
      <c r="L21" s="148">
        <v>-30.58</v>
      </c>
      <c r="M21" s="148">
        <v>8.9999999999999999E-10</v>
      </c>
      <c r="N21" s="150"/>
    </row>
    <row r="22" spans="1:14" ht="15">
      <c r="A22" s="147" t="s">
        <v>1066</v>
      </c>
      <c r="B22" s="147" t="s">
        <v>582</v>
      </c>
      <c r="C22" s="147" t="s">
        <v>1096</v>
      </c>
      <c r="D22" s="147" t="s">
        <v>1097</v>
      </c>
      <c r="E22" s="23">
        <v>0.84197</v>
      </c>
      <c r="F22" s="147" t="s">
        <v>1098</v>
      </c>
      <c r="G22" s="147" t="s">
        <v>1099</v>
      </c>
      <c r="H22" s="147" t="s">
        <v>1071</v>
      </c>
      <c r="I22" s="147" t="s">
        <v>1100</v>
      </c>
      <c r="J22" s="147" t="s">
        <v>1101</v>
      </c>
      <c r="K22" s="23">
        <v>170702</v>
      </c>
      <c r="L22" s="148">
        <v>3.0358E-2</v>
      </c>
      <c r="M22" s="148">
        <v>2.9400000000000003E-11</v>
      </c>
      <c r="N22" s="150"/>
    </row>
    <row r="23" spans="1:14" ht="15">
      <c r="A23" s="147" t="s">
        <v>1066</v>
      </c>
      <c r="B23" s="147" t="s">
        <v>582</v>
      </c>
      <c r="C23" s="147" t="s">
        <v>1102</v>
      </c>
      <c r="D23" s="147" t="s">
        <v>1103</v>
      </c>
      <c r="E23" s="23">
        <v>0.96797699999999998</v>
      </c>
      <c r="F23" s="147" t="s">
        <v>1036</v>
      </c>
      <c r="G23" s="147" t="s">
        <v>1037</v>
      </c>
      <c r="H23" s="147" t="s">
        <v>1014</v>
      </c>
      <c r="I23" s="147" t="s">
        <v>1038</v>
      </c>
      <c r="J23" s="147" t="s">
        <v>1039</v>
      </c>
      <c r="K23" s="23">
        <v>372000</v>
      </c>
      <c r="L23" s="151" t="s">
        <v>694</v>
      </c>
      <c r="M23" s="148">
        <v>1E-53</v>
      </c>
      <c r="N23" s="150"/>
    </row>
    <row r="24" spans="1:14" ht="15">
      <c r="A24" s="147" t="s">
        <v>1066</v>
      </c>
      <c r="B24" s="147" t="s">
        <v>582</v>
      </c>
      <c r="C24" s="147" t="s">
        <v>1104</v>
      </c>
      <c r="D24" s="147" t="s">
        <v>1105</v>
      </c>
      <c r="E24" s="23">
        <v>0.97855999999999999</v>
      </c>
      <c r="F24" s="147" t="s">
        <v>1106</v>
      </c>
      <c r="G24" s="147" t="s">
        <v>1107</v>
      </c>
      <c r="H24" s="147" t="s">
        <v>1014</v>
      </c>
      <c r="I24" s="147" t="s">
        <v>1108</v>
      </c>
      <c r="J24" s="147" t="s">
        <v>1109</v>
      </c>
      <c r="K24" s="23">
        <v>144318</v>
      </c>
      <c r="L24" s="151" t="s">
        <v>694</v>
      </c>
      <c r="M24" s="148">
        <v>1E-13</v>
      </c>
      <c r="N24" s="150"/>
    </row>
    <row r="25" spans="1:14" ht="15">
      <c r="A25" s="147" t="s">
        <v>1066</v>
      </c>
      <c r="B25" s="147" t="s">
        <v>582</v>
      </c>
      <c r="C25" s="147" t="s">
        <v>1104</v>
      </c>
      <c r="D25" s="147" t="s">
        <v>1105</v>
      </c>
      <c r="E25" s="23">
        <v>0.97855999999999999</v>
      </c>
      <c r="F25" s="147" t="s">
        <v>1110</v>
      </c>
      <c r="G25" s="147" t="s">
        <v>1037</v>
      </c>
      <c r="H25" s="147" t="s">
        <v>1014</v>
      </c>
      <c r="I25" s="147" t="s">
        <v>1108</v>
      </c>
      <c r="J25" s="147" t="s">
        <v>1109</v>
      </c>
      <c r="K25" s="23">
        <v>144318</v>
      </c>
      <c r="L25" s="151" t="s">
        <v>694</v>
      </c>
      <c r="M25" s="148">
        <v>7.0000000000000005E-13</v>
      </c>
      <c r="N25" s="150"/>
    </row>
    <row r="26" spans="1:14" ht="15">
      <c r="A26" s="147" t="s">
        <v>1066</v>
      </c>
      <c r="B26" s="147" t="s">
        <v>582</v>
      </c>
      <c r="C26" s="147" t="s">
        <v>1111</v>
      </c>
      <c r="D26" s="147" t="s">
        <v>1112</v>
      </c>
      <c r="E26" s="23">
        <v>0.99577800000000005</v>
      </c>
      <c r="F26" s="147" t="s">
        <v>1113</v>
      </c>
      <c r="G26" s="147" t="s">
        <v>1042</v>
      </c>
      <c r="H26" s="147" t="s">
        <v>1024</v>
      </c>
      <c r="I26" s="147" t="s">
        <v>1114</v>
      </c>
      <c r="J26" s="147" t="s">
        <v>1115</v>
      </c>
      <c r="K26" s="23">
        <v>257811</v>
      </c>
      <c r="L26" s="151" t="s">
        <v>694</v>
      </c>
      <c r="M26" s="148">
        <v>1.0000000000000001E-9</v>
      </c>
      <c r="N26" s="150"/>
    </row>
    <row r="27" spans="1:14" ht="15">
      <c r="A27" s="147" t="s">
        <v>1066</v>
      </c>
      <c r="B27" s="147" t="s">
        <v>582</v>
      </c>
      <c r="C27" s="147" t="s">
        <v>1116</v>
      </c>
      <c r="D27" s="147" t="s">
        <v>1117</v>
      </c>
      <c r="E27" s="23">
        <v>0.99462899999999999</v>
      </c>
      <c r="F27" s="147" t="s">
        <v>1118</v>
      </c>
      <c r="G27" s="147" t="s">
        <v>1037</v>
      </c>
      <c r="H27" s="147" t="s">
        <v>1014</v>
      </c>
      <c r="I27" s="147" t="s">
        <v>1015</v>
      </c>
      <c r="J27" s="147" t="s">
        <v>1016</v>
      </c>
      <c r="K27" s="23">
        <v>400052</v>
      </c>
      <c r="L27" s="148">
        <v>-4.1500000000000002E-2</v>
      </c>
      <c r="M27" s="148">
        <v>2.9999999999999999E-46</v>
      </c>
      <c r="N27" s="150"/>
    </row>
    <row r="28" spans="1:14" ht="15">
      <c r="A28" s="147" t="s">
        <v>1066</v>
      </c>
      <c r="B28" s="147" t="s">
        <v>582</v>
      </c>
      <c r="C28" s="147" t="s">
        <v>1116</v>
      </c>
      <c r="D28" s="147" t="s">
        <v>1117</v>
      </c>
      <c r="E28" s="23">
        <v>0.99462899999999999</v>
      </c>
      <c r="F28" s="147" t="s">
        <v>1119</v>
      </c>
      <c r="G28" s="147" t="s">
        <v>1120</v>
      </c>
      <c r="H28" s="147" t="s">
        <v>1014</v>
      </c>
      <c r="I28" s="147" t="s">
        <v>1015</v>
      </c>
      <c r="J28" s="147" t="s">
        <v>1016</v>
      </c>
      <c r="K28" s="23">
        <v>400052</v>
      </c>
      <c r="L28" s="148">
        <v>-4.2599999999999999E-2</v>
      </c>
      <c r="M28" s="148">
        <v>3E-49</v>
      </c>
      <c r="N28" s="150"/>
    </row>
    <row r="29" spans="1:14" ht="15">
      <c r="A29" s="147" t="s">
        <v>1121</v>
      </c>
      <c r="B29" s="147" t="s">
        <v>596</v>
      </c>
      <c r="C29" s="147" t="s">
        <v>1122</v>
      </c>
      <c r="D29" s="147" t="s">
        <v>1123</v>
      </c>
      <c r="E29" s="23">
        <v>0.88519899999999996</v>
      </c>
      <c r="F29" s="147" t="s">
        <v>1086</v>
      </c>
      <c r="G29" s="147" t="s">
        <v>1087</v>
      </c>
      <c r="H29" s="147" t="s">
        <v>1024</v>
      </c>
      <c r="I29" s="147" t="s">
        <v>1088</v>
      </c>
      <c r="J29" s="147" t="s">
        <v>1089</v>
      </c>
      <c r="K29" s="23">
        <v>9065</v>
      </c>
      <c r="L29" s="148">
        <v>0.25464199999999998</v>
      </c>
      <c r="M29" s="148">
        <v>2E-12</v>
      </c>
      <c r="N29" s="150"/>
    </row>
    <row r="30" spans="1:14" ht="15">
      <c r="A30" s="147" t="s">
        <v>1124</v>
      </c>
      <c r="B30" s="147" t="s">
        <v>598</v>
      </c>
      <c r="C30" s="147" t="s">
        <v>1125</v>
      </c>
      <c r="D30" s="147" t="s">
        <v>1126</v>
      </c>
      <c r="E30" s="23">
        <v>0.98597199999999996</v>
      </c>
      <c r="F30" s="147" t="s">
        <v>1127</v>
      </c>
      <c r="G30" s="147" t="s">
        <v>1128</v>
      </c>
      <c r="H30" s="147" t="s">
        <v>1071</v>
      </c>
      <c r="I30" s="147" t="s">
        <v>1100</v>
      </c>
      <c r="J30" s="147" t="s">
        <v>1101</v>
      </c>
      <c r="K30" s="23">
        <v>171643</v>
      </c>
      <c r="L30" s="148">
        <v>4.1317E-2</v>
      </c>
      <c r="M30" s="148">
        <v>2.43E-25</v>
      </c>
      <c r="N30" s="150"/>
    </row>
    <row r="31" spans="1:14" ht="15">
      <c r="A31" s="147" t="s">
        <v>1124</v>
      </c>
      <c r="B31" s="147" t="s">
        <v>598</v>
      </c>
      <c r="C31" s="147" t="s">
        <v>1125</v>
      </c>
      <c r="D31" s="147" t="s">
        <v>1126</v>
      </c>
      <c r="E31" s="23">
        <v>0.98597199999999996</v>
      </c>
      <c r="F31" s="147" t="s">
        <v>1129</v>
      </c>
      <c r="G31" s="147" t="s">
        <v>1130</v>
      </c>
      <c r="H31" s="147" t="s">
        <v>1071</v>
      </c>
      <c r="I31" s="147" t="s">
        <v>694</v>
      </c>
      <c r="J31" s="147" t="s">
        <v>1056</v>
      </c>
      <c r="K31" s="23">
        <v>349861</v>
      </c>
      <c r="L31" s="148">
        <v>-0.22051000000000001</v>
      </c>
      <c r="M31" s="148">
        <v>1.0599999999999999E-23</v>
      </c>
      <c r="N31" s="150"/>
    </row>
    <row r="32" spans="1:14" ht="15">
      <c r="A32" s="147" t="s">
        <v>1124</v>
      </c>
      <c r="B32" s="147" t="s">
        <v>598</v>
      </c>
      <c r="C32" s="147" t="s">
        <v>1131</v>
      </c>
      <c r="D32" s="147" t="s">
        <v>1132</v>
      </c>
      <c r="E32" s="23">
        <v>0.60907599999999995</v>
      </c>
      <c r="F32" s="147" t="s">
        <v>1133</v>
      </c>
      <c r="G32" s="147" t="s">
        <v>1134</v>
      </c>
      <c r="H32" s="147" t="s">
        <v>1135</v>
      </c>
      <c r="I32" s="147" t="s">
        <v>1136</v>
      </c>
      <c r="J32" s="147" t="s">
        <v>1137</v>
      </c>
      <c r="K32" s="23">
        <v>96486</v>
      </c>
      <c r="L32" s="148">
        <v>-0.11754000000000001</v>
      </c>
      <c r="M32" s="148">
        <v>2.6600000000000001E-20</v>
      </c>
      <c r="N32" s="150"/>
    </row>
    <row r="33" spans="1:14" ht="15">
      <c r="A33" s="147" t="s">
        <v>1138</v>
      </c>
      <c r="B33" s="147" t="s">
        <v>601</v>
      </c>
      <c r="C33" s="147" t="s">
        <v>1139</v>
      </c>
      <c r="D33" s="147" t="s">
        <v>1140</v>
      </c>
      <c r="E33" s="23">
        <v>0.99402699999999999</v>
      </c>
      <c r="F33" s="147" t="s">
        <v>1141</v>
      </c>
      <c r="G33" s="147" t="s">
        <v>1142</v>
      </c>
      <c r="H33" s="147" t="s">
        <v>1071</v>
      </c>
      <c r="I33" s="147" t="s">
        <v>1100</v>
      </c>
      <c r="J33" s="147" t="s">
        <v>1101</v>
      </c>
      <c r="K33" s="23">
        <v>170690</v>
      </c>
      <c r="L33" s="148">
        <v>3.3363999999999998E-2</v>
      </c>
      <c r="M33" s="148">
        <v>4.0599999999999999E-13</v>
      </c>
      <c r="N33" s="150"/>
    </row>
    <row r="34" spans="1:14" ht="15">
      <c r="A34" s="147" t="s">
        <v>1009</v>
      </c>
      <c r="B34" s="147" t="s">
        <v>515</v>
      </c>
      <c r="C34" s="147" t="s">
        <v>1143</v>
      </c>
      <c r="D34" s="147" t="s">
        <v>1144</v>
      </c>
      <c r="E34" s="23">
        <v>0.94178899999999999</v>
      </c>
      <c r="F34" s="147" t="s">
        <v>1145</v>
      </c>
      <c r="G34" s="147" t="s">
        <v>1018</v>
      </c>
      <c r="H34" s="147" t="s">
        <v>1014</v>
      </c>
      <c r="I34" s="147" t="s">
        <v>1038</v>
      </c>
      <c r="J34" s="147" t="s">
        <v>1039</v>
      </c>
      <c r="K34" s="23">
        <v>370000</v>
      </c>
      <c r="L34" s="151" t="s">
        <v>694</v>
      </c>
      <c r="M34" s="148">
        <v>3.0000000000000003E-20</v>
      </c>
      <c r="N34" s="152"/>
    </row>
    <row r="35" spans="1:14" ht="15">
      <c r="A35" s="147" t="s">
        <v>1009</v>
      </c>
      <c r="B35" s="147" t="s">
        <v>515</v>
      </c>
      <c r="C35" s="147" t="s">
        <v>1146</v>
      </c>
      <c r="D35" s="147" t="s">
        <v>1147</v>
      </c>
      <c r="E35" s="23">
        <v>1</v>
      </c>
      <c r="F35" s="147" t="s">
        <v>1148</v>
      </c>
      <c r="G35" s="147" t="s">
        <v>1149</v>
      </c>
      <c r="H35" s="147" t="s">
        <v>1150</v>
      </c>
      <c r="I35" s="147" t="s">
        <v>694</v>
      </c>
      <c r="J35" s="147" t="s">
        <v>1056</v>
      </c>
      <c r="K35" s="23">
        <v>354628</v>
      </c>
      <c r="L35" s="148">
        <v>-0.1532</v>
      </c>
      <c r="M35" s="148">
        <v>2.5200000000000001E-10</v>
      </c>
      <c r="N35" s="152"/>
    </row>
    <row r="36" spans="1:14" ht="15">
      <c r="A36" s="147" t="s">
        <v>1009</v>
      </c>
      <c r="B36" s="147" t="s">
        <v>515</v>
      </c>
      <c r="C36" s="147" t="s">
        <v>1151</v>
      </c>
      <c r="D36" s="147" t="s">
        <v>1152</v>
      </c>
      <c r="E36" s="23">
        <v>0.79520900000000005</v>
      </c>
      <c r="F36" s="147" t="s">
        <v>1153</v>
      </c>
      <c r="G36" s="147" t="s">
        <v>1154</v>
      </c>
      <c r="H36" s="147" t="s">
        <v>1150</v>
      </c>
      <c r="I36" s="147" t="s">
        <v>694</v>
      </c>
      <c r="J36" s="147" t="s">
        <v>1056</v>
      </c>
      <c r="K36" s="23">
        <v>359704</v>
      </c>
      <c r="L36" s="148">
        <v>0.1852</v>
      </c>
      <c r="M36" s="148">
        <v>2.1600000000000002E-8</v>
      </c>
      <c r="N36" s="152"/>
    </row>
    <row r="37" spans="1:14" ht="15">
      <c r="A37" s="147" t="s">
        <v>1155</v>
      </c>
      <c r="B37" s="147" t="s">
        <v>539</v>
      </c>
      <c r="C37" s="147" t="s">
        <v>1156</v>
      </c>
      <c r="D37" s="147" t="s">
        <v>1157</v>
      </c>
      <c r="E37" s="23">
        <v>0.83449700000000004</v>
      </c>
      <c r="F37" s="147" t="s">
        <v>1158</v>
      </c>
      <c r="G37" s="147" t="s">
        <v>1159</v>
      </c>
      <c r="H37" s="147" t="s">
        <v>1150</v>
      </c>
      <c r="I37" s="147" t="s">
        <v>1160</v>
      </c>
      <c r="J37" s="147" t="s">
        <v>1161</v>
      </c>
      <c r="K37" s="23">
        <v>333355</v>
      </c>
      <c r="L37" s="148">
        <v>-5.8999999999999997E-2</v>
      </c>
      <c r="M37" s="148">
        <v>2.0000000000000001E-32</v>
      </c>
      <c r="N37" s="152"/>
    </row>
    <row r="38" spans="1:14" ht="15">
      <c r="A38" s="147" t="s">
        <v>1155</v>
      </c>
      <c r="B38" s="147" t="s">
        <v>539</v>
      </c>
      <c r="C38" s="147" t="s">
        <v>1162</v>
      </c>
      <c r="D38" s="147" t="s">
        <v>1163</v>
      </c>
      <c r="E38" s="23">
        <v>0.632297</v>
      </c>
      <c r="F38" s="147" t="s">
        <v>1164</v>
      </c>
      <c r="G38" s="147" t="s">
        <v>1165</v>
      </c>
      <c r="H38" s="147" t="s">
        <v>1024</v>
      </c>
      <c r="I38" s="147" t="s">
        <v>1166</v>
      </c>
      <c r="J38" s="147" t="s">
        <v>1167</v>
      </c>
      <c r="K38" s="23">
        <v>561282</v>
      </c>
      <c r="L38" s="151" t="s">
        <v>694</v>
      </c>
      <c r="M38" s="148">
        <v>8.9999999999999999E-18</v>
      </c>
      <c r="N38" s="152"/>
    </row>
    <row r="39" spans="1:14" ht="15">
      <c r="A39" s="147" t="s">
        <v>1168</v>
      </c>
      <c r="B39" s="147" t="s">
        <v>547</v>
      </c>
      <c r="C39" s="147" t="s">
        <v>1169</v>
      </c>
      <c r="D39" s="147" t="s">
        <v>1170</v>
      </c>
      <c r="E39" s="23">
        <v>0.99077899999999997</v>
      </c>
      <c r="F39" s="147" t="s">
        <v>1171</v>
      </c>
      <c r="G39" s="147" t="s">
        <v>1172</v>
      </c>
      <c r="H39" s="147" t="s">
        <v>1173</v>
      </c>
      <c r="I39" s="147" t="s">
        <v>1174</v>
      </c>
      <c r="J39" s="147" t="s">
        <v>1175</v>
      </c>
      <c r="K39" s="23">
        <v>18371</v>
      </c>
      <c r="L39" s="148">
        <v>-0.37156</v>
      </c>
      <c r="M39" s="148">
        <v>1E-53</v>
      </c>
      <c r="N39" s="152"/>
    </row>
    <row r="40" spans="1:14" ht="15">
      <c r="A40" s="147" t="s">
        <v>1168</v>
      </c>
      <c r="B40" s="147" t="s">
        <v>547</v>
      </c>
      <c r="C40" s="147" t="s">
        <v>1169</v>
      </c>
      <c r="D40" s="147" t="s">
        <v>1170</v>
      </c>
      <c r="E40" s="23">
        <v>0.99077899999999997</v>
      </c>
      <c r="F40" s="147" t="s">
        <v>1171</v>
      </c>
      <c r="G40" s="147" t="s">
        <v>1172</v>
      </c>
      <c r="H40" s="147" t="s">
        <v>1173</v>
      </c>
      <c r="I40" s="147" t="s">
        <v>1174</v>
      </c>
      <c r="J40" s="147" t="s">
        <v>1175</v>
      </c>
      <c r="K40" s="23">
        <v>18371</v>
      </c>
      <c r="L40" s="148">
        <v>-0.37156</v>
      </c>
      <c r="M40" s="148">
        <v>1E-53</v>
      </c>
      <c r="N40" s="152"/>
    </row>
    <row r="41" spans="1:14" ht="15">
      <c r="A41" s="147" t="s">
        <v>1168</v>
      </c>
      <c r="B41" s="147" t="s">
        <v>547</v>
      </c>
      <c r="C41" s="147" t="s">
        <v>1169</v>
      </c>
      <c r="D41" s="147" t="s">
        <v>1170</v>
      </c>
      <c r="E41" s="23">
        <v>0.99077899999999997</v>
      </c>
      <c r="F41" s="147" t="s">
        <v>1176</v>
      </c>
      <c r="G41" s="147" t="s">
        <v>1172</v>
      </c>
      <c r="H41" s="147" t="s">
        <v>1173</v>
      </c>
      <c r="I41" s="147" t="s">
        <v>1177</v>
      </c>
      <c r="J41" s="147" t="s">
        <v>1178</v>
      </c>
      <c r="K41" s="23">
        <v>4309</v>
      </c>
      <c r="L41" s="151" t="s">
        <v>694</v>
      </c>
      <c r="M41" s="148">
        <v>4.9999999999999998E-39</v>
      </c>
      <c r="N41" s="152"/>
    </row>
    <row r="42" spans="1:14" ht="15">
      <c r="A42" s="147" t="s">
        <v>1168</v>
      </c>
      <c r="B42" s="147" t="s">
        <v>547</v>
      </c>
      <c r="C42" s="147" t="s">
        <v>1169</v>
      </c>
      <c r="D42" s="147" t="s">
        <v>1170</v>
      </c>
      <c r="E42" s="23">
        <v>0.99077899999999997</v>
      </c>
      <c r="F42" s="147" t="s">
        <v>1176</v>
      </c>
      <c r="G42" s="147" t="s">
        <v>1172</v>
      </c>
      <c r="H42" s="147" t="s">
        <v>1173</v>
      </c>
      <c r="I42" s="147" t="s">
        <v>1177</v>
      </c>
      <c r="J42" s="147" t="s">
        <v>1178</v>
      </c>
      <c r="K42" s="23">
        <v>4309</v>
      </c>
      <c r="L42" s="151" t="s">
        <v>694</v>
      </c>
      <c r="M42" s="148">
        <v>4.9999999999999998E-39</v>
      </c>
      <c r="N42" s="152"/>
    </row>
    <row r="43" spans="1:14" ht="15">
      <c r="A43" s="147" t="s">
        <v>1168</v>
      </c>
      <c r="B43" s="147" t="s">
        <v>547</v>
      </c>
      <c r="C43" s="147" t="s">
        <v>1169</v>
      </c>
      <c r="D43" s="147" t="s">
        <v>1170</v>
      </c>
      <c r="E43" s="23">
        <v>0.99077899999999997</v>
      </c>
      <c r="F43" s="147" t="s">
        <v>1179</v>
      </c>
      <c r="G43" s="147" t="s">
        <v>1180</v>
      </c>
      <c r="H43" s="147" t="s">
        <v>1173</v>
      </c>
      <c r="I43" s="147" t="s">
        <v>1181</v>
      </c>
      <c r="J43" s="147" t="s">
        <v>1182</v>
      </c>
      <c r="K43" s="23">
        <v>9163</v>
      </c>
      <c r="L43" s="148">
        <v>0.62593799999999999</v>
      </c>
      <c r="M43" s="148">
        <v>2.0000000000000001E-61</v>
      </c>
      <c r="N43" s="152"/>
    </row>
    <row r="44" spans="1:14" ht="15">
      <c r="A44" s="147" t="s">
        <v>1168</v>
      </c>
      <c r="B44" s="147" t="s">
        <v>547</v>
      </c>
      <c r="C44" s="147" t="s">
        <v>1169</v>
      </c>
      <c r="D44" s="147" t="s">
        <v>1170</v>
      </c>
      <c r="E44" s="23">
        <v>0.99077899999999997</v>
      </c>
      <c r="F44" s="147" t="s">
        <v>1179</v>
      </c>
      <c r="G44" s="147" t="s">
        <v>1180</v>
      </c>
      <c r="H44" s="147" t="s">
        <v>1173</v>
      </c>
      <c r="I44" s="147" t="s">
        <v>1181</v>
      </c>
      <c r="J44" s="147" t="s">
        <v>1182</v>
      </c>
      <c r="K44" s="23">
        <v>9163</v>
      </c>
      <c r="L44" s="148">
        <v>0.62593799999999999</v>
      </c>
      <c r="M44" s="148">
        <v>2.0000000000000001E-61</v>
      </c>
      <c r="N44" s="152"/>
    </row>
    <row r="45" spans="1:14" ht="15">
      <c r="A45" s="147" t="s">
        <v>1168</v>
      </c>
      <c r="B45" s="147" t="s">
        <v>547</v>
      </c>
      <c r="C45" s="147" t="s">
        <v>1169</v>
      </c>
      <c r="D45" s="147" t="s">
        <v>1170</v>
      </c>
      <c r="E45" s="23">
        <v>0.99077899999999997</v>
      </c>
      <c r="F45" s="147" t="s">
        <v>1183</v>
      </c>
      <c r="G45" s="147" t="s">
        <v>1184</v>
      </c>
      <c r="H45" s="147" t="s">
        <v>1173</v>
      </c>
      <c r="I45" s="147" t="s">
        <v>1185</v>
      </c>
      <c r="J45" s="147" t="s">
        <v>1186</v>
      </c>
      <c r="K45" s="23">
        <v>21593</v>
      </c>
      <c r="L45" s="148">
        <v>0.51282399999999995</v>
      </c>
      <c r="M45" s="148">
        <v>1.0000000000000001E-9</v>
      </c>
      <c r="N45" s="152"/>
    </row>
    <row r="46" spans="1:14" ht="15">
      <c r="A46" s="147" t="s">
        <v>1168</v>
      </c>
      <c r="B46" s="147" t="s">
        <v>547</v>
      </c>
      <c r="C46" s="147" t="s">
        <v>1169</v>
      </c>
      <c r="D46" s="147" t="s">
        <v>1170</v>
      </c>
      <c r="E46" s="23">
        <v>0.99077899999999997</v>
      </c>
      <c r="F46" s="147" t="s">
        <v>1183</v>
      </c>
      <c r="G46" s="147" t="s">
        <v>1184</v>
      </c>
      <c r="H46" s="147" t="s">
        <v>1173</v>
      </c>
      <c r="I46" s="147" t="s">
        <v>1185</v>
      </c>
      <c r="J46" s="147" t="s">
        <v>1186</v>
      </c>
      <c r="K46" s="23">
        <v>21593</v>
      </c>
      <c r="L46" s="148">
        <v>0.51282399999999995</v>
      </c>
      <c r="M46" s="148">
        <v>1.0000000000000001E-9</v>
      </c>
      <c r="N46" s="152"/>
    </row>
    <row r="47" spans="1:14" ht="15">
      <c r="A47" s="147" t="s">
        <v>1168</v>
      </c>
      <c r="B47" s="147" t="s">
        <v>547</v>
      </c>
      <c r="C47" s="147" t="s">
        <v>1169</v>
      </c>
      <c r="D47" s="147" t="s">
        <v>1170</v>
      </c>
      <c r="E47" s="23">
        <v>0.99077899999999997</v>
      </c>
      <c r="F47" s="147" t="s">
        <v>1187</v>
      </c>
      <c r="G47" s="147" t="s">
        <v>1188</v>
      </c>
      <c r="H47" s="147" t="s">
        <v>1173</v>
      </c>
      <c r="I47" s="147" t="s">
        <v>1185</v>
      </c>
      <c r="J47" s="147" t="s">
        <v>1186</v>
      </c>
      <c r="K47" s="23">
        <v>21593</v>
      </c>
      <c r="L47" s="148">
        <v>0.59883699999999995</v>
      </c>
      <c r="M47" s="148">
        <v>3.9999999999999999E-45</v>
      </c>
      <c r="N47" s="152"/>
    </row>
    <row r="48" spans="1:14" ht="15">
      <c r="A48" s="147" t="s">
        <v>1168</v>
      </c>
      <c r="B48" s="147" t="s">
        <v>547</v>
      </c>
      <c r="C48" s="147" t="s">
        <v>1169</v>
      </c>
      <c r="D48" s="147" t="s">
        <v>1170</v>
      </c>
      <c r="E48" s="23">
        <v>0.99077899999999997</v>
      </c>
      <c r="F48" s="147" t="s">
        <v>1187</v>
      </c>
      <c r="G48" s="147" t="s">
        <v>1188</v>
      </c>
      <c r="H48" s="147" t="s">
        <v>1173</v>
      </c>
      <c r="I48" s="147" t="s">
        <v>1185</v>
      </c>
      <c r="J48" s="147" t="s">
        <v>1186</v>
      </c>
      <c r="K48" s="23">
        <v>21593</v>
      </c>
      <c r="L48" s="148">
        <v>0.59883699999999995</v>
      </c>
      <c r="M48" s="148">
        <v>3.9999999999999999E-45</v>
      </c>
      <c r="N48" s="152"/>
    </row>
    <row r="49" spans="1:14" ht="15">
      <c r="A49" s="147" t="s">
        <v>1168</v>
      </c>
      <c r="B49" s="147" t="s">
        <v>547</v>
      </c>
      <c r="C49" s="147" t="s">
        <v>1189</v>
      </c>
      <c r="D49" s="147" t="s">
        <v>1190</v>
      </c>
      <c r="E49" s="23">
        <v>0.76045399999999996</v>
      </c>
      <c r="F49" s="147" t="s">
        <v>1164</v>
      </c>
      <c r="G49" s="147" t="s">
        <v>1165</v>
      </c>
      <c r="H49" s="147" t="s">
        <v>1024</v>
      </c>
      <c r="I49" s="147" t="s">
        <v>1166</v>
      </c>
      <c r="J49" s="147" t="s">
        <v>1167</v>
      </c>
      <c r="K49" s="23">
        <v>561282</v>
      </c>
      <c r="L49" s="151" t="s">
        <v>694</v>
      </c>
      <c r="M49" s="148">
        <v>2.0000000000000001E-13</v>
      </c>
      <c r="N49" s="152"/>
    </row>
    <row r="50" spans="1:14" ht="15">
      <c r="A50" s="147" t="s">
        <v>1168</v>
      </c>
      <c r="B50" s="147" t="s">
        <v>547</v>
      </c>
      <c r="C50" s="147" t="s">
        <v>1189</v>
      </c>
      <c r="D50" s="147" t="s">
        <v>1190</v>
      </c>
      <c r="E50" s="23">
        <v>0.76045399999999996</v>
      </c>
      <c r="F50" s="147" t="s">
        <v>1164</v>
      </c>
      <c r="G50" s="147" t="s">
        <v>1165</v>
      </c>
      <c r="H50" s="147" t="s">
        <v>1024</v>
      </c>
      <c r="I50" s="147" t="s">
        <v>1166</v>
      </c>
      <c r="J50" s="147" t="s">
        <v>1167</v>
      </c>
      <c r="K50" s="23">
        <v>561282</v>
      </c>
      <c r="L50" s="151" t="s">
        <v>694</v>
      </c>
      <c r="M50" s="148">
        <v>2.0000000000000001E-13</v>
      </c>
      <c r="N50" s="152"/>
    </row>
    <row r="51" spans="1:14" ht="15">
      <c r="A51" s="147" t="s">
        <v>1168</v>
      </c>
      <c r="B51" s="147" t="s">
        <v>547</v>
      </c>
      <c r="C51" s="147" t="s">
        <v>1191</v>
      </c>
      <c r="D51" s="147" t="s">
        <v>1192</v>
      </c>
      <c r="E51" s="23">
        <v>0.79259800000000002</v>
      </c>
      <c r="F51" s="147" t="s">
        <v>1193</v>
      </c>
      <c r="G51" s="147" t="s">
        <v>1194</v>
      </c>
      <c r="H51" s="147" t="s">
        <v>1195</v>
      </c>
      <c r="I51" s="147" t="s">
        <v>1196</v>
      </c>
      <c r="J51" s="147" t="s">
        <v>1197</v>
      </c>
      <c r="K51" s="23">
        <v>14853</v>
      </c>
      <c r="L51" s="151" t="s">
        <v>694</v>
      </c>
      <c r="M51" s="148">
        <v>1.9999999999999999E-20</v>
      </c>
      <c r="N51" s="152"/>
    </row>
    <row r="52" spans="1:14" ht="15">
      <c r="A52" s="147" t="s">
        <v>1168</v>
      </c>
      <c r="B52" s="147" t="s">
        <v>547</v>
      </c>
      <c r="C52" s="147" t="s">
        <v>1191</v>
      </c>
      <c r="D52" s="147" t="s">
        <v>1192</v>
      </c>
      <c r="E52" s="23">
        <v>0.79259800000000002</v>
      </c>
      <c r="F52" s="147" t="s">
        <v>1193</v>
      </c>
      <c r="G52" s="147" t="s">
        <v>1194</v>
      </c>
      <c r="H52" s="147" t="s">
        <v>1195</v>
      </c>
      <c r="I52" s="147" t="s">
        <v>1196</v>
      </c>
      <c r="J52" s="147" t="s">
        <v>1197</v>
      </c>
      <c r="K52" s="23">
        <v>14853</v>
      </c>
      <c r="L52" s="151" t="s">
        <v>694</v>
      </c>
      <c r="M52" s="148">
        <v>1.9999999999999999E-20</v>
      </c>
      <c r="N52" s="152"/>
    </row>
    <row r="53" spans="1:14" ht="15">
      <c r="A53" s="147" t="s">
        <v>1019</v>
      </c>
      <c r="B53" s="147" t="s">
        <v>552</v>
      </c>
      <c r="C53" s="147" t="s">
        <v>1027</v>
      </c>
      <c r="D53" s="147" t="s">
        <v>1028</v>
      </c>
      <c r="E53" s="23">
        <v>0.99565700000000001</v>
      </c>
      <c r="F53" s="147" t="s">
        <v>1198</v>
      </c>
      <c r="G53" s="147" t="s">
        <v>1199</v>
      </c>
      <c r="H53" s="147" t="s">
        <v>1024</v>
      </c>
      <c r="I53" s="147" t="s">
        <v>1031</v>
      </c>
      <c r="J53" s="147" t="s">
        <v>1032</v>
      </c>
      <c r="K53" s="23">
        <v>26078</v>
      </c>
      <c r="L53" s="148">
        <v>0.16551399999999999</v>
      </c>
      <c r="M53" s="148">
        <v>9.9999999999999998E-13</v>
      </c>
      <c r="N53" s="152"/>
    </row>
    <row r="54" spans="1:14" ht="15">
      <c r="A54" s="147" t="s">
        <v>1019</v>
      </c>
      <c r="B54" s="147" t="s">
        <v>552</v>
      </c>
      <c r="C54" s="147" t="s">
        <v>1027</v>
      </c>
      <c r="D54" s="147" t="s">
        <v>1028</v>
      </c>
      <c r="E54" s="23">
        <v>0.99992599999999998</v>
      </c>
      <c r="F54" s="147" t="s">
        <v>1200</v>
      </c>
      <c r="G54" s="147" t="s">
        <v>1201</v>
      </c>
      <c r="H54" s="147" t="s">
        <v>1024</v>
      </c>
      <c r="I54" s="147" t="s">
        <v>1202</v>
      </c>
      <c r="J54" s="147" t="s">
        <v>1203</v>
      </c>
      <c r="K54" s="23">
        <v>42936</v>
      </c>
      <c r="L54" s="148">
        <v>0.173953</v>
      </c>
      <c r="M54" s="148">
        <v>7.0000000000000005E-14</v>
      </c>
      <c r="N54" s="152"/>
    </row>
    <row r="55" spans="1:14" ht="15">
      <c r="A55" s="147" t="s">
        <v>1019</v>
      </c>
      <c r="B55" s="147" t="s">
        <v>552</v>
      </c>
      <c r="C55" s="147" t="s">
        <v>1027</v>
      </c>
      <c r="D55" s="147" t="s">
        <v>1028</v>
      </c>
      <c r="E55" s="23">
        <v>0.99994000000000005</v>
      </c>
      <c r="F55" s="147" t="s">
        <v>1204</v>
      </c>
      <c r="G55" s="147" t="s">
        <v>1205</v>
      </c>
      <c r="H55" s="147" t="s">
        <v>1024</v>
      </c>
      <c r="I55" s="147" t="s">
        <v>1202</v>
      </c>
      <c r="J55" s="147" t="s">
        <v>1203</v>
      </c>
      <c r="K55" s="23">
        <v>54475</v>
      </c>
      <c r="L55" s="148">
        <v>0.14842</v>
      </c>
      <c r="M55" s="148">
        <v>3.9999999999999999E-12</v>
      </c>
      <c r="N55" s="152"/>
    </row>
    <row r="56" spans="1:14" ht="15">
      <c r="A56" s="147" t="s">
        <v>1019</v>
      </c>
      <c r="B56" s="147" t="s">
        <v>552</v>
      </c>
      <c r="C56" s="147" t="s">
        <v>1206</v>
      </c>
      <c r="D56" s="147" t="s">
        <v>1207</v>
      </c>
      <c r="E56" s="23">
        <v>0.62749100000000002</v>
      </c>
      <c r="F56" s="147" t="s">
        <v>1208</v>
      </c>
      <c r="G56" s="147" t="s">
        <v>1209</v>
      </c>
      <c r="H56" s="147" t="s">
        <v>1024</v>
      </c>
      <c r="I56" s="147" t="s">
        <v>1202</v>
      </c>
      <c r="J56" s="147" t="s">
        <v>1203</v>
      </c>
      <c r="K56" s="23">
        <v>54475</v>
      </c>
      <c r="L56" s="148">
        <v>0.113329</v>
      </c>
      <c r="M56" s="148">
        <v>1E-10</v>
      </c>
      <c r="N56" s="152"/>
    </row>
    <row r="57" spans="1:14" ht="15">
      <c r="A57" s="147" t="s">
        <v>1033</v>
      </c>
      <c r="B57" s="147" t="s">
        <v>555</v>
      </c>
      <c r="C57" s="147" t="s">
        <v>1210</v>
      </c>
      <c r="D57" s="147" t="s">
        <v>1211</v>
      </c>
      <c r="E57" s="23">
        <v>0.83478399999999997</v>
      </c>
      <c r="F57" s="147" t="s">
        <v>1212</v>
      </c>
      <c r="G57" s="147" t="s">
        <v>1213</v>
      </c>
      <c r="H57" s="147" t="s">
        <v>1214</v>
      </c>
      <c r="I57" s="147" t="s">
        <v>1215</v>
      </c>
      <c r="J57" s="147" t="s">
        <v>1216</v>
      </c>
      <c r="K57" s="23">
        <v>32610</v>
      </c>
      <c r="L57" s="151" t="s">
        <v>694</v>
      </c>
      <c r="M57" s="148">
        <v>1.9999999999999998E-307</v>
      </c>
      <c r="N57" s="152"/>
    </row>
    <row r="58" spans="1:14" ht="15">
      <c r="A58" s="147" t="s">
        <v>1033</v>
      </c>
      <c r="B58" s="147" t="s">
        <v>555</v>
      </c>
      <c r="C58" s="147" t="s">
        <v>1210</v>
      </c>
      <c r="D58" s="147" t="s">
        <v>1211</v>
      </c>
      <c r="E58" s="23">
        <v>0.83478399999999997</v>
      </c>
      <c r="F58" s="147" t="s">
        <v>1217</v>
      </c>
      <c r="G58" s="147" t="s">
        <v>1218</v>
      </c>
      <c r="H58" s="147" t="s">
        <v>1214</v>
      </c>
      <c r="I58" s="147" t="s">
        <v>1215</v>
      </c>
      <c r="J58" s="147" t="s">
        <v>1216</v>
      </c>
      <c r="K58" s="23">
        <v>32610</v>
      </c>
      <c r="L58" s="151" t="s">
        <v>694</v>
      </c>
      <c r="M58" s="151">
        <v>0</v>
      </c>
      <c r="N58" s="152"/>
    </row>
    <row r="59" spans="1:14" ht="15">
      <c r="A59" s="147" t="s">
        <v>1033</v>
      </c>
      <c r="B59" s="147" t="s">
        <v>555</v>
      </c>
      <c r="C59" s="147" t="s">
        <v>1219</v>
      </c>
      <c r="D59" s="147" t="s">
        <v>1220</v>
      </c>
      <c r="E59" s="23">
        <v>0.87146299999999999</v>
      </c>
      <c r="F59" s="147" t="s">
        <v>1221</v>
      </c>
      <c r="G59" s="147" t="s">
        <v>1222</v>
      </c>
      <c r="H59" s="147" t="s">
        <v>1223</v>
      </c>
      <c r="I59" s="147" t="s">
        <v>1224</v>
      </c>
      <c r="J59" s="147" t="s">
        <v>1225</v>
      </c>
      <c r="K59" s="23">
        <v>1436</v>
      </c>
      <c r="L59" s="148">
        <v>-0.34</v>
      </c>
      <c r="M59" s="148">
        <v>9.9999999999999998E-20</v>
      </c>
      <c r="N59" s="152"/>
    </row>
    <row r="60" spans="1:14" ht="15">
      <c r="A60" s="147" t="s">
        <v>1033</v>
      </c>
      <c r="B60" s="147" t="s">
        <v>555</v>
      </c>
      <c r="C60" s="147" t="s">
        <v>1219</v>
      </c>
      <c r="D60" s="147" t="s">
        <v>1220</v>
      </c>
      <c r="E60" s="23">
        <v>0.87146299999999999</v>
      </c>
      <c r="F60" s="147" t="s">
        <v>1226</v>
      </c>
      <c r="G60" s="147" t="s">
        <v>1227</v>
      </c>
      <c r="H60" s="147" t="s">
        <v>1228</v>
      </c>
      <c r="I60" s="147" t="s">
        <v>1229</v>
      </c>
      <c r="J60" s="147" t="s">
        <v>1230</v>
      </c>
      <c r="K60" s="23">
        <v>4412</v>
      </c>
      <c r="L60" s="148">
        <v>8</v>
      </c>
      <c r="M60" s="148">
        <v>9E-13</v>
      </c>
      <c r="N60" s="152"/>
    </row>
    <row r="61" spans="1:14" ht="15">
      <c r="A61" s="147" t="s">
        <v>1033</v>
      </c>
      <c r="B61" s="147" t="s">
        <v>555</v>
      </c>
      <c r="C61" s="147" t="s">
        <v>1219</v>
      </c>
      <c r="D61" s="147" t="s">
        <v>1220</v>
      </c>
      <c r="E61" s="23">
        <v>0.94650699999999999</v>
      </c>
      <c r="F61" s="147" t="s">
        <v>1231</v>
      </c>
      <c r="G61" s="147" t="s">
        <v>1232</v>
      </c>
      <c r="H61" s="147" t="s">
        <v>1233</v>
      </c>
      <c r="I61" s="147" t="s">
        <v>1234</v>
      </c>
      <c r="J61" s="147" t="s">
        <v>1235</v>
      </c>
      <c r="K61" s="23">
        <v>10282</v>
      </c>
      <c r="L61" s="148">
        <v>-6.2E-2</v>
      </c>
      <c r="M61" s="148">
        <v>4.0000000000000001E-8</v>
      </c>
      <c r="N61" s="152"/>
    </row>
    <row r="62" spans="1:14" ht="15">
      <c r="A62" s="147" t="s">
        <v>1033</v>
      </c>
      <c r="B62" s="147" t="s">
        <v>555</v>
      </c>
      <c r="C62" s="147" t="s">
        <v>1219</v>
      </c>
      <c r="D62" s="147" t="s">
        <v>1220</v>
      </c>
      <c r="E62" s="23">
        <v>0.87146299999999999</v>
      </c>
      <c r="F62" s="147" t="s">
        <v>1236</v>
      </c>
      <c r="G62" s="147" t="s">
        <v>1237</v>
      </c>
      <c r="H62" s="147" t="s">
        <v>1238</v>
      </c>
      <c r="I62" s="147" t="s">
        <v>1239</v>
      </c>
      <c r="J62" s="147" t="s">
        <v>1240</v>
      </c>
      <c r="K62" s="23">
        <v>26420</v>
      </c>
      <c r="L62" s="148">
        <v>5.8000000000000003E-2</v>
      </c>
      <c r="M62" s="148">
        <v>4.0000000000000001E-10</v>
      </c>
      <c r="N62" s="152"/>
    </row>
    <row r="63" spans="1:14" ht="15">
      <c r="A63" s="147" t="s">
        <v>1033</v>
      </c>
      <c r="B63" s="147" t="s">
        <v>555</v>
      </c>
      <c r="C63" s="147" t="s">
        <v>1219</v>
      </c>
      <c r="D63" s="147" t="s">
        <v>1220</v>
      </c>
      <c r="E63" s="23">
        <v>0.88976200000000005</v>
      </c>
      <c r="F63" s="147" t="s">
        <v>1241</v>
      </c>
      <c r="G63" s="147" t="s">
        <v>1242</v>
      </c>
      <c r="H63" s="147" t="s">
        <v>1233</v>
      </c>
      <c r="I63" s="147" t="s">
        <v>1243</v>
      </c>
      <c r="J63" s="147" t="s">
        <v>1244</v>
      </c>
      <c r="K63" s="23">
        <v>12425</v>
      </c>
      <c r="L63" s="148">
        <v>-0.05</v>
      </c>
      <c r="M63" s="148">
        <v>2.0000000000000002E-30</v>
      </c>
      <c r="N63" s="152"/>
    </row>
    <row r="64" spans="1:14" ht="15">
      <c r="A64" s="147" t="s">
        <v>1033</v>
      </c>
      <c r="B64" s="147" t="s">
        <v>555</v>
      </c>
      <c r="C64" s="147" t="s">
        <v>1219</v>
      </c>
      <c r="D64" s="147" t="s">
        <v>1220</v>
      </c>
      <c r="E64" s="23">
        <v>0.84547700000000003</v>
      </c>
      <c r="F64" s="147" t="s">
        <v>1245</v>
      </c>
      <c r="G64" s="147" t="s">
        <v>1246</v>
      </c>
      <c r="H64" s="147" t="s">
        <v>1247</v>
      </c>
      <c r="I64" s="147" t="s">
        <v>1248</v>
      </c>
      <c r="J64" s="147" t="s">
        <v>1249</v>
      </c>
      <c r="K64" s="23">
        <v>815</v>
      </c>
      <c r="L64" s="148">
        <v>0.04</v>
      </c>
      <c r="M64" s="148">
        <v>2E-8</v>
      </c>
      <c r="N64" s="152"/>
    </row>
    <row r="65" spans="1:14" ht="15">
      <c r="A65" s="147" t="s">
        <v>1033</v>
      </c>
      <c r="B65" s="147" t="s">
        <v>555</v>
      </c>
      <c r="C65" s="147" t="s">
        <v>1219</v>
      </c>
      <c r="D65" s="147" t="s">
        <v>1220</v>
      </c>
      <c r="E65" s="23">
        <v>0.87146299999999999</v>
      </c>
      <c r="F65" s="147" t="s">
        <v>1250</v>
      </c>
      <c r="G65" s="147" t="s">
        <v>1251</v>
      </c>
      <c r="H65" s="147" t="s">
        <v>1173</v>
      </c>
      <c r="I65" s="147" t="s">
        <v>1252</v>
      </c>
      <c r="J65" s="147" t="s">
        <v>1253</v>
      </c>
      <c r="K65" s="23">
        <v>4328</v>
      </c>
      <c r="L65" s="148">
        <v>-1.0784100000000001</v>
      </c>
      <c r="M65" s="148">
        <v>1E-13</v>
      </c>
      <c r="N65" s="152"/>
    </row>
    <row r="66" spans="1:14" ht="15">
      <c r="A66" s="147" t="s">
        <v>1033</v>
      </c>
      <c r="B66" s="147" t="s">
        <v>555</v>
      </c>
      <c r="C66" s="147" t="s">
        <v>1254</v>
      </c>
      <c r="D66" s="147" t="s">
        <v>1255</v>
      </c>
      <c r="E66" s="23">
        <v>0.68205800000000005</v>
      </c>
      <c r="F66" s="147" t="s">
        <v>1256</v>
      </c>
      <c r="G66" s="147" t="s">
        <v>1257</v>
      </c>
      <c r="H66" s="147" t="s">
        <v>1048</v>
      </c>
      <c r="I66" s="147" t="s">
        <v>694</v>
      </c>
      <c r="J66" s="147" t="s">
        <v>1056</v>
      </c>
      <c r="K66" s="23">
        <v>344729</v>
      </c>
      <c r="L66" s="148">
        <v>0.152368</v>
      </c>
      <c r="M66" s="148">
        <v>1.02E-25</v>
      </c>
      <c r="N66" s="152"/>
    </row>
    <row r="67" spans="1:14" ht="15">
      <c r="A67" s="147" t="s">
        <v>1033</v>
      </c>
      <c r="B67" s="147" t="s">
        <v>555</v>
      </c>
      <c r="C67" s="147" t="s">
        <v>1254</v>
      </c>
      <c r="D67" s="147" t="s">
        <v>1255</v>
      </c>
      <c r="E67" s="23">
        <v>0.68205800000000005</v>
      </c>
      <c r="F67" s="147" t="s">
        <v>1258</v>
      </c>
      <c r="G67" s="147" t="s">
        <v>1259</v>
      </c>
      <c r="H67" s="147" t="s">
        <v>1071</v>
      </c>
      <c r="I67" s="147" t="s">
        <v>694</v>
      </c>
      <c r="J67" s="147" t="s">
        <v>1056</v>
      </c>
      <c r="K67" s="23">
        <v>350475</v>
      </c>
      <c r="L67" s="148">
        <v>-2.4049999999999998E-2</v>
      </c>
      <c r="M67" s="148">
        <v>2.0600000000000001E-138</v>
      </c>
      <c r="N67" s="152"/>
    </row>
    <row r="68" spans="1:14" ht="15">
      <c r="A68" s="147" t="s">
        <v>1033</v>
      </c>
      <c r="B68" s="147" t="s">
        <v>555</v>
      </c>
      <c r="C68" s="147" t="s">
        <v>1254</v>
      </c>
      <c r="D68" s="147" t="s">
        <v>1255</v>
      </c>
      <c r="E68" s="23">
        <v>0.68205800000000005</v>
      </c>
      <c r="F68" s="147" t="s">
        <v>1260</v>
      </c>
      <c r="G68" s="147" t="s">
        <v>1261</v>
      </c>
      <c r="H68" s="147" t="s">
        <v>1048</v>
      </c>
      <c r="I68" s="147" t="s">
        <v>694</v>
      </c>
      <c r="J68" s="147" t="s">
        <v>1056</v>
      </c>
      <c r="K68" s="23">
        <v>344728</v>
      </c>
      <c r="L68" s="148">
        <v>0.27879100000000001</v>
      </c>
      <c r="M68" s="148">
        <v>1.5999999999999999E-38</v>
      </c>
      <c r="N68" s="152"/>
    </row>
    <row r="69" spans="1:14" ht="15">
      <c r="A69" s="147" t="s">
        <v>1033</v>
      </c>
      <c r="B69" s="147" t="s">
        <v>555</v>
      </c>
      <c r="C69" s="147" t="s">
        <v>1262</v>
      </c>
      <c r="D69" s="147" t="s">
        <v>1263</v>
      </c>
      <c r="E69" s="23">
        <v>0.87146299999999999</v>
      </c>
      <c r="F69" s="147" t="s">
        <v>1264</v>
      </c>
      <c r="G69" s="147" t="s">
        <v>1265</v>
      </c>
      <c r="H69" s="147" t="s">
        <v>1247</v>
      </c>
      <c r="I69" s="147" t="s">
        <v>1266</v>
      </c>
      <c r="J69" s="147" t="s">
        <v>1267</v>
      </c>
      <c r="K69" s="23">
        <v>204402</v>
      </c>
      <c r="L69" s="148">
        <v>2.3E-2</v>
      </c>
      <c r="M69" s="148">
        <v>1.0000000000000001E-9</v>
      </c>
      <c r="N69" s="152"/>
    </row>
    <row r="70" spans="1:14" ht="15">
      <c r="A70" s="147" t="s">
        <v>1033</v>
      </c>
      <c r="B70" s="147" t="s">
        <v>555</v>
      </c>
      <c r="C70" s="147" t="s">
        <v>1262</v>
      </c>
      <c r="D70" s="147" t="s">
        <v>1263</v>
      </c>
      <c r="E70" s="23">
        <v>0.87146299999999999</v>
      </c>
      <c r="F70" s="147" t="s">
        <v>1268</v>
      </c>
      <c r="G70" s="147" t="s">
        <v>1269</v>
      </c>
      <c r="H70" s="147" t="s">
        <v>1247</v>
      </c>
      <c r="I70" s="147" t="s">
        <v>1270</v>
      </c>
      <c r="J70" s="147" t="s">
        <v>1271</v>
      </c>
      <c r="K70" s="23">
        <v>6086</v>
      </c>
      <c r="L70" s="151" t="s">
        <v>694</v>
      </c>
      <c r="M70" s="148">
        <v>9.0000000000000002E-25</v>
      </c>
      <c r="N70" s="152"/>
    </row>
    <row r="71" spans="1:14" ht="15">
      <c r="A71" s="147" t="s">
        <v>1033</v>
      </c>
      <c r="B71" s="147" t="s">
        <v>555</v>
      </c>
      <c r="C71" s="147" t="s">
        <v>1262</v>
      </c>
      <c r="D71" s="147" t="s">
        <v>1263</v>
      </c>
      <c r="E71" s="23">
        <v>0.87146299999999999</v>
      </c>
      <c r="F71" s="147" t="s">
        <v>1272</v>
      </c>
      <c r="G71" s="147" t="s">
        <v>1273</v>
      </c>
      <c r="H71" s="147" t="s">
        <v>1214</v>
      </c>
      <c r="I71" s="147" t="s">
        <v>1274</v>
      </c>
      <c r="J71" s="147" t="s">
        <v>1275</v>
      </c>
      <c r="K71" s="23">
        <v>2100</v>
      </c>
      <c r="L71" s="148">
        <v>0.51</v>
      </c>
      <c r="M71" s="148">
        <v>9.9999999999999994E-50</v>
      </c>
      <c r="N71" s="152"/>
    </row>
    <row r="72" spans="1:14" ht="15">
      <c r="A72" s="147" t="s">
        <v>1033</v>
      </c>
      <c r="B72" s="147" t="s">
        <v>555</v>
      </c>
      <c r="C72" s="147" t="s">
        <v>1276</v>
      </c>
      <c r="D72" s="147" t="s">
        <v>1277</v>
      </c>
      <c r="E72" s="23">
        <v>0.98848100000000005</v>
      </c>
      <c r="F72" s="147" t="s">
        <v>1278</v>
      </c>
      <c r="G72" s="147" t="s">
        <v>1279</v>
      </c>
      <c r="H72" s="147" t="s">
        <v>1062</v>
      </c>
      <c r="I72" s="147" t="s">
        <v>694</v>
      </c>
      <c r="J72" s="147" t="s">
        <v>1056</v>
      </c>
      <c r="K72" s="23">
        <v>360527</v>
      </c>
      <c r="L72" s="148">
        <v>0.31414300000000001</v>
      </c>
      <c r="M72" s="148">
        <v>3.6899999999999999E-69</v>
      </c>
      <c r="N72" s="152"/>
    </row>
    <row r="73" spans="1:14" ht="15">
      <c r="A73" s="147" t="s">
        <v>1033</v>
      </c>
      <c r="B73" s="147" t="s">
        <v>555</v>
      </c>
      <c r="C73" s="147" t="s">
        <v>1276</v>
      </c>
      <c r="D73" s="147" t="s">
        <v>1277</v>
      </c>
      <c r="E73" s="23">
        <v>0.98848100000000005</v>
      </c>
      <c r="F73" s="147" t="s">
        <v>1280</v>
      </c>
      <c r="G73" s="147" t="s">
        <v>1281</v>
      </c>
      <c r="H73" s="147" t="s">
        <v>1062</v>
      </c>
      <c r="I73" s="147" t="s">
        <v>694</v>
      </c>
      <c r="J73" s="147" t="s">
        <v>1056</v>
      </c>
      <c r="K73" s="23">
        <v>361141</v>
      </c>
      <c r="L73" s="148">
        <v>0.31381500000000001</v>
      </c>
      <c r="M73" s="148">
        <v>1.0800000000000001E-67</v>
      </c>
      <c r="N73" s="152"/>
    </row>
    <row r="74" spans="1:14" ht="15">
      <c r="A74" s="147" t="s">
        <v>1033</v>
      </c>
      <c r="B74" s="147" t="s">
        <v>555</v>
      </c>
      <c r="C74" s="147" t="s">
        <v>1282</v>
      </c>
      <c r="D74" s="147" t="s">
        <v>1283</v>
      </c>
      <c r="E74" s="23">
        <v>0.99987599999999999</v>
      </c>
      <c r="F74" s="147" t="s">
        <v>1284</v>
      </c>
      <c r="G74" s="147" t="s">
        <v>1285</v>
      </c>
      <c r="H74" s="147" t="s">
        <v>1214</v>
      </c>
      <c r="I74" s="147" t="s">
        <v>1286</v>
      </c>
      <c r="J74" s="147" t="s">
        <v>1287</v>
      </c>
      <c r="K74" s="23">
        <v>1335</v>
      </c>
      <c r="L74" s="148">
        <v>0.41699999999999998</v>
      </c>
      <c r="M74" s="148">
        <v>9.9999999999999995E-21</v>
      </c>
      <c r="N74" s="152"/>
    </row>
    <row r="75" spans="1:14" ht="15">
      <c r="A75" s="147" t="s">
        <v>1033</v>
      </c>
      <c r="B75" s="147" t="s">
        <v>555</v>
      </c>
      <c r="C75" s="147" t="s">
        <v>1282</v>
      </c>
      <c r="D75" s="147" t="s">
        <v>1283</v>
      </c>
      <c r="E75" s="23">
        <v>0.98455199999999998</v>
      </c>
      <c r="F75" s="147" t="s">
        <v>1288</v>
      </c>
      <c r="G75" s="147" t="s">
        <v>1289</v>
      </c>
      <c r="H75" s="147" t="s">
        <v>1223</v>
      </c>
      <c r="I75" s="147" t="s">
        <v>1290</v>
      </c>
      <c r="J75" s="147" t="s">
        <v>1287</v>
      </c>
      <c r="K75" s="23">
        <v>2820</v>
      </c>
      <c r="L75" s="148">
        <v>0.20200000000000001</v>
      </c>
      <c r="M75" s="148">
        <v>9.0000000000000002E-40</v>
      </c>
      <c r="N75" s="152"/>
    </row>
    <row r="76" spans="1:14" ht="15">
      <c r="A76" s="147" t="s">
        <v>1033</v>
      </c>
      <c r="B76" s="147" t="s">
        <v>555</v>
      </c>
      <c r="C76" s="147" t="s">
        <v>1291</v>
      </c>
      <c r="D76" s="147" t="s">
        <v>1292</v>
      </c>
      <c r="E76" s="23">
        <v>0.99585800000000002</v>
      </c>
      <c r="F76" s="147" t="s">
        <v>1293</v>
      </c>
      <c r="G76" s="147" t="s">
        <v>1294</v>
      </c>
      <c r="H76" s="147" t="s">
        <v>1295</v>
      </c>
      <c r="I76" s="147" t="s">
        <v>1296</v>
      </c>
      <c r="J76" s="147" t="s">
        <v>1297</v>
      </c>
      <c r="K76" s="23">
        <v>106080</v>
      </c>
      <c r="L76" s="151" t="s">
        <v>694</v>
      </c>
      <c r="M76" s="148">
        <v>1.0000000000000001E-9</v>
      </c>
      <c r="N76" s="152"/>
    </row>
    <row r="77" spans="1:14" ht="15">
      <c r="A77" s="147" t="s">
        <v>1033</v>
      </c>
      <c r="B77" s="147" t="s">
        <v>555</v>
      </c>
      <c r="C77" s="147" t="s">
        <v>1298</v>
      </c>
      <c r="D77" s="147" t="s">
        <v>1299</v>
      </c>
      <c r="E77" s="23">
        <v>0.73265599999999997</v>
      </c>
      <c r="F77" s="147" t="s">
        <v>1300</v>
      </c>
      <c r="G77" s="147" t="s">
        <v>1301</v>
      </c>
      <c r="H77" s="147" t="s">
        <v>1233</v>
      </c>
      <c r="I77" s="147" t="s">
        <v>694</v>
      </c>
      <c r="J77" s="147" t="s">
        <v>1056</v>
      </c>
      <c r="K77" s="23">
        <v>206589</v>
      </c>
      <c r="L77" s="148">
        <v>-0.54037999999999997</v>
      </c>
      <c r="M77" s="148">
        <v>3.6099999999999997E-11</v>
      </c>
      <c r="N77" s="152"/>
    </row>
    <row r="78" spans="1:14" ht="15">
      <c r="A78" s="147" t="s">
        <v>1033</v>
      </c>
      <c r="B78" s="147" t="s">
        <v>555</v>
      </c>
      <c r="C78" s="147" t="s">
        <v>1298</v>
      </c>
      <c r="D78" s="147" t="s">
        <v>1299</v>
      </c>
      <c r="E78" s="23">
        <v>0.73265599999999997</v>
      </c>
      <c r="F78" s="147" t="s">
        <v>1302</v>
      </c>
      <c r="G78" s="147" t="s">
        <v>1303</v>
      </c>
      <c r="H78" s="147" t="s">
        <v>1233</v>
      </c>
      <c r="I78" s="147" t="s">
        <v>694</v>
      </c>
      <c r="J78" s="147" t="s">
        <v>1056</v>
      </c>
      <c r="K78" s="23">
        <v>206589</v>
      </c>
      <c r="L78" s="148">
        <v>-3.0509999999999999E-2</v>
      </c>
      <c r="M78" s="148">
        <v>3.5999999999999998E-11</v>
      </c>
      <c r="N78" s="152"/>
    </row>
    <row r="79" spans="1:14" ht="15">
      <c r="A79" s="147" t="s">
        <v>1033</v>
      </c>
      <c r="B79" s="147" t="s">
        <v>555</v>
      </c>
      <c r="C79" s="147" t="s">
        <v>1298</v>
      </c>
      <c r="D79" s="147" t="s">
        <v>1299</v>
      </c>
      <c r="E79" s="23">
        <v>0.73265599999999997</v>
      </c>
      <c r="F79" s="147" t="s">
        <v>1304</v>
      </c>
      <c r="G79" s="147" t="s">
        <v>1305</v>
      </c>
      <c r="H79" s="147" t="s">
        <v>1071</v>
      </c>
      <c r="I79" s="147" t="s">
        <v>694</v>
      </c>
      <c r="J79" s="147" t="s">
        <v>1056</v>
      </c>
      <c r="K79" s="23">
        <v>344729</v>
      </c>
      <c r="L79" s="148">
        <v>-8.9999999999999998E-4</v>
      </c>
      <c r="M79" s="148">
        <v>1.7E-14</v>
      </c>
      <c r="N79" s="152"/>
    </row>
    <row r="80" spans="1:14" ht="15">
      <c r="A80" s="147" t="s">
        <v>1033</v>
      </c>
      <c r="B80" s="147" t="s">
        <v>555</v>
      </c>
      <c r="C80" s="147" t="s">
        <v>1298</v>
      </c>
      <c r="D80" s="147" t="s">
        <v>1299</v>
      </c>
      <c r="E80" s="23">
        <v>0.73265599999999997</v>
      </c>
      <c r="F80" s="147" t="s">
        <v>1306</v>
      </c>
      <c r="G80" s="147" t="s">
        <v>1307</v>
      </c>
      <c r="H80" s="147" t="s">
        <v>1233</v>
      </c>
      <c r="I80" s="147" t="s">
        <v>694</v>
      </c>
      <c r="J80" s="147" t="s">
        <v>1056</v>
      </c>
      <c r="K80" s="23">
        <v>206496</v>
      </c>
      <c r="L80" s="148">
        <v>-3.3999999999999998E-3</v>
      </c>
      <c r="M80" s="148">
        <v>3.8200000000000001E-11</v>
      </c>
      <c r="N80" s="152"/>
    </row>
    <row r="81" spans="1:14" ht="15">
      <c r="A81" s="147" t="s">
        <v>1033</v>
      </c>
      <c r="B81" s="147" t="s">
        <v>555</v>
      </c>
      <c r="C81" s="147" t="s">
        <v>1308</v>
      </c>
      <c r="D81" s="147" t="s">
        <v>1309</v>
      </c>
      <c r="E81" s="23">
        <v>0.98455199999999998</v>
      </c>
      <c r="F81" s="147" t="s">
        <v>1310</v>
      </c>
      <c r="G81" s="147" t="s">
        <v>1311</v>
      </c>
      <c r="H81" s="147" t="s">
        <v>1071</v>
      </c>
      <c r="I81" s="147" t="s">
        <v>694</v>
      </c>
      <c r="J81" s="147" t="s">
        <v>1056</v>
      </c>
      <c r="K81" s="23">
        <v>349861</v>
      </c>
      <c r="L81" s="148">
        <v>-5.9650000000000002E-2</v>
      </c>
      <c r="M81" s="148">
        <v>8.7599999999999996E-18</v>
      </c>
      <c r="N81" s="152"/>
    </row>
    <row r="82" spans="1:14" ht="15">
      <c r="A82" s="147" t="s">
        <v>1033</v>
      </c>
      <c r="B82" s="147" t="s">
        <v>555</v>
      </c>
      <c r="C82" s="147" t="s">
        <v>1308</v>
      </c>
      <c r="D82" s="147" t="s">
        <v>1309</v>
      </c>
      <c r="E82" s="23">
        <v>0.98455199999999998</v>
      </c>
      <c r="F82" s="147" t="s">
        <v>1312</v>
      </c>
      <c r="G82" s="147" t="s">
        <v>1313</v>
      </c>
      <c r="H82" s="147" t="s">
        <v>1071</v>
      </c>
      <c r="I82" s="147" t="s">
        <v>694</v>
      </c>
      <c r="J82" s="147" t="s">
        <v>1056</v>
      </c>
      <c r="K82" s="23">
        <v>349856</v>
      </c>
      <c r="L82" s="148">
        <v>-7.3800000000000003E-3</v>
      </c>
      <c r="M82" s="148">
        <v>1.27E-38</v>
      </c>
      <c r="N82" s="152"/>
    </row>
    <row r="83" spans="1:14" ht="15">
      <c r="A83" s="147" t="s">
        <v>1033</v>
      </c>
      <c r="B83" s="147" t="s">
        <v>555</v>
      </c>
      <c r="C83" s="147" t="s">
        <v>1314</v>
      </c>
      <c r="D83" s="147" t="s">
        <v>1315</v>
      </c>
      <c r="E83" s="23">
        <v>0.98461200000000004</v>
      </c>
      <c r="F83" s="147" t="s">
        <v>1316</v>
      </c>
      <c r="G83" s="147" t="s">
        <v>1317</v>
      </c>
      <c r="H83" s="147" t="s">
        <v>1150</v>
      </c>
      <c r="I83" s="147" t="s">
        <v>694</v>
      </c>
      <c r="J83" s="147" t="s">
        <v>1056</v>
      </c>
      <c r="K83" s="23">
        <v>354530</v>
      </c>
      <c r="L83" s="148">
        <v>-4.8520000000000001E-2</v>
      </c>
      <c r="M83" s="148">
        <v>3.8700000000000001E-9</v>
      </c>
      <c r="N83" s="152"/>
    </row>
    <row r="84" spans="1:14" ht="15">
      <c r="A84" s="147" t="s">
        <v>1033</v>
      </c>
      <c r="B84" s="147" t="s">
        <v>555</v>
      </c>
      <c r="C84" s="147" t="s">
        <v>1314</v>
      </c>
      <c r="D84" s="147" t="s">
        <v>1315</v>
      </c>
      <c r="E84" s="23">
        <v>0.98461200000000004</v>
      </c>
      <c r="F84" s="147" t="s">
        <v>1318</v>
      </c>
      <c r="G84" s="147" t="s">
        <v>1319</v>
      </c>
      <c r="H84" s="147" t="s">
        <v>1150</v>
      </c>
      <c r="I84" s="147" t="s">
        <v>694</v>
      </c>
      <c r="J84" s="147" t="s">
        <v>1056</v>
      </c>
      <c r="K84" s="23">
        <v>354494</v>
      </c>
      <c r="L84" s="148">
        <v>-4.6059999999999997E-2</v>
      </c>
      <c r="M84" s="148">
        <v>5.5400000000000003E-9</v>
      </c>
      <c r="N84" s="152"/>
    </row>
    <row r="85" spans="1:14" ht="15">
      <c r="A85" s="147" t="s">
        <v>1033</v>
      </c>
      <c r="B85" s="147" t="s">
        <v>555</v>
      </c>
      <c r="C85" s="147" t="s">
        <v>1314</v>
      </c>
      <c r="D85" s="147" t="s">
        <v>1315</v>
      </c>
      <c r="E85" s="23">
        <v>0.98461200000000004</v>
      </c>
      <c r="F85" s="147" t="s">
        <v>1320</v>
      </c>
      <c r="G85" s="147" t="s">
        <v>1321</v>
      </c>
      <c r="H85" s="147" t="s">
        <v>1150</v>
      </c>
      <c r="I85" s="147" t="s">
        <v>694</v>
      </c>
      <c r="J85" s="147" t="s">
        <v>1056</v>
      </c>
      <c r="K85" s="23">
        <v>354668</v>
      </c>
      <c r="L85" s="148">
        <v>-7.0200000000000002E-3</v>
      </c>
      <c r="M85" s="148">
        <v>5.3300000000000004E-9</v>
      </c>
      <c r="N85" s="152"/>
    </row>
    <row r="86" spans="1:14" ht="15">
      <c r="A86" s="147" t="s">
        <v>1033</v>
      </c>
      <c r="B86" s="147" t="s">
        <v>555</v>
      </c>
      <c r="C86" s="147" t="s">
        <v>1314</v>
      </c>
      <c r="D86" s="147" t="s">
        <v>1315</v>
      </c>
      <c r="E86" s="23">
        <v>0.98461200000000004</v>
      </c>
      <c r="F86" s="147" t="s">
        <v>1322</v>
      </c>
      <c r="G86" s="147" t="s">
        <v>1323</v>
      </c>
      <c r="H86" s="147" t="s">
        <v>1150</v>
      </c>
      <c r="I86" s="147" t="s">
        <v>694</v>
      </c>
      <c r="J86" s="147" t="s">
        <v>1056</v>
      </c>
      <c r="K86" s="23">
        <v>354726</v>
      </c>
      <c r="L86" s="148">
        <v>-6.0699999999999999E-3</v>
      </c>
      <c r="M86" s="148">
        <v>8.3799999999999996E-9</v>
      </c>
      <c r="N86" s="152"/>
    </row>
    <row r="87" spans="1:14" ht="15">
      <c r="A87" s="147" t="s">
        <v>1033</v>
      </c>
      <c r="B87" s="147" t="s">
        <v>555</v>
      </c>
      <c r="C87" s="147" t="s">
        <v>1034</v>
      </c>
      <c r="D87" s="147" t="s">
        <v>1035</v>
      </c>
      <c r="E87" s="23">
        <v>0.68205800000000005</v>
      </c>
      <c r="F87" s="147" t="s">
        <v>1324</v>
      </c>
      <c r="G87" s="147" t="s">
        <v>1325</v>
      </c>
      <c r="H87" s="147" t="s">
        <v>1295</v>
      </c>
      <c r="I87" s="147" t="s">
        <v>1326</v>
      </c>
      <c r="J87" s="147" t="s">
        <v>1327</v>
      </c>
      <c r="K87" s="23">
        <v>58358</v>
      </c>
      <c r="L87" s="148">
        <v>6.3E-2</v>
      </c>
      <c r="M87" s="148">
        <v>6.0000000000000006E-20</v>
      </c>
      <c r="N87" s="152"/>
    </row>
    <row r="88" spans="1:14" ht="15">
      <c r="A88" s="147" t="s">
        <v>1033</v>
      </c>
      <c r="B88" s="147" t="s">
        <v>555</v>
      </c>
      <c r="C88" s="147" t="s">
        <v>1034</v>
      </c>
      <c r="D88" s="147" t="s">
        <v>1035</v>
      </c>
      <c r="E88" s="23">
        <v>0.68205800000000005</v>
      </c>
      <c r="F88" s="147" t="s">
        <v>1328</v>
      </c>
      <c r="G88" s="147" t="s">
        <v>1329</v>
      </c>
      <c r="H88" s="147" t="s">
        <v>1071</v>
      </c>
      <c r="I88" s="147" t="s">
        <v>1038</v>
      </c>
      <c r="J88" s="147" t="s">
        <v>1039</v>
      </c>
      <c r="K88" s="23">
        <v>445000</v>
      </c>
      <c r="L88" s="151" t="s">
        <v>694</v>
      </c>
      <c r="M88" s="148">
        <v>9.9999999999999995E-213</v>
      </c>
      <c r="N88" s="152"/>
    </row>
    <row r="89" spans="1:14" ht="15">
      <c r="A89" s="147" t="s">
        <v>1033</v>
      </c>
      <c r="B89" s="147" t="s">
        <v>555</v>
      </c>
      <c r="C89" s="147" t="s">
        <v>1034</v>
      </c>
      <c r="D89" s="147" t="s">
        <v>1035</v>
      </c>
      <c r="E89" s="23">
        <v>0.67455699999999996</v>
      </c>
      <c r="F89" s="147" t="s">
        <v>1330</v>
      </c>
      <c r="G89" s="147" t="s">
        <v>1331</v>
      </c>
      <c r="H89" s="147" t="s">
        <v>1332</v>
      </c>
      <c r="I89" s="147" t="s">
        <v>1333</v>
      </c>
      <c r="J89" s="147" t="s">
        <v>1334</v>
      </c>
      <c r="K89" s="23">
        <v>87819</v>
      </c>
      <c r="L89" s="148">
        <v>0.12</v>
      </c>
      <c r="M89" s="148">
        <v>6E-11</v>
      </c>
      <c r="N89" s="152"/>
    </row>
    <row r="90" spans="1:14" ht="15">
      <c r="A90" s="147" t="s">
        <v>1033</v>
      </c>
      <c r="B90" s="147" t="s">
        <v>555</v>
      </c>
      <c r="C90" s="147" t="s">
        <v>1034</v>
      </c>
      <c r="D90" s="147" t="s">
        <v>1035</v>
      </c>
      <c r="E90" s="23">
        <v>0.68205800000000005</v>
      </c>
      <c r="F90" s="147" t="s">
        <v>1335</v>
      </c>
      <c r="G90" s="147" t="s">
        <v>1336</v>
      </c>
      <c r="H90" s="147" t="s">
        <v>1048</v>
      </c>
      <c r="I90" s="147" t="s">
        <v>694</v>
      </c>
      <c r="J90" s="147" t="s">
        <v>1056</v>
      </c>
      <c r="K90" s="23">
        <v>165340</v>
      </c>
      <c r="L90" s="148">
        <v>6.6048999999999997E-2</v>
      </c>
      <c r="M90" s="148">
        <v>2.9999999999999998E-13</v>
      </c>
      <c r="N90" s="152"/>
    </row>
    <row r="91" spans="1:14" ht="15">
      <c r="A91" s="147" t="s">
        <v>1033</v>
      </c>
      <c r="B91" s="147" t="s">
        <v>555</v>
      </c>
      <c r="C91" s="147" t="s">
        <v>1034</v>
      </c>
      <c r="D91" s="147" t="s">
        <v>1035</v>
      </c>
      <c r="E91" s="23">
        <v>0.68205800000000005</v>
      </c>
      <c r="F91" s="147" t="s">
        <v>1337</v>
      </c>
      <c r="G91" s="147" t="s">
        <v>1338</v>
      </c>
      <c r="H91" s="147" t="s">
        <v>1071</v>
      </c>
      <c r="I91" s="147" t="s">
        <v>694</v>
      </c>
      <c r="J91" s="147" t="s">
        <v>1056</v>
      </c>
      <c r="K91" s="23">
        <v>350473</v>
      </c>
      <c r="L91" s="148">
        <v>2.0385E-2</v>
      </c>
      <c r="M91" s="148">
        <v>4.0000000000000003E-15</v>
      </c>
      <c r="N91" s="152"/>
    </row>
    <row r="92" spans="1:14" ht="15">
      <c r="A92" s="147" t="s">
        <v>1033</v>
      </c>
      <c r="B92" s="147" t="s">
        <v>555</v>
      </c>
      <c r="C92" s="147" t="s">
        <v>1339</v>
      </c>
      <c r="D92" s="147" t="s">
        <v>1340</v>
      </c>
      <c r="E92" s="23">
        <v>0.87711499999999998</v>
      </c>
      <c r="F92" s="147" t="s">
        <v>1341</v>
      </c>
      <c r="G92" s="147" t="s">
        <v>1342</v>
      </c>
      <c r="H92" s="147" t="s">
        <v>1343</v>
      </c>
      <c r="I92" s="147" t="s">
        <v>1344</v>
      </c>
      <c r="J92" s="147" t="s">
        <v>1345</v>
      </c>
      <c r="K92" s="23">
        <v>121810</v>
      </c>
      <c r="L92" s="151" t="s">
        <v>694</v>
      </c>
      <c r="M92" s="148">
        <v>3.9999999999999998E-11</v>
      </c>
      <c r="N92" s="152"/>
    </row>
    <row r="93" spans="1:14" ht="15">
      <c r="A93" s="147" t="s">
        <v>1033</v>
      </c>
      <c r="B93" s="147" t="s">
        <v>555</v>
      </c>
      <c r="C93" s="147" t="s">
        <v>1339</v>
      </c>
      <c r="D93" s="147" t="s">
        <v>1340</v>
      </c>
      <c r="E93" s="23">
        <v>0.87711499999999998</v>
      </c>
      <c r="F93" s="147" t="s">
        <v>1346</v>
      </c>
      <c r="G93" s="147" t="s">
        <v>1342</v>
      </c>
      <c r="H93" s="147" t="s">
        <v>1343</v>
      </c>
      <c r="I93" s="147" t="s">
        <v>1347</v>
      </c>
      <c r="J93" s="147" t="s">
        <v>1348</v>
      </c>
      <c r="K93" s="23">
        <v>121810</v>
      </c>
      <c r="L93" s="151" t="s">
        <v>694</v>
      </c>
      <c r="M93" s="148">
        <v>3.9999999999999998E-11</v>
      </c>
      <c r="N93" s="152"/>
    </row>
    <row r="94" spans="1:14" ht="15">
      <c r="A94" s="147" t="s">
        <v>1033</v>
      </c>
      <c r="B94" s="147" t="s">
        <v>555</v>
      </c>
      <c r="C94" s="147" t="s">
        <v>1033</v>
      </c>
      <c r="D94" s="147" t="s">
        <v>555</v>
      </c>
      <c r="E94" s="23">
        <v>1</v>
      </c>
      <c r="F94" s="147" t="s">
        <v>1349</v>
      </c>
      <c r="G94" s="147" t="s">
        <v>1350</v>
      </c>
      <c r="H94" s="147" t="s">
        <v>1351</v>
      </c>
      <c r="I94" s="147" t="s">
        <v>1286</v>
      </c>
      <c r="J94" s="147" t="s">
        <v>1287</v>
      </c>
      <c r="K94" s="23">
        <v>1335</v>
      </c>
      <c r="L94" s="148">
        <v>0.81769999999999998</v>
      </c>
      <c r="M94" s="148">
        <v>8.0000000000000007E-86</v>
      </c>
      <c r="N94" s="152"/>
    </row>
    <row r="95" spans="1:14" ht="15">
      <c r="A95" s="147" t="s">
        <v>1033</v>
      </c>
      <c r="B95" s="147" t="s">
        <v>555</v>
      </c>
      <c r="C95" s="147" t="s">
        <v>1033</v>
      </c>
      <c r="D95" s="147" t="s">
        <v>555</v>
      </c>
      <c r="E95" s="23">
        <v>1</v>
      </c>
      <c r="F95" s="147" t="s">
        <v>1272</v>
      </c>
      <c r="G95" s="147" t="s">
        <v>1273</v>
      </c>
      <c r="H95" s="147" t="s">
        <v>1214</v>
      </c>
      <c r="I95" s="147" t="s">
        <v>1274</v>
      </c>
      <c r="J95" s="147" t="s">
        <v>1275</v>
      </c>
      <c r="K95" s="23">
        <v>2100</v>
      </c>
      <c r="L95" s="148">
        <v>0.56100000000000005</v>
      </c>
      <c r="M95" s="148">
        <v>5.0000000000000002E-57</v>
      </c>
      <c r="N95" s="152"/>
    </row>
    <row r="96" spans="1:14" ht="15">
      <c r="A96" s="147" t="s">
        <v>1033</v>
      </c>
      <c r="B96" s="147" t="s">
        <v>555</v>
      </c>
      <c r="C96" s="147" t="s">
        <v>1033</v>
      </c>
      <c r="D96" s="147" t="s">
        <v>555</v>
      </c>
      <c r="E96" s="23">
        <v>1</v>
      </c>
      <c r="F96" s="147" t="s">
        <v>1352</v>
      </c>
      <c r="G96" s="147" t="s">
        <v>1353</v>
      </c>
      <c r="H96" s="147" t="s">
        <v>1195</v>
      </c>
      <c r="I96" s="147" t="s">
        <v>694</v>
      </c>
      <c r="J96" s="147" t="s">
        <v>1049</v>
      </c>
      <c r="K96" s="23">
        <v>373492</v>
      </c>
      <c r="L96" s="148">
        <v>0.38600000000000001</v>
      </c>
      <c r="M96" s="148">
        <v>1.2700000000000001E-52</v>
      </c>
      <c r="N96" s="152"/>
    </row>
    <row r="97" spans="1:14" ht="15">
      <c r="A97" s="147" t="s">
        <v>1033</v>
      </c>
      <c r="B97" s="147" t="s">
        <v>555</v>
      </c>
      <c r="C97" s="147" t="s">
        <v>1033</v>
      </c>
      <c r="D97" s="147" t="s">
        <v>555</v>
      </c>
      <c r="E97" s="23">
        <v>1</v>
      </c>
      <c r="F97" s="147" t="s">
        <v>1354</v>
      </c>
      <c r="G97" s="147" t="s">
        <v>1355</v>
      </c>
      <c r="H97" s="147" t="s">
        <v>1173</v>
      </c>
      <c r="I97" s="147" t="s">
        <v>1356</v>
      </c>
      <c r="J97" s="147" t="s">
        <v>1357</v>
      </c>
      <c r="K97" s="23">
        <v>7823</v>
      </c>
      <c r="L97" s="148">
        <v>0.18232200000000001</v>
      </c>
      <c r="M97" s="148">
        <v>4.9999999999999998E-8</v>
      </c>
      <c r="N97" s="152"/>
    </row>
    <row r="98" spans="1:14" ht="15">
      <c r="A98" s="147" t="s">
        <v>1033</v>
      </c>
      <c r="B98" s="147" t="s">
        <v>555</v>
      </c>
      <c r="C98" s="147" t="s">
        <v>1033</v>
      </c>
      <c r="D98" s="147" t="s">
        <v>555</v>
      </c>
      <c r="E98" s="23">
        <v>1</v>
      </c>
      <c r="F98" s="147" t="s">
        <v>1358</v>
      </c>
      <c r="G98" s="147" t="s">
        <v>1359</v>
      </c>
      <c r="H98" s="147" t="s">
        <v>1150</v>
      </c>
      <c r="I98" s="147" t="s">
        <v>694</v>
      </c>
      <c r="J98" s="147" t="s">
        <v>1056</v>
      </c>
      <c r="K98" s="23">
        <v>354732</v>
      </c>
      <c r="L98" s="148">
        <v>-6.45E-3</v>
      </c>
      <c r="M98" s="148">
        <v>7.3200000000000004E-9</v>
      </c>
      <c r="N98" s="152"/>
    </row>
    <row r="99" spans="1:14" ht="15">
      <c r="A99" s="147" t="s">
        <v>1033</v>
      </c>
      <c r="B99" s="147" t="s">
        <v>555</v>
      </c>
      <c r="C99" s="147" t="s">
        <v>1033</v>
      </c>
      <c r="D99" s="147" t="s">
        <v>555</v>
      </c>
      <c r="E99" s="23">
        <v>1</v>
      </c>
      <c r="F99" s="147" t="s">
        <v>1360</v>
      </c>
      <c r="G99" s="147" t="s">
        <v>1361</v>
      </c>
      <c r="H99" s="147" t="s">
        <v>1173</v>
      </c>
      <c r="I99" s="147" t="s">
        <v>1362</v>
      </c>
      <c r="J99" s="147" t="s">
        <v>1363</v>
      </c>
      <c r="K99" s="23">
        <v>168420</v>
      </c>
      <c r="L99" s="148">
        <v>5.8269000000000001E-2</v>
      </c>
      <c r="M99" s="148">
        <v>4.9999999999999998E-8</v>
      </c>
      <c r="N99" s="152"/>
    </row>
    <row r="100" spans="1:14" ht="15">
      <c r="A100" s="147" t="s">
        <v>1033</v>
      </c>
      <c r="B100" s="147" t="s">
        <v>555</v>
      </c>
      <c r="C100" s="147" t="s">
        <v>1033</v>
      </c>
      <c r="D100" s="147" t="s">
        <v>555</v>
      </c>
      <c r="E100" s="23">
        <v>1</v>
      </c>
      <c r="F100" s="147" t="s">
        <v>1364</v>
      </c>
      <c r="G100" s="147" t="s">
        <v>1365</v>
      </c>
      <c r="H100" s="147" t="s">
        <v>1233</v>
      </c>
      <c r="I100" s="147" t="s">
        <v>1366</v>
      </c>
      <c r="J100" s="147" t="s">
        <v>1367</v>
      </c>
      <c r="K100" s="23">
        <v>34695</v>
      </c>
      <c r="L100" s="151" t="s">
        <v>694</v>
      </c>
      <c r="M100" s="148">
        <v>7.9999999999999994E-65</v>
      </c>
      <c r="N100" s="152"/>
    </row>
    <row r="101" spans="1:14" ht="15">
      <c r="A101" s="147" t="s">
        <v>1033</v>
      </c>
      <c r="B101" s="147" t="s">
        <v>555</v>
      </c>
      <c r="C101" s="147" t="s">
        <v>1033</v>
      </c>
      <c r="D101" s="147" t="s">
        <v>555</v>
      </c>
      <c r="E101" s="23">
        <v>1</v>
      </c>
      <c r="F101" s="147" t="s">
        <v>1368</v>
      </c>
      <c r="G101" s="147" t="s">
        <v>1369</v>
      </c>
      <c r="H101" s="147" t="s">
        <v>1048</v>
      </c>
      <c r="I101" s="147" t="s">
        <v>694</v>
      </c>
      <c r="J101" s="147" t="s">
        <v>1049</v>
      </c>
      <c r="K101" s="23">
        <v>362051</v>
      </c>
      <c r="L101" s="148">
        <v>-6.7799999999999999E-2</v>
      </c>
      <c r="M101" s="148">
        <v>1.8399999999999999E-11</v>
      </c>
      <c r="N101" s="152"/>
    </row>
    <row r="102" spans="1:14" ht="15">
      <c r="A102" s="147" t="s">
        <v>1033</v>
      </c>
      <c r="B102" s="147" t="s">
        <v>555</v>
      </c>
      <c r="C102" s="147" t="s">
        <v>1033</v>
      </c>
      <c r="D102" s="147" t="s">
        <v>555</v>
      </c>
      <c r="E102" s="23">
        <v>1</v>
      </c>
      <c r="F102" s="147" t="s">
        <v>1370</v>
      </c>
      <c r="G102" s="147" t="s">
        <v>1371</v>
      </c>
      <c r="H102" s="147" t="s">
        <v>1150</v>
      </c>
      <c r="I102" s="147" t="s">
        <v>694</v>
      </c>
      <c r="J102" s="147" t="s">
        <v>1056</v>
      </c>
      <c r="K102" s="23">
        <v>354760</v>
      </c>
      <c r="L102" s="148">
        <v>0.127025</v>
      </c>
      <c r="M102" s="148">
        <v>2.3000000000000001E-11</v>
      </c>
      <c r="N102" s="152"/>
    </row>
    <row r="103" spans="1:14" ht="15">
      <c r="A103" s="147" t="s">
        <v>1033</v>
      </c>
      <c r="B103" s="147" t="s">
        <v>555</v>
      </c>
      <c r="C103" s="147" t="s">
        <v>1033</v>
      </c>
      <c r="D103" s="147" t="s">
        <v>555</v>
      </c>
      <c r="E103" s="23">
        <v>1</v>
      </c>
      <c r="F103" s="147" t="s">
        <v>1372</v>
      </c>
      <c r="G103" s="147" t="s">
        <v>1373</v>
      </c>
      <c r="H103" s="147" t="s">
        <v>1195</v>
      </c>
      <c r="I103" s="147" t="s">
        <v>1374</v>
      </c>
      <c r="J103" s="147" t="s">
        <v>1375</v>
      </c>
      <c r="K103" s="23">
        <v>2652</v>
      </c>
      <c r="L103" s="148">
        <v>0.65232500000000004</v>
      </c>
      <c r="M103" s="148">
        <v>9.9999999999999993E-35</v>
      </c>
      <c r="N103" s="152"/>
    </row>
    <row r="104" spans="1:14" ht="15">
      <c r="A104" s="147" t="s">
        <v>1033</v>
      </c>
      <c r="B104" s="147" t="s">
        <v>555</v>
      </c>
      <c r="C104" s="147" t="s">
        <v>1033</v>
      </c>
      <c r="D104" s="147" t="s">
        <v>555</v>
      </c>
      <c r="E104" s="23">
        <v>1</v>
      </c>
      <c r="F104" s="147" t="s">
        <v>1376</v>
      </c>
      <c r="G104" s="147" t="s">
        <v>1377</v>
      </c>
      <c r="H104" s="147" t="s">
        <v>1150</v>
      </c>
      <c r="I104" s="147" t="s">
        <v>694</v>
      </c>
      <c r="J104" s="147" t="s">
        <v>1056</v>
      </c>
      <c r="K104" s="23">
        <v>354619</v>
      </c>
      <c r="L104" s="148">
        <v>0.11133700000000001</v>
      </c>
      <c r="M104" s="148">
        <v>1.39E-9</v>
      </c>
      <c r="N104" s="152"/>
    </row>
    <row r="105" spans="1:14" ht="15">
      <c r="A105" s="147" t="s">
        <v>1033</v>
      </c>
      <c r="B105" s="147" t="s">
        <v>555</v>
      </c>
      <c r="C105" s="147" t="s">
        <v>1033</v>
      </c>
      <c r="D105" s="147" t="s">
        <v>555</v>
      </c>
      <c r="E105" s="23">
        <v>1</v>
      </c>
      <c r="F105" s="147" t="s">
        <v>1378</v>
      </c>
      <c r="G105" s="147" t="s">
        <v>1379</v>
      </c>
      <c r="H105" s="147" t="s">
        <v>1380</v>
      </c>
      <c r="I105" s="147" t="s">
        <v>694</v>
      </c>
      <c r="J105" s="147" t="s">
        <v>1049</v>
      </c>
      <c r="K105" s="23">
        <v>362094</v>
      </c>
      <c r="L105" s="148">
        <v>-6.7599999999999993E-2</v>
      </c>
      <c r="M105" s="148">
        <v>2.11E-11</v>
      </c>
      <c r="N105" s="152"/>
    </row>
    <row r="106" spans="1:14" ht="15">
      <c r="A106" s="147" t="s">
        <v>1033</v>
      </c>
      <c r="B106" s="147" t="s">
        <v>555</v>
      </c>
      <c r="C106" s="147" t="s">
        <v>1033</v>
      </c>
      <c r="D106" s="147" t="s">
        <v>555</v>
      </c>
      <c r="E106" s="23">
        <v>1</v>
      </c>
      <c r="F106" s="147" t="s">
        <v>1381</v>
      </c>
      <c r="G106" s="147" t="s">
        <v>1382</v>
      </c>
      <c r="H106" s="147" t="s">
        <v>1383</v>
      </c>
      <c r="I106" s="147" t="s">
        <v>1384</v>
      </c>
      <c r="J106" s="147" t="s">
        <v>1385</v>
      </c>
      <c r="K106" s="23">
        <v>1931</v>
      </c>
      <c r="L106" s="148">
        <v>-0.33150000000000002</v>
      </c>
      <c r="M106" s="148">
        <v>2.0000000000000002E-30</v>
      </c>
      <c r="N106" s="152"/>
    </row>
    <row r="107" spans="1:14" ht="15">
      <c r="A107" s="147" t="s">
        <v>1033</v>
      </c>
      <c r="B107" s="147" t="s">
        <v>555</v>
      </c>
      <c r="C107" s="147" t="s">
        <v>1033</v>
      </c>
      <c r="D107" s="147" t="s">
        <v>555</v>
      </c>
      <c r="E107" s="23">
        <v>1</v>
      </c>
      <c r="F107" s="147" t="s">
        <v>1386</v>
      </c>
      <c r="G107" s="147" t="s">
        <v>1355</v>
      </c>
      <c r="H107" s="147" t="s">
        <v>1173</v>
      </c>
      <c r="I107" s="147" t="s">
        <v>1387</v>
      </c>
      <c r="J107" s="147" t="s">
        <v>1388</v>
      </c>
      <c r="K107" s="23">
        <v>21494</v>
      </c>
      <c r="L107" s="151" t="s">
        <v>694</v>
      </c>
      <c r="M107" s="148">
        <v>2.0000000000000001E-13</v>
      </c>
      <c r="N107" s="152"/>
    </row>
    <row r="108" spans="1:14" ht="15">
      <c r="A108" s="147" t="s">
        <v>1033</v>
      </c>
      <c r="B108" s="147" t="s">
        <v>555</v>
      </c>
      <c r="C108" s="147" t="s">
        <v>1033</v>
      </c>
      <c r="D108" s="147" t="s">
        <v>555</v>
      </c>
      <c r="E108" s="23">
        <v>1</v>
      </c>
      <c r="F108" s="147" t="s">
        <v>1389</v>
      </c>
      <c r="G108" s="147" t="s">
        <v>1373</v>
      </c>
      <c r="H108" s="147" t="s">
        <v>1195</v>
      </c>
      <c r="I108" s="147" t="s">
        <v>1390</v>
      </c>
      <c r="J108" s="147" t="s">
        <v>1391</v>
      </c>
      <c r="K108" s="23">
        <v>4884</v>
      </c>
      <c r="L108" s="148">
        <v>0.59332700000000005</v>
      </c>
      <c r="M108" s="148">
        <v>4.0000000000000003E-15</v>
      </c>
      <c r="N108" s="152"/>
    </row>
    <row r="109" spans="1:14" ht="15">
      <c r="A109" s="147" t="s">
        <v>1033</v>
      </c>
      <c r="B109" s="147" t="s">
        <v>555</v>
      </c>
      <c r="C109" s="147" t="s">
        <v>1033</v>
      </c>
      <c r="D109" s="147" t="s">
        <v>555</v>
      </c>
      <c r="E109" s="23">
        <v>1</v>
      </c>
      <c r="F109" s="147" t="s">
        <v>1392</v>
      </c>
      <c r="G109" s="147" t="s">
        <v>1393</v>
      </c>
      <c r="H109" s="147" t="s">
        <v>1195</v>
      </c>
      <c r="I109" s="147" t="s">
        <v>694</v>
      </c>
      <c r="J109" s="147" t="s">
        <v>1049</v>
      </c>
      <c r="K109" s="23">
        <v>373179</v>
      </c>
      <c r="L109" s="148">
        <v>0.40100000000000002</v>
      </c>
      <c r="M109" s="148">
        <v>3.0300000000000001E-52</v>
      </c>
      <c r="N109" s="152"/>
    </row>
    <row r="110" spans="1:14" ht="15">
      <c r="A110" s="147" t="s">
        <v>1033</v>
      </c>
      <c r="B110" s="147" t="s">
        <v>555</v>
      </c>
      <c r="C110" s="147" t="s">
        <v>1033</v>
      </c>
      <c r="D110" s="147" t="s">
        <v>555</v>
      </c>
      <c r="E110" s="23">
        <v>1</v>
      </c>
      <c r="F110" s="147" t="s">
        <v>1394</v>
      </c>
      <c r="G110" s="147" t="s">
        <v>1395</v>
      </c>
      <c r="H110" s="147" t="s">
        <v>1173</v>
      </c>
      <c r="I110" s="147" t="s">
        <v>1396</v>
      </c>
      <c r="J110" s="147" t="s">
        <v>1397</v>
      </c>
      <c r="K110" s="23">
        <v>15990</v>
      </c>
      <c r="L110" s="151" t="s">
        <v>694</v>
      </c>
      <c r="M110" s="148">
        <v>2.0000000000000001E-10</v>
      </c>
      <c r="N110" s="152"/>
    </row>
    <row r="111" spans="1:14" ht="15">
      <c r="A111" s="147" t="s">
        <v>1033</v>
      </c>
      <c r="B111" s="147" t="s">
        <v>555</v>
      </c>
      <c r="C111" s="147" t="s">
        <v>1033</v>
      </c>
      <c r="D111" s="147" t="s">
        <v>555</v>
      </c>
      <c r="E111" s="23">
        <v>1</v>
      </c>
      <c r="F111" s="147" t="s">
        <v>1398</v>
      </c>
      <c r="G111" s="147" t="s">
        <v>1399</v>
      </c>
      <c r="H111" s="147" t="s">
        <v>1400</v>
      </c>
      <c r="I111" s="147" t="s">
        <v>1401</v>
      </c>
      <c r="J111" s="147" t="s">
        <v>1402</v>
      </c>
      <c r="K111" s="23">
        <v>8229</v>
      </c>
      <c r="L111" s="148">
        <v>-3.7999999999999999E-2</v>
      </c>
      <c r="M111" s="148">
        <v>4.0000000000000002E-9</v>
      </c>
      <c r="N111" s="152"/>
    </row>
    <row r="112" spans="1:14" ht="15">
      <c r="A112" s="147" t="s">
        <v>1033</v>
      </c>
      <c r="B112" s="147" t="s">
        <v>555</v>
      </c>
      <c r="C112" s="147" t="s">
        <v>1033</v>
      </c>
      <c r="D112" s="147" t="s">
        <v>555</v>
      </c>
      <c r="E112" s="23">
        <v>1</v>
      </c>
      <c r="F112" s="147" t="s">
        <v>1403</v>
      </c>
      <c r="G112" s="147" t="s">
        <v>1404</v>
      </c>
      <c r="H112" s="147" t="s">
        <v>1380</v>
      </c>
      <c r="I112" s="147" t="s">
        <v>1405</v>
      </c>
      <c r="J112" s="147" t="s">
        <v>1406</v>
      </c>
      <c r="K112" s="23">
        <v>32358</v>
      </c>
      <c r="L112" s="148">
        <v>-0.27762999999999999</v>
      </c>
      <c r="M112" s="148">
        <v>1E-10</v>
      </c>
      <c r="N112" s="152"/>
    </row>
    <row r="113" spans="1:14" ht="15">
      <c r="A113" s="147" t="s">
        <v>1033</v>
      </c>
      <c r="B113" s="147" t="s">
        <v>555</v>
      </c>
      <c r="C113" s="147" t="s">
        <v>1033</v>
      </c>
      <c r="D113" s="147" t="s">
        <v>555</v>
      </c>
      <c r="E113" s="23">
        <v>1</v>
      </c>
      <c r="F113" s="147" t="s">
        <v>1407</v>
      </c>
      <c r="G113" s="147" t="s">
        <v>1408</v>
      </c>
      <c r="H113" s="147" t="s">
        <v>1048</v>
      </c>
      <c r="I113" s="147" t="s">
        <v>694</v>
      </c>
      <c r="J113" s="147" t="s">
        <v>1056</v>
      </c>
      <c r="K113" s="23">
        <v>354807</v>
      </c>
      <c r="L113" s="148">
        <v>0.89091200000000004</v>
      </c>
      <c r="M113" s="148">
        <v>3.8200000000000002E-19</v>
      </c>
      <c r="N113" s="152"/>
    </row>
    <row r="114" spans="1:14" ht="15">
      <c r="A114" s="147" t="s">
        <v>1033</v>
      </c>
      <c r="B114" s="147" t="s">
        <v>555</v>
      </c>
      <c r="C114" s="147" t="s">
        <v>1033</v>
      </c>
      <c r="D114" s="147" t="s">
        <v>555</v>
      </c>
      <c r="E114" s="23">
        <v>1</v>
      </c>
      <c r="F114" s="147" t="s">
        <v>1409</v>
      </c>
      <c r="G114" s="147" t="s">
        <v>1410</v>
      </c>
      <c r="H114" s="147" t="s">
        <v>1173</v>
      </c>
      <c r="I114" s="147" t="s">
        <v>1411</v>
      </c>
      <c r="J114" s="147" t="s">
        <v>1412</v>
      </c>
      <c r="K114" s="23">
        <v>29025</v>
      </c>
      <c r="L114" s="148">
        <v>0.23901700000000001</v>
      </c>
      <c r="M114" s="148">
        <v>7.0000000000000003E-27</v>
      </c>
      <c r="N114" s="152"/>
    </row>
    <row r="115" spans="1:14" ht="15">
      <c r="A115" s="147" t="s">
        <v>1033</v>
      </c>
      <c r="B115" s="147" t="s">
        <v>555</v>
      </c>
      <c r="C115" s="147" t="s">
        <v>1033</v>
      </c>
      <c r="D115" s="147" t="s">
        <v>555</v>
      </c>
      <c r="E115" s="23">
        <v>1</v>
      </c>
      <c r="F115" s="147" t="s">
        <v>1413</v>
      </c>
      <c r="G115" s="147" t="s">
        <v>1414</v>
      </c>
      <c r="H115" s="147" t="s">
        <v>1048</v>
      </c>
      <c r="I115" s="147" t="s">
        <v>694</v>
      </c>
      <c r="J115" s="147" t="s">
        <v>1056</v>
      </c>
      <c r="K115" s="23">
        <v>354792</v>
      </c>
      <c r="L115" s="148">
        <v>0.85324900000000004</v>
      </c>
      <c r="M115" s="148">
        <v>1.5100000000000001E-18</v>
      </c>
      <c r="N115" s="152"/>
    </row>
    <row r="116" spans="1:14" ht="15">
      <c r="A116" s="147" t="s">
        <v>1033</v>
      </c>
      <c r="B116" s="147" t="s">
        <v>555</v>
      </c>
      <c r="C116" s="147" t="s">
        <v>1033</v>
      </c>
      <c r="D116" s="147" t="s">
        <v>555</v>
      </c>
      <c r="E116" s="23">
        <v>1</v>
      </c>
      <c r="F116" s="147" t="s">
        <v>1415</v>
      </c>
      <c r="G116" s="147" t="s">
        <v>1416</v>
      </c>
      <c r="H116" s="147" t="s">
        <v>1247</v>
      </c>
      <c r="I116" s="147" t="s">
        <v>1417</v>
      </c>
      <c r="J116" s="147" t="s">
        <v>1418</v>
      </c>
      <c r="K116" s="23">
        <v>5790</v>
      </c>
      <c r="L116" s="151" t="s">
        <v>694</v>
      </c>
      <c r="M116" s="148">
        <v>7.0000000000000003E-40</v>
      </c>
      <c r="N116" s="152"/>
    </row>
    <row r="117" spans="1:14" ht="15">
      <c r="A117" s="147" t="s">
        <v>1033</v>
      </c>
      <c r="B117" s="147" t="s">
        <v>555</v>
      </c>
      <c r="C117" s="147" t="s">
        <v>1033</v>
      </c>
      <c r="D117" s="147" t="s">
        <v>555</v>
      </c>
      <c r="E117" s="23">
        <v>1</v>
      </c>
      <c r="F117" s="147" t="s">
        <v>1419</v>
      </c>
      <c r="G117" s="147" t="s">
        <v>1420</v>
      </c>
      <c r="H117" s="147" t="s">
        <v>1195</v>
      </c>
      <c r="I117" s="147" t="s">
        <v>1421</v>
      </c>
      <c r="J117" s="147" t="s">
        <v>1422</v>
      </c>
      <c r="K117" s="23">
        <v>637468</v>
      </c>
      <c r="L117" s="148">
        <v>5.8269000000000001E-2</v>
      </c>
      <c r="M117" s="148">
        <v>7.0000000000000004E-11</v>
      </c>
      <c r="N117" s="152"/>
    </row>
    <row r="118" spans="1:14" ht="15">
      <c r="A118" s="147" t="s">
        <v>1033</v>
      </c>
      <c r="B118" s="147" t="s">
        <v>555</v>
      </c>
      <c r="C118" s="147" t="s">
        <v>1423</v>
      </c>
      <c r="D118" s="147" t="s">
        <v>1424</v>
      </c>
      <c r="E118" s="23">
        <v>0.992259</v>
      </c>
      <c r="F118" s="147" t="s">
        <v>1425</v>
      </c>
      <c r="G118" s="147" t="s">
        <v>1373</v>
      </c>
      <c r="H118" s="147" t="s">
        <v>1195</v>
      </c>
      <c r="I118" s="147" t="s">
        <v>1426</v>
      </c>
      <c r="J118" s="147" t="s">
        <v>1375</v>
      </c>
      <c r="K118" s="23">
        <v>65734</v>
      </c>
      <c r="L118" s="148">
        <v>0.43825500000000001</v>
      </c>
      <c r="M118" s="148">
        <v>3.9999999999999998E-75</v>
      </c>
      <c r="N118" s="152"/>
    </row>
    <row r="119" spans="1:14" ht="15">
      <c r="A119" s="147" t="s">
        <v>1033</v>
      </c>
      <c r="B119" s="147" t="s">
        <v>555</v>
      </c>
      <c r="C119" s="147" t="s">
        <v>1423</v>
      </c>
      <c r="D119" s="147" t="s">
        <v>1424</v>
      </c>
      <c r="E119" s="23">
        <v>0.992259</v>
      </c>
      <c r="F119" s="147" t="s">
        <v>1427</v>
      </c>
      <c r="G119" s="147" t="s">
        <v>1428</v>
      </c>
      <c r="H119" s="147" t="s">
        <v>1195</v>
      </c>
      <c r="I119" s="147" t="s">
        <v>694</v>
      </c>
      <c r="J119" s="147" t="s">
        <v>1049</v>
      </c>
      <c r="K119" s="23">
        <v>393488</v>
      </c>
      <c r="L119" s="148">
        <v>-7.6899999999999996E-2</v>
      </c>
      <c r="M119" s="148">
        <v>1.54E-13</v>
      </c>
      <c r="N119" s="152"/>
    </row>
    <row r="120" spans="1:14" ht="15">
      <c r="A120" s="147" t="s">
        <v>1033</v>
      </c>
      <c r="B120" s="147" t="s">
        <v>555</v>
      </c>
      <c r="C120" s="147" t="s">
        <v>1423</v>
      </c>
      <c r="D120" s="147" t="s">
        <v>1424</v>
      </c>
      <c r="E120" s="23">
        <v>0.992259</v>
      </c>
      <c r="F120" s="147" t="s">
        <v>1429</v>
      </c>
      <c r="G120" s="147" t="s">
        <v>1430</v>
      </c>
      <c r="H120" s="147" t="s">
        <v>1195</v>
      </c>
      <c r="I120" s="147" t="s">
        <v>1431</v>
      </c>
      <c r="J120" s="147" t="s">
        <v>1432</v>
      </c>
      <c r="K120" s="23">
        <v>258962</v>
      </c>
      <c r="L120" s="148">
        <v>0.32434600000000002</v>
      </c>
      <c r="M120" s="148">
        <v>7.0000000000000001E-63</v>
      </c>
      <c r="N120" s="152"/>
    </row>
    <row r="121" spans="1:14" ht="15">
      <c r="A121" s="147" t="s">
        <v>1040</v>
      </c>
      <c r="B121" s="147" t="s">
        <v>559</v>
      </c>
      <c r="C121" s="147" t="s">
        <v>1040</v>
      </c>
      <c r="D121" s="147" t="s">
        <v>559</v>
      </c>
      <c r="E121" s="23">
        <v>1</v>
      </c>
      <c r="F121" s="147" t="s">
        <v>1113</v>
      </c>
      <c r="G121" s="147" t="s">
        <v>1042</v>
      </c>
      <c r="H121" s="147" t="s">
        <v>1024</v>
      </c>
      <c r="I121" s="147" t="s">
        <v>1114</v>
      </c>
      <c r="J121" s="147" t="s">
        <v>1115</v>
      </c>
      <c r="K121" s="23">
        <v>257811</v>
      </c>
      <c r="L121" s="148">
        <v>5.8269000000000001E-2</v>
      </c>
      <c r="M121" s="148">
        <v>2E-8</v>
      </c>
      <c r="N121" s="152"/>
    </row>
    <row r="122" spans="1:14" ht="15">
      <c r="A122" s="147" t="s">
        <v>1045</v>
      </c>
      <c r="B122" s="147" t="s">
        <v>561</v>
      </c>
      <c r="C122" s="147" t="s">
        <v>1045</v>
      </c>
      <c r="D122" s="147" t="s">
        <v>561</v>
      </c>
      <c r="E122" s="23">
        <v>1</v>
      </c>
      <c r="F122" s="147" t="s">
        <v>1433</v>
      </c>
      <c r="G122" s="147" t="s">
        <v>1051</v>
      </c>
      <c r="H122" s="147" t="s">
        <v>1024</v>
      </c>
      <c r="I122" s="147" t="s">
        <v>1434</v>
      </c>
      <c r="J122" s="147" t="s">
        <v>1435</v>
      </c>
      <c r="K122" s="23">
        <v>3341</v>
      </c>
      <c r="L122" s="148">
        <v>0.88789099999999999</v>
      </c>
      <c r="M122" s="148">
        <v>2E-50</v>
      </c>
      <c r="N122" s="152"/>
    </row>
    <row r="123" spans="1:14" ht="15">
      <c r="A123" s="147" t="s">
        <v>1066</v>
      </c>
      <c r="B123" s="147" t="s">
        <v>582</v>
      </c>
      <c r="C123" s="147" t="s">
        <v>1436</v>
      </c>
      <c r="D123" s="153"/>
      <c r="E123" s="23">
        <v>0.96842899999999998</v>
      </c>
      <c r="F123" s="147" t="s">
        <v>1437</v>
      </c>
      <c r="G123" s="147" t="s">
        <v>1438</v>
      </c>
      <c r="H123" s="147" t="s">
        <v>1439</v>
      </c>
      <c r="I123" s="147" t="s">
        <v>1440</v>
      </c>
      <c r="J123" s="147" t="s">
        <v>1441</v>
      </c>
      <c r="K123" s="23">
        <v>941280</v>
      </c>
      <c r="L123" s="148">
        <v>-2.18E-2</v>
      </c>
      <c r="M123" s="148">
        <v>2.0000000000000001E-17</v>
      </c>
      <c r="N123" s="152"/>
    </row>
    <row r="124" spans="1:14" ht="15">
      <c r="A124" s="147" t="s">
        <v>1066</v>
      </c>
      <c r="B124" s="147" t="s">
        <v>582</v>
      </c>
      <c r="C124" s="147" t="s">
        <v>1442</v>
      </c>
      <c r="D124" s="147" t="s">
        <v>1443</v>
      </c>
      <c r="E124" s="23">
        <v>0.98402599999999996</v>
      </c>
      <c r="F124" s="147" t="s">
        <v>1444</v>
      </c>
      <c r="G124" s="147" t="s">
        <v>1445</v>
      </c>
      <c r="H124" s="147" t="s">
        <v>1014</v>
      </c>
      <c r="I124" s="147" t="s">
        <v>694</v>
      </c>
      <c r="J124" s="147" t="s">
        <v>1056</v>
      </c>
      <c r="K124" s="23">
        <v>329404</v>
      </c>
      <c r="L124" s="148">
        <v>-3.0980000000000001E-2</v>
      </c>
      <c r="M124" s="148">
        <v>2.9200000000000002E-45</v>
      </c>
      <c r="N124" s="152"/>
    </row>
    <row r="125" spans="1:14" ht="15">
      <c r="A125" s="147" t="s">
        <v>1066</v>
      </c>
      <c r="B125" s="147" t="s">
        <v>582</v>
      </c>
      <c r="C125" s="147" t="s">
        <v>1446</v>
      </c>
      <c r="D125" s="147" t="s">
        <v>1447</v>
      </c>
      <c r="E125" s="23">
        <v>0.96455599999999997</v>
      </c>
      <c r="F125" s="147" t="s">
        <v>1448</v>
      </c>
      <c r="G125" s="147" t="s">
        <v>1449</v>
      </c>
      <c r="H125" s="147" t="s">
        <v>1450</v>
      </c>
      <c r="I125" s="147" t="s">
        <v>1451</v>
      </c>
      <c r="J125" s="147" t="s">
        <v>1452</v>
      </c>
      <c r="K125" s="23">
        <v>372869</v>
      </c>
      <c r="L125" s="148">
        <v>6.1859999999999999</v>
      </c>
      <c r="M125" s="148">
        <v>6E-10</v>
      </c>
      <c r="N125" s="152"/>
    </row>
    <row r="126" spans="1:14" ht="15">
      <c r="A126" s="147" t="s">
        <v>1066</v>
      </c>
      <c r="B126" s="147" t="s">
        <v>582</v>
      </c>
      <c r="C126" s="147" t="s">
        <v>1453</v>
      </c>
      <c r="D126" s="147" t="s">
        <v>1454</v>
      </c>
      <c r="E126" s="23">
        <v>0.66949999999999998</v>
      </c>
      <c r="F126" s="147" t="s">
        <v>1455</v>
      </c>
      <c r="G126" s="147" t="s">
        <v>1329</v>
      </c>
      <c r="H126" s="147" t="s">
        <v>1071</v>
      </c>
      <c r="I126" s="147" t="s">
        <v>1100</v>
      </c>
      <c r="J126" s="147" t="s">
        <v>1101</v>
      </c>
      <c r="K126" s="23">
        <v>172952</v>
      </c>
      <c r="L126" s="148">
        <v>8.4362999999999994E-2</v>
      </c>
      <c r="M126" s="148">
        <v>4.1499999999999999E-12</v>
      </c>
      <c r="N126" s="152"/>
    </row>
    <row r="127" spans="1:14" ht="15">
      <c r="A127" s="147" t="s">
        <v>1066</v>
      </c>
      <c r="B127" s="147" t="s">
        <v>582</v>
      </c>
      <c r="C127" s="147" t="s">
        <v>1456</v>
      </c>
      <c r="D127" s="147" t="s">
        <v>1457</v>
      </c>
      <c r="E127" s="23">
        <v>0.99468699999999999</v>
      </c>
      <c r="F127" s="147" t="s">
        <v>1458</v>
      </c>
      <c r="G127" s="147" t="s">
        <v>1459</v>
      </c>
      <c r="H127" s="147" t="s">
        <v>1460</v>
      </c>
      <c r="I127" s="147" t="s">
        <v>1461</v>
      </c>
      <c r="J127" s="147" t="s">
        <v>1462</v>
      </c>
      <c r="K127" s="23">
        <v>13625</v>
      </c>
      <c r="L127" s="148">
        <v>-0.26235999999999998</v>
      </c>
      <c r="M127" s="148">
        <v>2E-16</v>
      </c>
      <c r="N127" s="152"/>
    </row>
    <row r="128" spans="1:14" ht="15">
      <c r="A128" s="147" t="s">
        <v>1066</v>
      </c>
      <c r="B128" s="147" t="s">
        <v>582</v>
      </c>
      <c r="C128" s="147" t="s">
        <v>1456</v>
      </c>
      <c r="D128" s="147" t="s">
        <v>1457</v>
      </c>
      <c r="E128" s="23">
        <v>0.99468699999999999</v>
      </c>
      <c r="F128" s="147" t="s">
        <v>1463</v>
      </c>
      <c r="G128" s="147" t="s">
        <v>1464</v>
      </c>
      <c r="H128" s="147" t="s">
        <v>1048</v>
      </c>
      <c r="I128" s="147" t="s">
        <v>1465</v>
      </c>
      <c r="J128" s="147" t="s">
        <v>1466</v>
      </c>
      <c r="K128" s="23">
        <v>3987</v>
      </c>
      <c r="L128" s="151" t="s">
        <v>694</v>
      </c>
      <c r="M128" s="148">
        <v>9.9999999999999998E-13</v>
      </c>
      <c r="N128" s="152"/>
    </row>
    <row r="129" spans="1:14" ht="15">
      <c r="A129" s="147" t="s">
        <v>1066</v>
      </c>
      <c r="B129" s="147" t="s">
        <v>582</v>
      </c>
      <c r="C129" s="147" t="s">
        <v>1467</v>
      </c>
      <c r="D129" s="147" t="s">
        <v>1468</v>
      </c>
      <c r="E129" s="23">
        <v>0.999004</v>
      </c>
      <c r="F129" s="147" t="s">
        <v>1469</v>
      </c>
      <c r="G129" s="147" t="s">
        <v>1470</v>
      </c>
      <c r="H129" s="147" t="s">
        <v>1233</v>
      </c>
      <c r="I129" s="147" t="s">
        <v>1471</v>
      </c>
      <c r="J129" s="147" t="s">
        <v>1472</v>
      </c>
      <c r="K129" s="23">
        <v>83894</v>
      </c>
      <c r="L129" s="148">
        <v>-0.04</v>
      </c>
      <c r="M129" s="148">
        <v>5.0000000000000002E-11</v>
      </c>
      <c r="N129" s="152"/>
    </row>
    <row r="130" spans="1:14" ht="15">
      <c r="A130" s="147" t="s">
        <v>1066</v>
      </c>
      <c r="B130" s="147" t="s">
        <v>582</v>
      </c>
      <c r="C130" s="147" t="s">
        <v>1473</v>
      </c>
      <c r="D130" s="147" t="s">
        <v>1474</v>
      </c>
      <c r="E130" s="23">
        <v>0.99462899999999999</v>
      </c>
      <c r="F130" s="147" t="s">
        <v>1475</v>
      </c>
      <c r="G130" s="147" t="s">
        <v>1476</v>
      </c>
      <c r="H130" s="147" t="s">
        <v>1477</v>
      </c>
      <c r="I130" s="147" t="s">
        <v>1478</v>
      </c>
      <c r="J130" s="147" t="s">
        <v>1479</v>
      </c>
      <c r="K130" s="23">
        <v>436124</v>
      </c>
      <c r="L130" s="151" t="s">
        <v>694</v>
      </c>
      <c r="M130" s="148">
        <v>4.9999999999999997E-12</v>
      </c>
      <c r="N130" s="152"/>
    </row>
    <row r="131" spans="1:14" ht="15">
      <c r="A131" s="147" t="s">
        <v>1066</v>
      </c>
      <c r="B131" s="147" t="s">
        <v>582</v>
      </c>
      <c r="C131" s="147" t="s">
        <v>1480</v>
      </c>
      <c r="D131" s="147" t="s">
        <v>1481</v>
      </c>
      <c r="E131" s="23">
        <v>0.705766</v>
      </c>
      <c r="F131" s="147" t="s">
        <v>1482</v>
      </c>
      <c r="G131" s="147" t="s">
        <v>1483</v>
      </c>
      <c r="H131" s="147" t="s">
        <v>1450</v>
      </c>
      <c r="I131" s="147" t="s">
        <v>1484</v>
      </c>
      <c r="J131" s="147" t="s">
        <v>1485</v>
      </c>
      <c r="K131" s="23">
        <v>270059</v>
      </c>
      <c r="L131" s="151" t="s">
        <v>694</v>
      </c>
      <c r="M131" s="148">
        <v>2.9999999999999998E-15</v>
      </c>
      <c r="N131" s="152"/>
    </row>
    <row r="132" spans="1:14" ht="15">
      <c r="A132" s="147" t="s">
        <v>1066</v>
      </c>
      <c r="B132" s="147" t="s">
        <v>582</v>
      </c>
      <c r="C132" s="147" t="s">
        <v>1486</v>
      </c>
      <c r="D132" s="147" t="s">
        <v>1487</v>
      </c>
      <c r="E132" s="23">
        <v>0.70830599999999999</v>
      </c>
      <c r="F132" s="147" t="s">
        <v>1488</v>
      </c>
      <c r="G132" s="147" t="s">
        <v>1489</v>
      </c>
      <c r="H132" s="147" t="s">
        <v>1071</v>
      </c>
      <c r="I132" s="147" t="s">
        <v>1038</v>
      </c>
      <c r="J132" s="147" t="s">
        <v>1039</v>
      </c>
      <c r="K132" s="23">
        <v>444000</v>
      </c>
      <c r="L132" s="151" t="s">
        <v>694</v>
      </c>
      <c r="M132" s="148">
        <v>1E-13</v>
      </c>
      <c r="N132" s="152"/>
    </row>
    <row r="133" spans="1:14" ht="15">
      <c r="A133" s="147" t="s">
        <v>1066</v>
      </c>
      <c r="B133" s="147" t="s">
        <v>582</v>
      </c>
      <c r="C133" s="147" t="s">
        <v>1490</v>
      </c>
      <c r="D133" s="147" t="s">
        <v>1491</v>
      </c>
      <c r="E133" s="23">
        <v>0.72414500000000004</v>
      </c>
      <c r="F133" s="147" t="s">
        <v>1492</v>
      </c>
      <c r="G133" s="147" t="s">
        <v>1493</v>
      </c>
      <c r="H133" s="147" t="s">
        <v>1450</v>
      </c>
      <c r="I133" s="147" t="s">
        <v>1494</v>
      </c>
      <c r="J133" s="147" t="s">
        <v>1495</v>
      </c>
      <c r="K133" s="23">
        <v>168105</v>
      </c>
      <c r="L133" s="148">
        <v>1.4999999999999999E-2</v>
      </c>
      <c r="M133" s="148">
        <v>1.4200000000000001E-9</v>
      </c>
      <c r="N133" s="152"/>
    </row>
    <row r="134" spans="1:14" ht="15">
      <c r="A134" s="147" t="s">
        <v>1066</v>
      </c>
      <c r="B134" s="147" t="s">
        <v>582</v>
      </c>
      <c r="C134" s="147" t="s">
        <v>1496</v>
      </c>
      <c r="D134" s="147" t="s">
        <v>1497</v>
      </c>
      <c r="E134" s="23">
        <v>0.72414500000000004</v>
      </c>
      <c r="F134" s="147" t="s">
        <v>1498</v>
      </c>
      <c r="G134" s="147" t="s">
        <v>1499</v>
      </c>
      <c r="H134" s="147" t="s">
        <v>1500</v>
      </c>
      <c r="I134" s="147" t="s">
        <v>1501</v>
      </c>
      <c r="J134" s="147" t="s">
        <v>1502</v>
      </c>
      <c r="K134" s="23">
        <v>14691</v>
      </c>
      <c r="L134" s="151" t="s">
        <v>694</v>
      </c>
      <c r="M134" s="148">
        <v>1E-8</v>
      </c>
      <c r="N134" s="152"/>
    </row>
    <row r="135" spans="1:14" ht="15">
      <c r="A135" s="147" t="s">
        <v>1066</v>
      </c>
      <c r="B135" s="147" t="s">
        <v>582</v>
      </c>
      <c r="C135" s="147" t="s">
        <v>1503</v>
      </c>
      <c r="D135" s="147" t="s">
        <v>1504</v>
      </c>
      <c r="E135" s="23">
        <v>0.978653</v>
      </c>
      <c r="F135" s="147" t="s">
        <v>1505</v>
      </c>
      <c r="G135" s="147" t="s">
        <v>1506</v>
      </c>
      <c r="H135" s="147" t="s">
        <v>1477</v>
      </c>
      <c r="I135" s="147" t="s">
        <v>1507</v>
      </c>
      <c r="J135" s="147" t="s">
        <v>1508</v>
      </c>
      <c r="K135" s="23">
        <v>280007</v>
      </c>
      <c r="L135" s="148">
        <v>-5.2109999999999997E-2</v>
      </c>
      <c r="M135" s="148">
        <v>5.0000000000000002E-11</v>
      </c>
      <c r="N135" s="152"/>
    </row>
    <row r="136" spans="1:14" ht="15">
      <c r="A136" s="147" t="s">
        <v>1066</v>
      </c>
      <c r="B136" s="147" t="s">
        <v>582</v>
      </c>
      <c r="C136" s="147" t="s">
        <v>1503</v>
      </c>
      <c r="D136" s="147" t="s">
        <v>1504</v>
      </c>
      <c r="E136" s="23">
        <v>0.978653</v>
      </c>
      <c r="F136" s="147" t="s">
        <v>1509</v>
      </c>
      <c r="G136" s="147" t="s">
        <v>1510</v>
      </c>
      <c r="H136" s="147" t="s">
        <v>1477</v>
      </c>
      <c r="I136" s="147" t="s">
        <v>1507</v>
      </c>
      <c r="J136" s="147" t="s">
        <v>1508</v>
      </c>
      <c r="K136" s="23">
        <v>405072</v>
      </c>
      <c r="L136" s="148">
        <v>-2.0459999999999999E-2</v>
      </c>
      <c r="M136" s="148">
        <v>2E-12</v>
      </c>
      <c r="N136" s="152"/>
    </row>
    <row r="137" spans="1:14" ht="15">
      <c r="A137" s="147" t="s">
        <v>1066</v>
      </c>
      <c r="B137" s="147" t="s">
        <v>582</v>
      </c>
      <c r="C137" s="147" t="s">
        <v>1511</v>
      </c>
      <c r="D137" s="147" t="s">
        <v>1512</v>
      </c>
      <c r="E137" s="23">
        <v>0.82848200000000005</v>
      </c>
      <c r="F137" s="147" t="s">
        <v>1513</v>
      </c>
      <c r="G137" s="147" t="s">
        <v>1510</v>
      </c>
      <c r="H137" s="147" t="s">
        <v>1477</v>
      </c>
      <c r="I137" s="147" t="s">
        <v>1038</v>
      </c>
      <c r="J137" s="147" t="s">
        <v>1039</v>
      </c>
      <c r="K137" s="23">
        <v>455000</v>
      </c>
      <c r="L137" s="151" t="s">
        <v>694</v>
      </c>
      <c r="M137" s="148">
        <v>5.9999999999999999E-16</v>
      </c>
      <c r="N137" s="152"/>
    </row>
    <row r="138" spans="1:14" ht="15">
      <c r="A138" s="147" t="s">
        <v>1066</v>
      </c>
      <c r="B138" s="147" t="s">
        <v>582</v>
      </c>
      <c r="C138" s="147" t="s">
        <v>1514</v>
      </c>
      <c r="D138" s="147" t="s">
        <v>1515</v>
      </c>
      <c r="E138" s="23">
        <v>0.99462899999999999</v>
      </c>
      <c r="F138" s="147" t="s">
        <v>1516</v>
      </c>
      <c r="G138" s="147" t="s">
        <v>1517</v>
      </c>
      <c r="H138" s="147" t="s">
        <v>1518</v>
      </c>
      <c r="I138" s="147" t="s">
        <v>1038</v>
      </c>
      <c r="J138" s="147" t="s">
        <v>1039</v>
      </c>
      <c r="K138" s="23">
        <v>242000</v>
      </c>
      <c r="L138" s="151" t="s">
        <v>694</v>
      </c>
      <c r="M138" s="148">
        <v>7.0000000000000005E-13</v>
      </c>
      <c r="N138" s="152"/>
    </row>
    <row r="139" spans="1:14" ht="15">
      <c r="A139" s="147" t="s">
        <v>1066</v>
      </c>
      <c r="B139" s="147" t="s">
        <v>582</v>
      </c>
      <c r="C139" s="147" t="s">
        <v>1519</v>
      </c>
      <c r="D139" s="147" t="s">
        <v>1520</v>
      </c>
      <c r="E139" s="23">
        <v>0.82848200000000005</v>
      </c>
      <c r="F139" s="147" t="s">
        <v>1521</v>
      </c>
      <c r="G139" s="147" t="s">
        <v>1522</v>
      </c>
      <c r="H139" s="147" t="s">
        <v>1523</v>
      </c>
      <c r="I139" s="147" t="s">
        <v>1524</v>
      </c>
      <c r="J139" s="147" t="s">
        <v>1525</v>
      </c>
      <c r="K139" s="23">
        <v>376372</v>
      </c>
      <c r="L139" s="148">
        <v>7.4999999999999997E-3</v>
      </c>
      <c r="M139" s="148">
        <v>1E-10</v>
      </c>
      <c r="N139" s="152"/>
    </row>
    <row r="140" spans="1:14" ht="15">
      <c r="A140" s="147" t="s">
        <v>1066</v>
      </c>
      <c r="B140" s="147" t="s">
        <v>582</v>
      </c>
      <c r="C140" s="147" t="s">
        <v>1519</v>
      </c>
      <c r="D140" s="147" t="s">
        <v>1520</v>
      </c>
      <c r="E140" s="23">
        <v>0.82848200000000005</v>
      </c>
      <c r="F140" s="147" t="s">
        <v>1526</v>
      </c>
      <c r="G140" s="147" t="s">
        <v>1527</v>
      </c>
      <c r="H140" s="147" t="s">
        <v>1048</v>
      </c>
      <c r="I140" s="147" t="s">
        <v>694</v>
      </c>
      <c r="J140" s="147" t="s">
        <v>1056</v>
      </c>
      <c r="K140" s="23">
        <v>354795</v>
      </c>
      <c r="L140" s="148">
        <v>1.38147</v>
      </c>
      <c r="M140" s="148">
        <v>1.9000000000000001E-14</v>
      </c>
      <c r="N140" s="152"/>
    </row>
    <row r="141" spans="1:14" ht="15">
      <c r="A141" s="147" t="s">
        <v>1066</v>
      </c>
      <c r="B141" s="147" t="s">
        <v>582</v>
      </c>
      <c r="C141" s="147" t="s">
        <v>1528</v>
      </c>
      <c r="D141" s="147" t="s">
        <v>1529</v>
      </c>
      <c r="E141" s="23">
        <v>0.98925099999999999</v>
      </c>
      <c r="F141" s="147" t="s">
        <v>1530</v>
      </c>
      <c r="G141" s="147" t="s">
        <v>1459</v>
      </c>
      <c r="H141" s="147" t="s">
        <v>1460</v>
      </c>
      <c r="I141" s="147" t="s">
        <v>1531</v>
      </c>
      <c r="J141" s="147" t="s">
        <v>1532</v>
      </c>
      <c r="K141" s="23">
        <v>429225</v>
      </c>
      <c r="L141" s="148">
        <v>-0.24845999999999999</v>
      </c>
      <c r="M141" s="148">
        <v>1.0000000000000001E-68</v>
      </c>
      <c r="N141" s="152"/>
    </row>
    <row r="142" spans="1:14" ht="15">
      <c r="A142" s="147" t="s">
        <v>1066</v>
      </c>
      <c r="B142" s="147" t="s">
        <v>582</v>
      </c>
      <c r="C142" s="147" t="s">
        <v>1528</v>
      </c>
      <c r="D142" s="147" t="s">
        <v>1529</v>
      </c>
      <c r="E142" s="23">
        <v>0.98925099999999999</v>
      </c>
      <c r="F142" s="147" t="s">
        <v>1533</v>
      </c>
      <c r="G142" s="147" t="s">
        <v>1459</v>
      </c>
      <c r="H142" s="147" t="s">
        <v>1460</v>
      </c>
      <c r="I142" s="147" t="s">
        <v>1534</v>
      </c>
      <c r="J142" s="147" t="s">
        <v>1535</v>
      </c>
      <c r="K142" s="23">
        <v>119894</v>
      </c>
      <c r="L142" s="148">
        <v>-0.26235999999999998</v>
      </c>
      <c r="M142" s="148">
        <v>1.9999999999999999E-48</v>
      </c>
      <c r="N142" s="152"/>
    </row>
    <row r="143" spans="1:14" ht="15">
      <c r="A143" s="147" t="s">
        <v>1066</v>
      </c>
      <c r="B143" s="147" t="s">
        <v>582</v>
      </c>
      <c r="C143" s="147" t="s">
        <v>1536</v>
      </c>
      <c r="D143" s="147" t="s">
        <v>1537</v>
      </c>
      <c r="E143" s="23">
        <v>0.99462899999999999</v>
      </c>
      <c r="F143" s="147" t="s">
        <v>1538</v>
      </c>
      <c r="G143" s="147" t="s">
        <v>1539</v>
      </c>
      <c r="H143" s="147" t="s">
        <v>1173</v>
      </c>
      <c r="I143" s="147" t="s">
        <v>1540</v>
      </c>
      <c r="J143" s="147" t="s">
        <v>1137</v>
      </c>
      <c r="K143" s="23">
        <v>11375</v>
      </c>
      <c r="L143" s="148">
        <v>-0.22327</v>
      </c>
      <c r="M143" s="148">
        <v>2.1499999999999998E-9</v>
      </c>
      <c r="N143" s="152"/>
    </row>
    <row r="144" spans="1:14" ht="15">
      <c r="A144" s="147" t="s">
        <v>1066</v>
      </c>
      <c r="B144" s="147" t="s">
        <v>582</v>
      </c>
      <c r="C144" s="147" t="s">
        <v>1541</v>
      </c>
      <c r="D144" s="147" t="s">
        <v>1542</v>
      </c>
      <c r="E144" s="23">
        <v>0.74304599999999998</v>
      </c>
      <c r="F144" s="147" t="s">
        <v>1141</v>
      </c>
      <c r="G144" s="147" t="s">
        <v>1142</v>
      </c>
      <c r="H144" s="147" t="s">
        <v>1071</v>
      </c>
      <c r="I144" s="147" t="s">
        <v>1100</v>
      </c>
      <c r="J144" s="147" t="s">
        <v>1101</v>
      </c>
      <c r="K144" s="23">
        <v>170690</v>
      </c>
      <c r="L144" s="148">
        <v>2.6700999999999999E-2</v>
      </c>
      <c r="M144" s="148">
        <v>5.9200000000000002E-9</v>
      </c>
      <c r="N144" s="152"/>
    </row>
    <row r="145" spans="1:14" ht="15">
      <c r="A145" s="147" t="s">
        <v>1066</v>
      </c>
      <c r="B145" s="147" t="s">
        <v>582</v>
      </c>
      <c r="C145" s="147" t="s">
        <v>1543</v>
      </c>
      <c r="D145" s="147" t="s">
        <v>1544</v>
      </c>
      <c r="E145" s="23">
        <v>0.75289799999999996</v>
      </c>
      <c r="F145" s="147" t="s">
        <v>1545</v>
      </c>
      <c r="G145" s="147" t="s">
        <v>1546</v>
      </c>
      <c r="H145" s="147" t="s">
        <v>1477</v>
      </c>
      <c r="I145" s="147" t="s">
        <v>1547</v>
      </c>
      <c r="J145" s="147" t="s">
        <v>1548</v>
      </c>
      <c r="K145" s="23">
        <v>1131881</v>
      </c>
      <c r="L145" s="148">
        <v>-2.18E-2</v>
      </c>
      <c r="M145" s="148">
        <v>9.0000000000000008E-31</v>
      </c>
      <c r="N145" s="152"/>
    </row>
    <row r="146" spans="1:14" ht="15">
      <c r="A146" s="147" t="s">
        <v>1066</v>
      </c>
      <c r="B146" s="147" t="s">
        <v>582</v>
      </c>
      <c r="C146" s="147" t="s">
        <v>1549</v>
      </c>
      <c r="D146" s="147" t="s">
        <v>1550</v>
      </c>
      <c r="E146" s="23">
        <v>0.75289799999999996</v>
      </c>
      <c r="F146" s="147" t="s">
        <v>1551</v>
      </c>
      <c r="G146" s="147" t="s">
        <v>1552</v>
      </c>
      <c r="H146" s="147" t="s">
        <v>1460</v>
      </c>
      <c r="I146" s="147" t="s">
        <v>1553</v>
      </c>
      <c r="J146" s="147" t="s">
        <v>1554</v>
      </c>
      <c r="K146" s="23">
        <v>171776</v>
      </c>
      <c r="L146" s="151" t="s">
        <v>694</v>
      </c>
      <c r="M146" s="148">
        <v>3E-11</v>
      </c>
      <c r="N146" s="152"/>
    </row>
    <row r="147" spans="1:14" ht="15">
      <c r="A147" s="147" t="s">
        <v>1066</v>
      </c>
      <c r="B147" s="147" t="s">
        <v>582</v>
      </c>
      <c r="C147" s="147" t="s">
        <v>1555</v>
      </c>
      <c r="D147" s="147" t="s">
        <v>1556</v>
      </c>
      <c r="E147" s="23">
        <v>0.99462899999999999</v>
      </c>
      <c r="F147" s="147" t="s">
        <v>1557</v>
      </c>
      <c r="G147" s="147" t="s">
        <v>1438</v>
      </c>
      <c r="H147" s="147" t="s">
        <v>1439</v>
      </c>
      <c r="I147" s="147" t="s">
        <v>1558</v>
      </c>
      <c r="J147" s="147" t="s">
        <v>1559</v>
      </c>
      <c r="K147" s="23">
        <v>357857</v>
      </c>
      <c r="L147" s="148">
        <v>-3.0300000000000001E-2</v>
      </c>
      <c r="M147" s="148">
        <v>1.9999999999999999E-23</v>
      </c>
      <c r="N147" s="152"/>
    </row>
    <row r="148" spans="1:14" ht="15">
      <c r="A148" s="147" t="s">
        <v>1066</v>
      </c>
      <c r="B148" s="147" t="s">
        <v>582</v>
      </c>
      <c r="C148" s="147" t="s">
        <v>1072</v>
      </c>
      <c r="D148" s="147" t="s">
        <v>1073</v>
      </c>
      <c r="E148" s="23">
        <v>0.99462899999999999</v>
      </c>
      <c r="F148" s="147" t="s">
        <v>1560</v>
      </c>
      <c r="G148" s="147" t="s">
        <v>1561</v>
      </c>
      <c r="H148" s="147" t="s">
        <v>1477</v>
      </c>
      <c r="I148" s="147" t="s">
        <v>694</v>
      </c>
      <c r="J148" s="147" t="s">
        <v>1056</v>
      </c>
      <c r="K148" s="23">
        <v>357549</v>
      </c>
      <c r="L148" s="148">
        <v>-4.9410000000000003E-2</v>
      </c>
      <c r="M148" s="148">
        <v>2.0000000000000002E-15</v>
      </c>
      <c r="N148" s="152"/>
    </row>
    <row r="149" spans="1:14" ht="15">
      <c r="A149" s="147" t="s">
        <v>1066</v>
      </c>
      <c r="B149" s="147" t="s">
        <v>582</v>
      </c>
      <c r="C149" s="147" t="s">
        <v>1562</v>
      </c>
      <c r="D149" s="147" t="s">
        <v>1563</v>
      </c>
      <c r="E149" s="23">
        <v>0.99462899999999999</v>
      </c>
      <c r="F149" s="147" t="s">
        <v>1564</v>
      </c>
      <c r="G149" s="147" t="s">
        <v>1565</v>
      </c>
      <c r="H149" s="147" t="s">
        <v>1566</v>
      </c>
      <c r="I149" s="147" t="s">
        <v>1567</v>
      </c>
      <c r="J149" s="147" t="s">
        <v>1568</v>
      </c>
      <c r="K149" s="23">
        <v>385949</v>
      </c>
      <c r="L149" s="148">
        <v>1.2200000000000001E-2</v>
      </c>
      <c r="M149" s="148">
        <v>4.0000000000000002E-9</v>
      </c>
      <c r="N149" s="152"/>
    </row>
    <row r="150" spans="1:14" ht="15">
      <c r="A150" s="147" t="s">
        <v>1066</v>
      </c>
      <c r="B150" s="147" t="s">
        <v>582</v>
      </c>
      <c r="C150" s="147" t="s">
        <v>1569</v>
      </c>
      <c r="D150" s="147" t="s">
        <v>1570</v>
      </c>
      <c r="E150" s="23">
        <v>0.75787599999999999</v>
      </c>
      <c r="F150" s="147" t="s">
        <v>1571</v>
      </c>
      <c r="G150" s="147" t="s">
        <v>1572</v>
      </c>
      <c r="H150" s="147" t="s">
        <v>1500</v>
      </c>
      <c r="I150" s="147" t="s">
        <v>1573</v>
      </c>
      <c r="J150" s="147" t="s">
        <v>1574</v>
      </c>
      <c r="K150" s="23">
        <v>85426</v>
      </c>
      <c r="L150" s="151" t="s">
        <v>694</v>
      </c>
      <c r="M150" s="148">
        <v>2E-19</v>
      </c>
      <c r="N150" s="152"/>
    </row>
    <row r="151" spans="1:14" ht="15">
      <c r="A151" s="147" t="s">
        <v>1066</v>
      </c>
      <c r="B151" s="147" t="s">
        <v>582</v>
      </c>
      <c r="C151" s="147" t="s">
        <v>1569</v>
      </c>
      <c r="D151" s="147" t="s">
        <v>1570</v>
      </c>
      <c r="E151" s="23">
        <v>0.75787599999999999</v>
      </c>
      <c r="F151" s="147" t="s">
        <v>1575</v>
      </c>
      <c r="G151" s="147" t="s">
        <v>1576</v>
      </c>
      <c r="H151" s="147" t="s">
        <v>1500</v>
      </c>
      <c r="I151" s="147" t="s">
        <v>1573</v>
      </c>
      <c r="J151" s="147" t="s">
        <v>1574</v>
      </c>
      <c r="K151" s="23">
        <v>63347</v>
      </c>
      <c r="L151" s="151" t="s">
        <v>694</v>
      </c>
      <c r="M151" s="148">
        <v>2.0000000000000001E-13</v>
      </c>
      <c r="N151" s="152"/>
    </row>
    <row r="152" spans="1:14" ht="15">
      <c r="A152" s="147" t="s">
        <v>1066</v>
      </c>
      <c r="B152" s="147" t="s">
        <v>582</v>
      </c>
      <c r="C152" s="147" t="s">
        <v>1569</v>
      </c>
      <c r="D152" s="147" t="s">
        <v>1570</v>
      </c>
      <c r="E152" s="23">
        <v>0.75787599999999999</v>
      </c>
      <c r="F152" s="147" t="s">
        <v>1577</v>
      </c>
      <c r="G152" s="147" t="s">
        <v>1578</v>
      </c>
      <c r="H152" s="147" t="s">
        <v>1500</v>
      </c>
      <c r="I152" s="147" t="s">
        <v>1573</v>
      </c>
      <c r="J152" s="147" t="s">
        <v>1574</v>
      </c>
      <c r="K152" s="23">
        <v>53978</v>
      </c>
      <c r="L152" s="151" t="s">
        <v>694</v>
      </c>
      <c r="M152" s="148">
        <v>2.9999999999999998E-13</v>
      </c>
      <c r="N152" s="152"/>
    </row>
    <row r="153" spans="1:14" ht="15">
      <c r="A153" s="147" t="s">
        <v>1066</v>
      </c>
      <c r="B153" s="147" t="s">
        <v>582</v>
      </c>
      <c r="C153" s="147" t="s">
        <v>1569</v>
      </c>
      <c r="D153" s="147" t="s">
        <v>1570</v>
      </c>
      <c r="E153" s="23">
        <v>0.75787599999999999</v>
      </c>
      <c r="F153" s="147" t="s">
        <v>1579</v>
      </c>
      <c r="G153" s="147" t="s">
        <v>1580</v>
      </c>
      <c r="H153" s="147" t="s">
        <v>1500</v>
      </c>
      <c r="I153" s="147" t="s">
        <v>1573</v>
      </c>
      <c r="J153" s="147" t="s">
        <v>1574</v>
      </c>
      <c r="K153" s="23">
        <v>54990</v>
      </c>
      <c r="L153" s="151" t="s">
        <v>694</v>
      </c>
      <c r="M153" s="148">
        <v>3.0000000000000001E-12</v>
      </c>
      <c r="N153" s="152"/>
    </row>
    <row r="154" spans="1:14" ht="15">
      <c r="A154" s="147" t="s">
        <v>1066</v>
      </c>
      <c r="B154" s="147" t="s">
        <v>582</v>
      </c>
      <c r="C154" s="147" t="s">
        <v>1581</v>
      </c>
      <c r="D154" s="147" t="s">
        <v>1582</v>
      </c>
      <c r="E154" s="23">
        <v>0.766239</v>
      </c>
      <c r="F154" s="147" t="s">
        <v>1583</v>
      </c>
      <c r="G154" s="147" t="s">
        <v>1493</v>
      </c>
      <c r="H154" s="147" t="s">
        <v>1450</v>
      </c>
      <c r="I154" s="147" t="s">
        <v>1584</v>
      </c>
      <c r="J154" s="147" t="s">
        <v>1585</v>
      </c>
      <c r="K154" s="23">
        <v>582989</v>
      </c>
      <c r="L154" s="151" t="s">
        <v>694</v>
      </c>
      <c r="M154" s="148">
        <v>2.9999999999999999E-19</v>
      </c>
      <c r="N154" s="152"/>
    </row>
    <row r="155" spans="1:14" ht="15">
      <c r="A155" s="147" t="s">
        <v>1066</v>
      </c>
      <c r="B155" s="147" t="s">
        <v>582</v>
      </c>
      <c r="C155" s="147" t="s">
        <v>1586</v>
      </c>
      <c r="D155" s="147" t="s">
        <v>1587</v>
      </c>
      <c r="E155" s="23">
        <v>0.88146199999999997</v>
      </c>
      <c r="F155" s="147" t="s">
        <v>1588</v>
      </c>
      <c r="G155" s="147" t="s">
        <v>1589</v>
      </c>
      <c r="H155" s="147" t="s">
        <v>1566</v>
      </c>
      <c r="I155" s="147" t="s">
        <v>1567</v>
      </c>
      <c r="J155" s="147" t="s">
        <v>1568</v>
      </c>
      <c r="K155" s="23">
        <v>359916</v>
      </c>
      <c r="L155" s="148">
        <v>3.9220999999999999E-2</v>
      </c>
      <c r="M155" s="148">
        <v>3E-11</v>
      </c>
      <c r="N155" s="152"/>
    </row>
    <row r="156" spans="1:14" ht="15">
      <c r="A156" s="147" t="s">
        <v>1066</v>
      </c>
      <c r="B156" s="147" t="s">
        <v>582</v>
      </c>
      <c r="C156" s="147" t="s">
        <v>1590</v>
      </c>
      <c r="D156" s="147" t="s">
        <v>1591</v>
      </c>
      <c r="E156" s="23">
        <v>0.89578800000000003</v>
      </c>
      <c r="F156" s="147" t="s">
        <v>1448</v>
      </c>
      <c r="G156" s="147" t="s">
        <v>1449</v>
      </c>
      <c r="H156" s="147" t="s">
        <v>1450</v>
      </c>
      <c r="I156" s="147" t="s">
        <v>1451</v>
      </c>
      <c r="J156" s="147" t="s">
        <v>1452</v>
      </c>
      <c r="K156" s="23">
        <v>372869</v>
      </c>
      <c r="L156" s="151" t="s">
        <v>694</v>
      </c>
      <c r="M156" s="148">
        <v>3E-11</v>
      </c>
      <c r="N156" s="152"/>
    </row>
    <row r="157" spans="1:14" ht="15">
      <c r="A157" s="147" t="s">
        <v>1066</v>
      </c>
      <c r="B157" s="147" t="s">
        <v>582</v>
      </c>
      <c r="C157" s="147" t="s">
        <v>1590</v>
      </c>
      <c r="D157" s="147" t="s">
        <v>1591</v>
      </c>
      <c r="E157" s="23">
        <v>0.89578800000000003</v>
      </c>
      <c r="F157" s="147" t="s">
        <v>1592</v>
      </c>
      <c r="G157" s="147" t="s">
        <v>1593</v>
      </c>
      <c r="H157" s="147" t="s">
        <v>1566</v>
      </c>
      <c r="I157" s="147" t="s">
        <v>1594</v>
      </c>
      <c r="J157" s="147" t="s">
        <v>1595</v>
      </c>
      <c r="K157" s="23">
        <v>397660</v>
      </c>
      <c r="L157" s="151" t="s">
        <v>694</v>
      </c>
      <c r="M157" s="148">
        <v>9.9999999999999994E-12</v>
      </c>
      <c r="N157" s="152"/>
    </row>
    <row r="158" spans="1:14" ht="15">
      <c r="A158" s="147" t="s">
        <v>1066</v>
      </c>
      <c r="B158" s="147" t="s">
        <v>582</v>
      </c>
      <c r="C158" s="147" t="s">
        <v>1596</v>
      </c>
      <c r="D158" s="147" t="s">
        <v>1597</v>
      </c>
      <c r="E158" s="23">
        <v>0.77289799999999997</v>
      </c>
      <c r="F158" s="147" t="s">
        <v>1598</v>
      </c>
      <c r="G158" s="147" t="s">
        <v>1599</v>
      </c>
      <c r="H158" s="147" t="s">
        <v>1048</v>
      </c>
      <c r="I158" s="147" t="s">
        <v>694</v>
      </c>
      <c r="J158" s="147" t="s">
        <v>1056</v>
      </c>
      <c r="K158" s="23">
        <v>360231</v>
      </c>
      <c r="L158" s="148">
        <v>1.4278000000000001E-2</v>
      </c>
      <c r="M158" s="148">
        <v>6.8100000000000003E-12</v>
      </c>
      <c r="N158" s="152"/>
    </row>
    <row r="159" spans="1:14" ht="15">
      <c r="A159" s="147" t="s">
        <v>1066</v>
      </c>
      <c r="B159" s="147" t="s">
        <v>582</v>
      </c>
      <c r="C159" s="147" t="s">
        <v>1596</v>
      </c>
      <c r="D159" s="147" t="s">
        <v>1597</v>
      </c>
      <c r="E159" s="23">
        <v>0.77289799999999997</v>
      </c>
      <c r="F159" s="147" t="s">
        <v>1600</v>
      </c>
      <c r="G159" s="147" t="s">
        <v>1601</v>
      </c>
      <c r="H159" s="147" t="s">
        <v>1071</v>
      </c>
      <c r="I159" s="147" t="s">
        <v>694</v>
      </c>
      <c r="J159" s="147" t="s">
        <v>1056</v>
      </c>
      <c r="K159" s="23">
        <v>344728</v>
      </c>
      <c r="L159" s="148">
        <v>1.0820000000000001E-3</v>
      </c>
      <c r="M159" s="148">
        <v>2.54E-10</v>
      </c>
      <c r="N159" s="152"/>
    </row>
    <row r="160" spans="1:14" ht="15">
      <c r="A160" s="147" t="s">
        <v>1066</v>
      </c>
      <c r="B160" s="147" t="s">
        <v>582</v>
      </c>
      <c r="C160" s="147" t="s">
        <v>1602</v>
      </c>
      <c r="D160" s="147" t="s">
        <v>1603</v>
      </c>
      <c r="E160" s="23">
        <v>0.77213500000000002</v>
      </c>
      <c r="F160" s="147" t="s">
        <v>1604</v>
      </c>
      <c r="G160" s="147" t="s">
        <v>1605</v>
      </c>
      <c r="H160" s="147" t="s">
        <v>1606</v>
      </c>
      <c r="I160" s="147" t="s">
        <v>694</v>
      </c>
      <c r="J160" s="147" t="s">
        <v>1056</v>
      </c>
      <c r="K160" s="23">
        <v>339601</v>
      </c>
      <c r="L160" s="148">
        <v>-1.077E-2</v>
      </c>
      <c r="M160" s="148">
        <v>7.4799999999999998E-9</v>
      </c>
      <c r="N160" s="152"/>
    </row>
    <row r="161" spans="1:14" ht="15">
      <c r="A161" s="147" t="s">
        <v>1066</v>
      </c>
      <c r="B161" s="147" t="s">
        <v>582</v>
      </c>
      <c r="C161" s="147" t="s">
        <v>1607</v>
      </c>
      <c r="D161" s="147" t="s">
        <v>1608</v>
      </c>
      <c r="E161" s="23">
        <v>0.766239</v>
      </c>
      <c r="F161" s="147" t="s">
        <v>1609</v>
      </c>
      <c r="G161" s="147" t="s">
        <v>1610</v>
      </c>
      <c r="H161" s="147" t="s">
        <v>1611</v>
      </c>
      <c r="I161" s="147" t="s">
        <v>1547</v>
      </c>
      <c r="J161" s="147" t="s">
        <v>1548</v>
      </c>
      <c r="K161" s="23">
        <v>402382</v>
      </c>
      <c r="L161" s="148">
        <v>-2.9700000000000001E-2</v>
      </c>
      <c r="M161" s="148">
        <v>9.9999999999999996E-24</v>
      </c>
      <c r="N161" s="152"/>
    </row>
    <row r="162" spans="1:14" ht="15">
      <c r="A162" s="147" t="s">
        <v>1066</v>
      </c>
      <c r="B162" s="147" t="s">
        <v>582</v>
      </c>
      <c r="C162" s="147" t="s">
        <v>1607</v>
      </c>
      <c r="D162" s="147" t="s">
        <v>1608</v>
      </c>
      <c r="E162" s="23">
        <v>0.766239</v>
      </c>
      <c r="F162" s="147" t="s">
        <v>1612</v>
      </c>
      <c r="G162" s="147" t="s">
        <v>1613</v>
      </c>
      <c r="H162" s="147" t="s">
        <v>1614</v>
      </c>
      <c r="I162" s="147" t="s">
        <v>1547</v>
      </c>
      <c r="J162" s="147" t="s">
        <v>1548</v>
      </c>
      <c r="K162" s="23">
        <v>670471</v>
      </c>
      <c r="L162" s="148">
        <v>-1.8200000000000001E-2</v>
      </c>
      <c r="M162" s="148">
        <v>2.9999999999999998E-15</v>
      </c>
      <c r="N162" s="152"/>
    </row>
    <row r="163" spans="1:14" ht="15">
      <c r="A163" s="147" t="s">
        <v>1066</v>
      </c>
      <c r="B163" s="147" t="s">
        <v>582</v>
      </c>
      <c r="C163" s="147" t="s">
        <v>1607</v>
      </c>
      <c r="D163" s="147" t="s">
        <v>1608</v>
      </c>
      <c r="E163" s="23">
        <v>0.766239</v>
      </c>
      <c r="F163" s="147" t="s">
        <v>1615</v>
      </c>
      <c r="G163" s="147" t="s">
        <v>1616</v>
      </c>
      <c r="H163" s="147" t="s">
        <v>1611</v>
      </c>
      <c r="I163" s="147" t="s">
        <v>1547</v>
      </c>
      <c r="J163" s="147" t="s">
        <v>1548</v>
      </c>
      <c r="K163" s="23">
        <v>257841</v>
      </c>
      <c r="L163" s="148">
        <v>-2.6259999999999999E-2</v>
      </c>
      <c r="M163" s="148">
        <v>1.08E-12</v>
      </c>
      <c r="N163" s="152"/>
    </row>
    <row r="164" spans="1:14" ht="15">
      <c r="A164" s="147" t="s">
        <v>1066</v>
      </c>
      <c r="B164" s="147" t="s">
        <v>582</v>
      </c>
      <c r="C164" s="147" t="s">
        <v>1617</v>
      </c>
      <c r="D164" s="147" t="s">
        <v>1618</v>
      </c>
      <c r="E164" s="23">
        <v>0.97313099999999997</v>
      </c>
      <c r="F164" s="147" t="s">
        <v>1619</v>
      </c>
      <c r="G164" s="147" t="s">
        <v>1620</v>
      </c>
      <c r="H164" s="147" t="s">
        <v>1071</v>
      </c>
      <c r="I164" s="147" t="s">
        <v>694</v>
      </c>
      <c r="J164" s="147" t="s">
        <v>1056</v>
      </c>
      <c r="K164" s="23">
        <v>349861</v>
      </c>
      <c r="L164" s="148">
        <v>-6.5280000000000005E-2</v>
      </c>
      <c r="M164" s="148">
        <v>3.05E-35</v>
      </c>
      <c r="N164" s="152"/>
    </row>
    <row r="165" spans="1:14" ht="15">
      <c r="A165" s="147" t="s">
        <v>1066</v>
      </c>
      <c r="B165" s="147" t="s">
        <v>582</v>
      </c>
      <c r="C165" s="147" t="s">
        <v>1621</v>
      </c>
      <c r="D165" s="147" t="s">
        <v>1622</v>
      </c>
      <c r="E165" s="23">
        <v>0.97863900000000004</v>
      </c>
      <c r="F165" s="147" t="s">
        <v>1623</v>
      </c>
      <c r="G165" s="147" t="s">
        <v>1624</v>
      </c>
      <c r="H165" s="147" t="s">
        <v>1518</v>
      </c>
      <c r="I165" s="147" t="s">
        <v>694</v>
      </c>
      <c r="J165" s="147" t="s">
        <v>1056</v>
      </c>
      <c r="K165" s="23">
        <v>161470</v>
      </c>
      <c r="L165" s="148">
        <v>2.1572999999999998E-2</v>
      </c>
      <c r="M165" s="148">
        <v>8.6700000000000002E-31</v>
      </c>
      <c r="N165" s="152"/>
    </row>
    <row r="166" spans="1:14" ht="15">
      <c r="A166" s="147" t="s">
        <v>1066</v>
      </c>
      <c r="B166" s="147" t="s">
        <v>582</v>
      </c>
      <c r="C166" s="147" t="s">
        <v>1066</v>
      </c>
      <c r="D166" s="147" t="s">
        <v>582</v>
      </c>
      <c r="E166" s="23">
        <v>1</v>
      </c>
      <c r="F166" s="147" t="s">
        <v>1625</v>
      </c>
      <c r="G166" s="147" t="s">
        <v>1626</v>
      </c>
      <c r="H166" s="147" t="s">
        <v>1439</v>
      </c>
      <c r="I166" s="147" t="s">
        <v>1627</v>
      </c>
      <c r="J166" s="147" t="s">
        <v>1628</v>
      </c>
      <c r="K166" s="23">
        <v>143965</v>
      </c>
      <c r="L166" s="151" t="s">
        <v>694</v>
      </c>
      <c r="M166" s="148">
        <v>1E-13</v>
      </c>
      <c r="N166" s="152"/>
    </row>
    <row r="167" spans="1:14" ht="15">
      <c r="A167" s="147" t="s">
        <v>1066</v>
      </c>
      <c r="B167" s="147" t="s">
        <v>582</v>
      </c>
      <c r="C167" s="147" t="s">
        <v>1629</v>
      </c>
      <c r="D167" s="147" t="s">
        <v>1630</v>
      </c>
      <c r="E167" s="23">
        <v>0.93918199999999996</v>
      </c>
      <c r="F167" s="147" t="s">
        <v>1631</v>
      </c>
      <c r="G167" s="147" t="s">
        <v>1632</v>
      </c>
      <c r="H167" s="147" t="s">
        <v>1614</v>
      </c>
      <c r="I167" s="147" t="s">
        <v>1633</v>
      </c>
      <c r="J167" s="147" t="s">
        <v>1634</v>
      </c>
      <c r="K167" s="23">
        <v>300486</v>
      </c>
      <c r="L167" s="148">
        <v>7.4290000000000003</v>
      </c>
      <c r="M167" s="148">
        <v>1E-13</v>
      </c>
      <c r="N167" s="152"/>
    </row>
    <row r="168" spans="1:14" ht="15">
      <c r="A168" s="147" t="s">
        <v>1066</v>
      </c>
      <c r="B168" s="147" t="s">
        <v>582</v>
      </c>
      <c r="C168" s="147" t="s">
        <v>1635</v>
      </c>
      <c r="D168" s="147" t="s">
        <v>1636</v>
      </c>
      <c r="E168" s="23">
        <v>0.97313499999999997</v>
      </c>
      <c r="F168" s="147" t="s">
        <v>1637</v>
      </c>
      <c r="G168" s="147" t="s">
        <v>1638</v>
      </c>
      <c r="H168" s="147" t="s">
        <v>1450</v>
      </c>
      <c r="I168" s="147" t="s">
        <v>1639</v>
      </c>
      <c r="J168" s="147" t="s">
        <v>1640</v>
      </c>
      <c r="K168" s="23">
        <v>370711</v>
      </c>
      <c r="L168" s="148">
        <v>-2.2360000000000001E-2</v>
      </c>
      <c r="M168" s="148">
        <v>4.0000000000000003E-15</v>
      </c>
      <c r="N168" s="152"/>
    </row>
    <row r="169" spans="1:14" ht="15">
      <c r="A169" s="147" t="s">
        <v>1066</v>
      </c>
      <c r="B169" s="147" t="s">
        <v>582</v>
      </c>
      <c r="C169" s="147" t="s">
        <v>1635</v>
      </c>
      <c r="D169" s="147" t="s">
        <v>1636</v>
      </c>
      <c r="E169" s="23">
        <v>0.97313499999999997</v>
      </c>
      <c r="F169" s="147" t="s">
        <v>1641</v>
      </c>
      <c r="G169" s="147" t="s">
        <v>1642</v>
      </c>
      <c r="H169" s="147" t="s">
        <v>1643</v>
      </c>
      <c r="I169" s="147" t="s">
        <v>694</v>
      </c>
      <c r="J169" s="147" t="s">
        <v>1049</v>
      </c>
      <c r="K169" s="23">
        <v>398213</v>
      </c>
      <c r="L169" s="148">
        <v>8.5800000000000001E-2</v>
      </c>
      <c r="M169" s="148">
        <v>2.11E-10</v>
      </c>
      <c r="N169" s="152"/>
    </row>
    <row r="170" spans="1:14" ht="15">
      <c r="A170" s="147" t="s">
        <v>1066</v>
      </c>
      <c r="B170" s="147" t="s">
        <v>582</v>
      </c>
      <c r="C170" s="147" t="s">
        <v>1635</v>
      </c>
      <c r="D170" s="147" t="s">
        <v>1636</v>
      </c>
      <c r="E170" s="23">
        <v>0.97313499999999997</v>
      </c>
      <c r="F170" s="147" t="s">
        <v>1644</v>
      </c>
      <c r="G170" s="147" t="s">
        <v>1645</v>
      </c>
      <c r="H170" s="147" t="s">
        <v>1643</v>
      </c>
      <c r="I170" s="147" t="s">
        <v>1646</v>
      </c>
      <c r="J170" s="147" t="s">
        <v>1647</v>
      </c>
      <c r="K170" s="23">
        <v>393873</v>
      </c>
      <c r="L170" s="148">
        <v>9.5310000000000006E-2</v>
      </c>
      <c r="M170" s="148">
        <v>4.9999999999999997E-12</v>
      </c>
      <c r="N170" s="152"/>
    </row>
    <row r="171" spans="1:14" ht="15">
      <c r="A171" s="147" t="s">
        <v>1066</v>
      </c>
      <c r="B171" s="147" t="s">
        <v>582</v>
      </c>
      <c r="C171" s="147" t="s">
        <v>1648</v>
      </c>
      <c r="D171" s="147" t="s">
        <v>1649</v>
      </c>
      <c r="E171" s="23">
        <v>0.957098</v>
      </c>
      <c r="F171" s="147" t="s">
        <v>1650</v>
      </c>
      <c r="G171" s="147" t="s">
        <v>1651</v>
      </c>
      <c r="H171" s="147" t="s">
        <v>1652</v>
      </c>
      <c r="I171" s="147" t="s">
        <v>1653</v>
      </c>
      <c r="J171" s="147" t="s">
        <v>1654</v>
      </c>
      <c r="K171" s="23">
        <v>68423</v>
      </c>
      <c r="L171" s="151" t="s">
        <v>694</v>
      </c>
      <c r="M171" s="148">
        <v>4E-35</v>
      </c>
      <c r="N171" s="152"/>
    </row>
    <row r="172" spans="1:14" ht="15">
      <c r="A172" s="147" t="s">
        <v>1066</v>
      </c>
      <c r="B172" s="147" t="s">
        <v>582</v>
      </c>
      <c r="C172" s="147" t="s">
        <v>1655</v>
      </c>
      <c r="D172" s="147" t="s">
        <v>694</v>
      </c>
      <c r="E172" s="23">
        <v>0.84476499999999999</v>
      </c>
      <c r="F172" s="147" t="s">
        <v>1656</v>
      </c>
      <c r="G172" s="147" t="s">
        <v>1657</v>
      </c>
      <c r="H172" s="147" t="s">
        <v>1460</v>
      </c>
      <c r="I172" s="147" t="s">
        <v>694</v>
      </c>
      <c r="J172" s="147" t="s">
        <v>1056</v>
      </c>
      <c r="K172" s="23">
        <v>45540</v>
      </c>
      <c r="L172" s="148">
        <v>0.11022800000000001</v>
      </c>
      <c r="M172" s="148">
        <v>2.3000000000000001E-8</v>
      </c>
      <c r="N172" s="152"/>
    </row>
    <row r="173" spans="1:14" ht="15">
      <c r="A173" s="147" t="s">
        <v>1066</v>
      </c>
      <c r="B173" s="147" t="s">
        <v>582</v>
      </c>
      <c r="C173" s="147" t="s">
        <v>1658</v>
      </c>
      <c r="D173" s="147" t="s">
        <v>1659</v>
      </c>
      <c r="E173" s="23">
        <v>0.97324500000000003</v>
      </c>
      <c r="F173" s="147" t="s">
        <v>1660</v>
      </c>
      <c r="G173" s="147" t="s">
        <v>1661</v>
      </c>
      <c r="H173" s="147" t="s">
        <v>1614</v>
      </c>
      <c r="I173" s="147" t="s">
        <v>1547</v>
      </c>
      <c r="J173" s="147" t="s">
        <v>1548</v>
      </c>
      <c r="K173" s="23">
        <v>564698</v>
      </c>
      <c r="L173" s="148">
        <v>-1.43E-2</v>
      </c>
      <c r="M173" s="148">
        <v>2E-8</v>
      </c>
      <c r="N173" s="152"/>
    </row>
    <row r="174" spans="1:14" ht="15">
      <c r="A174" s="147" t="s">
        <v>1066</v>
      </c>
      <c r="B174" s="147" t="s">
        <v>582</v>
      </c>
      <c r="C174" s="147" t="s">
        <v>1662</v>
      </c>
      <c r="D174" s="147" t="s">
        <v>1663</v>
      </c>
      <c r="E174" s="23">
        <v>0.99462899999999999</v>
      </c>
      <c r="F174" s="147" t="s">
        <v>1664</v>
      </c>
      <c r="G174" s="147" t="s">
        <v>1665</v>
      </c>
      <c r="H174" s="147" t="s">
        <v>1071</v>
      </c>
      <c r="I174" s="147" t="s">
        <v>1100</v>
      </c>
      <c r="J174" s="147" t="s">
        <v>1101</v>
      </c>
      <c r="K174" s="23">
        <v>172925</v>
      </c>
      <c r="L174" s="148">
        <v>4.2855999999999998E-2</v>
      </c>
      <c r="M174" s="148">
        <v>2.9400000000000003E-26</v>
      </c>
      <c r="N174" s="152"/>
    </row>
    <row r="175" spans="1:14" ht="15">
      <c r="A175" s="147" t="s">
        <v>1066</v>
      </c>
      <c r="B175" s="147" t="s">
        <v>582</v>
      </c>
      <c r="C175" s="147" t="s">
        <v>1666</v>
      </c>
      <c r="D175" s="147" t="s">
        <v>1667</v>
      </c>
      <c r="E175" s="23">
        <v>0.99462899999999999</v>
      </c>
      <c r="F175" s="147" t="s">
        <v>1668</v>
      </c>
      <c r="G175" s="147" t="s">
        <v>1669</v>
      </c>
      <c r="H175" s="147" t="s">
        <v>1450</v>
      </c>
      <c r="I175" s="147" t="s">
        <v>1451</v>
      </c>
      <c r="J175" s="147" t="s">
        <v>1452</v>
      </c>
      <c r="K175" s="23">
        <v>367725</v>
      </c>
      <c r="L175" s="151" t="s">
        <v>694</v>
      </c>
      <c r="M175" s="148">
        <v>2E-8</v>
      </c>
      <c r="N175" s="152"/>
    </row>
    <row r="176" spans="1:14" ht="15">
      <c r="A176" s="147" t="s">
        <v>1066</v>
      </c>
      <c r="B176" s="147" t="s">
        <v>582</v>
      </c>
      <c r="C176" s="147" t="s">
        <v>1670</v>
      </c>
      <c r="D176" s="147" t="s">
        <v>1671</v>
      </c>
      <c r="E176" s="23">
        <v>0.75362899999999999</v>
      </c>
      <c r="F176" s="147" t="s">
        <v>1672</v>
      </c>
      <c r="G176" s="147" t="s">
        <v>1673</v>
      </c>
      <c r="H176" s="147" t="s">
        <v>1048</v>
      </c>
      <c r="I176" s="147" t="s">
        <v>694</v>
      </c>
      <c r="J176" s="147" t="s">
        <v>1056</v>
      </c>
      <c r="K176" s="23">
        <v>296609</v>
      </c>
      <c r="L176" s="148">
        <v>-1.678E-2</v>
      </c>
      <c r="M176" s="148">
        <v>4.8900000000000004E-13</v>
      </c>
      <c r="N176" s="152"/>
    </row>
    <row r="177" spans="1:14" ht="15">
      <c r="A177" s="147" t="s">
        <v>1066</v>
      </c>
      <c r="B177" s="147" t="s">
        <v>582</v>
      </c>
      <c r="C177" s="147" t="s">
        <v>1674</v>
      </c>
      <c r="D177" s="147" t="s">
        <v>1675</v>
      </c>
      <c r="E177" s="23">
        <v>0.90579399999999999</v>
      </c>
      <c r="F177" s="147" t="s">
        <v>1676</v>
      </c>
      <c r="G177" s="147" t="s">
        <v>1677</v>
      </c>
      <c r="H177" s="147" t="s">
        <v>1439</v>
      </c>
      <c r="I177" s="147" t="s">
        <v>1627</v>
      </c>
      <c r="J177" s="147" t="s">
        <v>1628</v>
      </c>
      <c r="K177" s="23">
        <v>143965</v>
      </c>
      <c r="L177" s="148">
        <v>-7.1099999999999997E-2</v>
      </c>
      <c r="M177" s="148">
        <v>2E-12</v>
      </c>
      <c r="N177" s="152"/>
    </row>
    <row r="178" spans="1:14" ht="15">
      <c r="A178" s="147" t="s">
        <v>1066</v>
      </c>
      <c r="B178" s="147" t="s">
        <v>582</v>
      </c>
      <c r="C178" s="147" t="s">
        <v>1674</v>
      </c>
      <c r="D178" s="147" t="s">
        <v>1675</v>
      </c>
      <c r="E178" s="23">
        <v>0.93821900000000003</v>
      </c>
      <c r="F178" s="147" t="s">
        <v>1678</v>
      </c>
      <c r="G178" s="147" t="s">
        <v>1679</v>
      </c>
      <c r="H178" s="147" t="s">
        <v>1048</v>
      </c>
      <c r="I178" s="147" t="s">
        <v>1680</v>
      </c>
      <c r="J178" s="147" t="s">
        <v>1681</v>
      </c>
      <c r="K178" s="23">
        <v>223782</v>
      </c>
      <c r="L178" s="148">
        <v>1.2999999999999999E-2</v>
      </c>
      <c r="M178" s="148">
        <v>5.9999999999999997E-15</v>
      </c>
      <c r="N178" s="152"/>
    </row>
    <row r="179" spans="1:14" ht="15">
      <c r="A179" s="147" t="s">
        <v>1066</v>
      </c>
      <c r="B179" s="147" t="s">
        <v>582</v>
      </c>
      <c r="C179" s="147" t="s">
        <v>1674</v>
      </c>
      <c r="D179" s="147" t="s">
        <v>1675</v>
      </c>
      <c r="E179" s="23">
        <v>0.93821900000000003</v>
      </c>
      <c r="F179" s="147" t="s">
        <v>1682</v>
      </c>
      <c r="G179" s="147" t="s">
        <v>1493</v>
      </c>
      <c r="H179" s="147" t="s">
        <v>1450</v>
      </c>
      <c r="I179" s="147" t="s">
        <v>1683</v>
      </c>
      <c r="J179" s="147" t="s">
        <v>1684</v>
      </c>
      <c r="K179" s="23">
        <v>452688</v>
      </c>
      <c r="L179" s="148">
        <v>5.7242000000000001E-2</v>
      </c>
      <c r="M179" s="148">
        <v>3.9099999999999999E-25</v>
      </c>
      <c r="N179" s="152"/>
    </row>
    <row r="180" spans="1:14" ht="15">
      <c r="A180" s="147" t="s">
        <v>1066</v>
      </c>
      <c r="B180" s="147" t="s">
        <v>582</v>
      </c>
      <c r="C180" s="147" t="s">
        <v>1674</v>
      </c>
      <c r="D180" s="147" t="s">
        <v>1675</v>
      </c>
      <c r="E180" s="23">
        <v>0.93821900000000003</v>
      </c>
      <c r="F180" s="147" t="s">
        <v>1685</v>
      </c>
      <c r="G180" s="147" t="s">
        <v>1686</v>
      </c>
      <c r="H180" s="147" t="s">
        <v>1450</v>
      </c>
      <c r="I180" s="147" t="s">
        <v>1451</v>
      </c>
      <c r="J180" s="147" t="s">
        <v>1452</v>
      </c>
      <c r="K180" s="23">
        <v>373380</v>
      </c>
      <c r="L180" s="148">
        <v>6.18</v>
      </c>
      <c r="M180" s="148">
        <v>6E-10</v>
      </c>
      <c r="N180" s="152"/>
    </row>
    <row r="181" spans="1:14" ht="15">
      <c r="A181" s="147" t="s">
        <v>1066</v>
      </c>
      <c r="B181" s="147" t="s">
        <v>582</v>
      </c>
      <c r="C181" s="147" t="s">
        <v>1674</v>
      </c>
      <c r="D181" s="147" t="s">
        <v>1675</v>
      </c>
      <c r="E181" s="23">
        <v>0.93821900000000003</v>
      </c>
      <c r="F181" s="147" t="s">
        <v>1687</v>
      </c>
      <c r="G181" s="147" t="s">
        <v>1493</v>
      </c>
      <c r="H181" s="147" t="s">
        <v>1450</v>
      </c>
      <c r="I181" s="147" t="s">
        <v>1688</v>
      </c>
      <c r="J181" s="147" t="s">
        <v>1452</v>
      </c>
      <c r="K181" s="23">
        <v>449484</v>
      </c>
      <c r="L181" s="148">
        <v>11.693</v>
      </c>
      <c r="M181" s="148">
        <v>1.0000000000000001E-31</v>
      </c>
      <c r="N181" s="152"/>
    </row>
    <row r="182" spans="1:14" ht="15">
      <c r="A182" s="147" t="s">
        <v>1066</v>
      </c>
      <c r="B182" s="147" t="s">
        <v>582</v>
      </c>
      <c r="C182" s="147" t="s">
        <v>1689</v>
      </c>
      <c r="D182" s="147" t="s">
        <v>694</v>
      </c>
      <c r="E182" s="23">
        <v>0.94205700000000003</v>
      </c>
      <c r="F182" s="147" t="s">
        <v>1690</v>
      </c>
      <c r="G182" s="147" t="s">
        <v>1691</v>
      </c>
      <c r="H182" s="147" t="s">
        <v>1071</v>
      </c>
      <c r="I182" s="147" t="s">
        <v>694</v>
      </c>
      <c r="J182" s="147" t="s">
        <v>1056</v>
      </c>
      <c r="K182" s="23">
        <v>350474</v>
      </c>
      <c r="L182" s="148">
        <v>4.7079999999999997E-2</v>
      </c>
      <c r="M182" s="148">
        <v>1.54E-61</v>
      </c>
      <c r="N182" s="152"/>
    </row>
    <row r="183" spans="1:14" ht="15">
      <c r="A183" s="147" t="s">
        <v>1066</v>
      </c>
      <c r="B183" s="147" t="s">
        <v>582</v>
      </c>
      <c r="C183" s="147" t="s">
        <v>1689</v>
      </c>
      <c r="D183" s="147" t="s">
        <v>694</v>
      </c>
      <c r="E183" s="23">
        <v>0.94205700000000003</v>
      </c>
      <c r="F183" s="147" t="s">
        <v>1692</v>
      </c>
      <c r="G183" s="147" t="s">
        <v>1693</v>
      </c>
      <c r="H183" s="147" t="s">
        <v>1048</v>
      </c>
      <c r="I183" s="147" t="s">
        <v>694</v>
      </c>
      <c r="J183" s="147" t="s">
        <v>1056</v>
      </c>
      <c r="K183" s="23">
        <v>350475</v>
      </c>
      <c r="L183" s="148">
        <v>0.131191</v>
      </c>
      <c r="M183" s="148">
        <v>3.7500000000000001E-55</v>
      </c>
      <c r="N183" s="152"/>
    </row>
    <row r="184" spans="1:14" ht="15">
      <c r="A184" s="147" t="s">
        <v>1066</v>
      </c>
      <c r="B184" s="147" t="s">
        <v>582</v>
      </c>
      <c r="C184" s="147" t="s">
        <v>1694</v>
      </c>
      <c r="D184" s="147" t="s">
        <v>1695</v>
      </c>
      <c r="E184" s="23">
        <v>0.92602899999999999</v>
      </c>
      <c r="F184" s="147" t="s">
        <v>1696</v>
      </c>
      <c r="G184" s="147" t="s">
        <v>1493</v>
      </c>
      <c r="H184" s="147" t="s">
        <v>1450</v>
      </c>
      <c r="I184" s="147" t="s">
        <v>1697</v>
      </c>
      <c r="J184" s="147" t="s">
        <v>1508</v>
      </c>
      <c r="K184" s="23">
        <v>170911</v>
      </c>
      <c r="L184" s="148">
        <v>2.7E-2</v>
      </c>
      <c r="M184" s="148">
        <v>1.5E-9</v>
      </c>
      <c r="N184" s="152"/>
    </row>
    <row r="185" spans="1:14" ht="15">
      <c r="A185" s="147" t="s">
        <v>1066</v>
      </c>
      <c r="B185" s="147" t="s">
        <v>582</v>
      </c>
      <c r="C185" s="147" t="s">
        <v>1694</v>
      </c>
      <c r="D185" s="147" t="s">
        <v>1695</v>
      </c>
      <c r="E185" s="23">
        <v>0.92602899999999999</v>
      </c>
      <c r="F185" s="147" t="s">
        <v>1698</v>
      </c>
      <c r="G185" s="147" t="s">
        <v>1699</v>
      </c>
      <c r="H185" s="147" t="s">
        <v>1450</v>
      </c>
      <c r="I185" s="147" t="s">
        <v>694</v>
      </c>
      <c r="J185" s="147" t="s">
        <v>1056</v>
      </c>
      <c r="K185" s="23">
        <v>351907</v>
      </c>
      <c r="L185" s="148">
        <v>3.6290999999999997E-2</v>
      </c>
      <c r="M185" s="148">
        <v>4.73E-9</v>
      </c>
      <c r="N185" s="152"/>
    </row>
    <row r="186" spans="1:14" ht="15">
      <c r="A186" s="147" t="s">
        <v>1066</v>
      </c>
      <c r="B186" s="147" t="s">
        <v>582</v>
      </c>
      <c r="C186" s="147" t="s">
        <v>1700</v>
      </c>
      <c r="D186" s="147" t="s">
        <v>1701</v>
      </c>
      <c r="E186" s="23">
        <v>0.98925099999999999</v>
      </c>
      <c r="F186" s="147" t="s">
        <v>1702</v>
      </c>
      <c r="G186" s="147" t="s">
        <v>1703</v>
      </c>
      <c r="H186" s="147" t="s">
        <v>1450</v>
      </c>
      <c r="I186" s="147" t="s">
        <v>1451</v>
      </c>
      <c r="J186" s="147" t="s">
        <v>1452</v>
      </c>
      <c r="K186" s="23">
        <v>376097</v>
      </c>
      <c r="L186" s="148">
        <v>7.17</v>
      </c>
      <c r="M186" s="148">
        <v>8.0000000000000002E-13</v>
      </c>
      <c r="N186" s="152"/>
    </row>
    <row r="187" spans="1:14" ht="15">
      <c r="A187" s="147" t="s">
        <v>1066</v>
      </c>
      <c r="B187" s="147" t="s">
        <v>582</v>
      </c>
      <c r="C187" s="147" t="s">
        <v>1704</v>
      </c>
      <c r="D187" s="147" t="s">
        <v>1705</v>
      </c>
      <c r="E187" s="23">
        <v>0.98925099999999999</v>
      </c>
      <c r="F187" s="147" t="s">
        <v>1706</v>
      </c>
      <c r="G187" s="147" t="s">
        <v>1707</v>
      </c>
      <c r="H187" s="147" t="s">
        <v>1566</v>
      </c>
      <c r="I187" s="147" t="s">
        <v>1567</v>
      </c>
      <c r="J187" s="147" t="s">
        <v>1568</v>
      </c>
      <c r="K187" s="23">
        <v>386577</v>
      </c>
      <c r="L187" s="151" t="s">
        <v>694</v>
      </c>
      <c r="M187" s="148">
        <v>2.9999999999999998E-13</v>
      </c>
      <c r="N187" s="152"/>
    </row>
    <row r="188" spans="1:14" ht="15">
      <c r="A188" s="147" t="s">
        <v>1066</v>
      </c>
      <c r="B188" s="147" t="s">
        <v>582</v>
      </c>
      <c r="C188" s="147" t="s">
        <v>1708</v>
      </c>
      <c r="D188" s="147" t="s">
        <v>1709</v>
      </c>
      <c r="E188" s="23">
        <v>0.92891800000000002</v>
      </c>
      <c r="F188" s="147" t="s">
        <v>1710</v>
      </c>
      <c r="G188" s="147" t="s">
        <v>1711</v>
      </c>
      <c r="H188" s="147" t="s">
        <v>1450</v>
      </c>
      <c r="I188" s="147" t="s">
        <v>694</v>
      </c>
      <c r="J188" s="147" t="s">
        <v>1056</v>
      </c>
      <c r="K188" s="23">
        <v>293006</v>
      </c>
      <c r="L188" s="148">
        <v>9.9797999999999998E-2</v>
      </c>
      <c r="M188" s="148">
        <v>1.9700000000000001E-23</v>
      </c>
      <c r="N188" s="152"/>
    </row>
    <row r="189" spans="1:14" ht="15">
      <c r="A189" s="147" t="s">
        <v>1066</v>
      </c>
      <c r="B189" s="147" t="s">
        <v>582</v>
      </c>
      <c r="C189" s="147" t="s">
        <v>1712</v>
      </c>
      <c r="D189" s="147" t="s">
        <v>1713</v>
      </c>
      <c r="E189" s="23">
        <v>0.71380999999999994</v>
      </c>
      <c r="F189" s="147" t="s">
        <v>1714</v>
      </c>
      <c r="G189" s="147" t="s">
        <v>1715</v>
      </c>
      <c r="H189" s="147" t="s">
        <v>1460</v>
      </c>
      <c r="I189" s="147" t="s">
        <v>694</v>
      </c>
      <c r="J189" s="147" t="s">
        <v>1056</v>
      </c>
      <c r="K189" s="23">
        <v>360913</v>
      </c>
      <c r="L189" s="148">
        <v>5.1262000000000002E-2</v>
      </c>
      <c r="M189" s="148">
        <v>3.6E-9</v>
      </c>
      <c r="N189" s="152"/>
    </row>
    <row r="190" spans="1:14" ht="15">
      <c r="A190" s="147" t="s">
        <v>1066</v>
      </c>
      <c r="B190" s="147" t="s">
        <v>582</v>
      </c>
      <c r="C190" s="147" t="s">
        <v>1716</v>
      </c>
      <c r="D190" s="147" t="s">
        <v>1717</v>
      </c>
      <c r="E190" s="23">
        <v>0.82411900000000005</v>
      </c>
      <c r="F190" s="147" t="s">
        <v>1718</v>
      </c>
      <c r="G190" s="147" t="s">
        <v>1719</v>
      </c>
      <c r="H190" s="147" t="s">
        <v>1048</v>
      </c>
      <c r="I190" s="147" t="s">
        <v>694</v>
      </c>
      <c r="J190" s="147" t="s">
        <v>1056</v>
      </c>
      <c r="K190" s="23">
        <v>360391</v>
      </c>
      <c r="L190" s="148">
        <v>6.4851000000000006E-2</v>
      </c>
      <c r="M190" s="148">
        <v>8.1299999999999997E-17</v>
      </c>
      <c r="N190" s="152"/>
    </row>
    <row r="191" spans="1:14" ht="15">
      <c r="A191" s="147" t="s">
        <v>1066</v>
      </c>
      <c r="B191" s="147" t="s">
        <v>582</v>
      </c>
      <c r="C191" s="147" t="s">
        <v>1720</v>
      </c>
      <c r="D191" s="147" t="s">
        <v>1721</v>
      </c>
      <c r="E191" s="23">
        <v>0.99462899999999999</v>
      </c>
      <c r="F191" s="147" t="s">
        <v>1722</v>
      </c>
      <c r="G191" s="147" t="s">
        <v>1723</v>
      </c>
      <c r="H191" s="147" t="s">
        <v>1071</v>
      </c>
      <c r="I191" s="147" t="s">
        <v>1100</v>
      </c>
      <c r="J191" s="147" t="s">
        <v>1101</v>
      </c>
      <c r="K191" s="23">
        <v>173039</v>
      </c>
      <c r="L191" s="148">
        <v>4.5158999999999998E-2</v>
      </c>
      <c r="M191" s="148">
        <v>1.95E-28</v>
      </c>
      <c r="N191" s="152"/>
    </row>
    <row r="192" spans="1:14" ht="15">
      <c r="A192" s="147" t="s">
        <v>1066</v>
      </c>
      <c r="B192" s="147" t="s">
        <v>582</v>
      </c>
      <c r="C192" s="147" t="s">
        <v>1724</v>
      </c>
      <c r="D192" s="147" t="s">
        <v>1725</v>
      </c>
      <c r="E192" s="23">
        <v>0.98925099999999999</v>
      </c>
      <c r="F192" s="147" t="s">
        <v>1726</v>
      </c>
      <c r="G192" s="147" t="s">
        <v>1727</v>
      </c>
      <c r="H192" s="147" t="s">
        <v>1048</v>
      </c>
      <c r="I192" s="147" t="s">
        <v>1728</v>
      </c>
      <c r="J192" s="147" t="s">
        <v>1729</v>
      </c>
      <c r="K192" s="23">
        <v>52874</v>
      </c>
      <c r="L192" s="148">
        <v>-7.7850000000000003E-2</v>
      </c>
      <c r="M192" s="148">
        <v>2.1499999999999999E-29</v>
      </c>
      <c r="N192" s="152"/>
    </row>
    <row r="193" spans="1:14" ht="15">
      <c r="A193" s="147" t="s">
        <v>1066</v>
      </c>
      <c r="B193" s="147" t="s">
        <v>582</v>
      </c>
      <c r="C193" s="147" t="s">
        <v>1724</v>
      </c>
      <c r="D193" s="147" t="s">
        <v>1725</v>
      </c>
      <c r="E193" s="23">
        <v>0.98925099999999999</v>
      </c>
      <c r="F193" s="147" t="s">
        <v>1730</v>
      </c>
      <c r="G193" s="147" t="s">
        <v>1727</v>
      </c>
      <c r="H193" s="147" t="s">
        <v>1731</v>
      </c>
      <c r="I193" s="147" t="s">
        <v>1732</v>
      </c>
      <c r="J193" s="147" t="s">
        <v>1733</v>
      </c>
      <c r="K193" s="23">
        <v>74679</v>
      </c>
      <c r="L193" s="148">
        <v>0.16839299999999999</v>
      </c>
      <c r="M193" s="148">
        <v>1E-26</v>
      </c>
      <c r="N193" s="152"/>
    </row>
    <row r="194" spans="1:14" ht="15">
      <c r="A194" s="147" t="s">
        <v>1066</v>
      </c>
      <c r="B194" s="147" t="s">
        <v>582</v>
      </c>
      <c r="C194" s="147" t="s">
        <v>1734</v>
      </c>
      <c r="D194" s="147" t="s">
        <v>1735</v>
      </c>
      <c r="E194" s="23">
        <v>0.799265</v>
      </c>
      <c r="F194" s="147" t="s">
        <v>1736</v>
      </c>
      <c r="G194" s="147" t="s">
        <v>1737</v>
      </c>
      <c r="H194" s="147" t="s">
        <v>1048</v>
      </c>
      <c r="I194" s="147" t="s">
        <v>694</v>
      </c>
      <c r="J194" s="147" t="s">
        <v>1056</v>
      </c>
      <c r="K194" s="23">
        <v>327192</v>
      </c>
      <c r="L194" s="148">
        <v>-1.687E-2</v>
      </c>
      <c r="M194" s="148">
        <v>1.3899999999999999E-13</v>
      </c>
      <c r="N194" s="152"/>
    </row>
    <row r="195" spans="1:14" ht="15">
      <c r="A195" s="147" t="s">
        <v>1066</v>
      </c>
      <c r="B195" s="147" t="s">
        <v>582</v>
      </c>
      <c r="C195" s="147" t="s">
        <v>1096</v>
      </c>
      <c r="D195" s="147" t="s">
        <v>1097</v>
      </c>
      <c r="E195" s="23">
        <v>0.84197</v>
      </c>
      <c r="F195" s="147" t="s">
        <v>1738</v>
      </c>
      <c r="G195" s="147" t="s">
        <v>1739</v>
      </c>
      <c r="H195" s="147" t="s">
        <v>1071</v>
      </c>
      <c r="I195" s="147" t="s">
        <v>1100</v>
      </c>
      <c r="J195" s="147" t="s">
        <v>1101</v>
      </c>
      <c r="K195" s="23">
        <v>170143</v>
      </c>
      <c r="L195" s="148">
        <v>3.0561000000000001E-2</v>
      </c>
      <c r="M195" s="148">
        <v>2.3400000000000001E-11</v>
      </c>
      <c r="N195" s="152"/>
    </row>
    <row r="196" spans="1:14" ht="15">
      <c r="A196" s="147" t="s">
        <v>1066</v>
      </c>
      <c r="B196" s="147" t="s">
        <v>582</v>
      </c>
      <c r="C196" s="147" t="s">
        <v>1740</v>
      </c>
      <c r="D196" s="147" t="s">
        <v>1741</v>
      </c>
      <c r="E196" s="23">
        <v>0.98925099999999999</v>
      </c>
      <c r="F196" s="147" t="s">
        <v>1742</v>
      </c>
      <c r="G196" s="147" t="s">
        <v>1459</v>
      </c>
      <c r="H196" s="147" t="s">
        <v>1460</v>
      </c>
      <c r="I196" s="147" t="s">
        <v>1743</v>
      </c>
      <c r="J196" s="147" t="s">
        <v>1744</v>
      </c>
      <c r="K196" s="23">
        <v>9903</v>
      </c>
      <c r="L196" s="151" t="s">
        <v>694</v>
      </c>
      <c r="M196" s="148">
        <v>7.0000000000000001E-12</v>
      </c>
      <c r="N196" s="152"/>
    </row>
    <row r="197" spans="1:14" ht="15">
      <c r="A197" s="147" t="s">
        <v>1066</v>
      </c>
      <c r="B197" s="147" t="s">
        <v>582</v>
      </c>
      <c r="C197" s="147" t="s">
        <v>1740</v>
      </c>
      <c r="D197" s="147" t="s">
        <v>1741</v>
      </c>
      <c r="E197" s="23">
        <v>0.98925099999999999</v>
      </c>
      <c r="F197" s="147" t="s">
        <v>1745</v>
      </c>
      <c r="G197" s="147" t="s">
        <v>1746</v>
      </c>
      <c r="H197" s="147" t="s">
        <v>1150</v>
      </c>
      <c r="I197" s="147" t="s">
        <v>1747</v>
      </c>
      <c r="J197" s="147" t="s">
        <v>1748</v>
      </c>
      <c r="K197" s="23">
        <v>381152</v>
      </c>
      <c r="L197" s="148">
        <v>1.6199999999999999E-2</v>
      </c>
      <c r="M197" s="148">
        <v>4.0000000000000003E-15</v>
      </c>
      <c r="N197" s="152"/>
    </row>
    <row r="198" spans="1:14" ht="15">
      <c r="A198" s="147" t="s">
        <v>1066</v>
      </c>
      <c r="B198" s="147" t="s">
        <v>582</v>
      </c>
      <c r="C198" s="147" t="s">
        <v>1740</v>
      </c>
      <c r="D198" s="147" t="s">
        <v>1741</v>
      </c>
      <c r="E198" s="23">
        <v>0.98925099999999999</v>
      </c>
      <c r="F198" s="147" t="s">
        <v>1749</v>
      </c>
      <c r="G198" s="147" t="s">
        <v>1750</v>
      </c>
      <c r="H198" s="147" t="s">
        <v>1048</v>
      </c>
      <c r="I198" s="147" t="s">
        <v>1751</v>
      </c>
      <c r="J198" s="147" t="s">
        <v>1752</v>
      </c>
      <c r="K198" s="23">
        <v>9012</v>
      </c>
      <c r="L198" s="151" t="s">
        <v>694</v>
      </c>
      <c r="M198" s="148">
        <v>2E-118</v>
      </c>
      <c r="N198" s="152"/>
    </row>
    <row r="199" spans="1:14" ht="15">
      <c r="A199" s="147" t="s">
        <v>1066</v>
      </c>
      <c r="B199" s="147" t="s">
        <v>582</v>
      </c>
      <c r="C199" s="147" t="s">
        <v>1753</v>
      </c>
      <c r="D199" s="147" t="s">
        <v>1754</v>
      </c>
      <c r="E199" s="23">
        <v>0.77911699999999995</v>
      </c>
      <c r="F199" s="147" t="s">
        <v>1755</v>
      </c>
      <c r="G199" s="147" t="s">
        <v>1756</v>
      </c>
      <c r="H199" s="147" t="s">
        <v>1450</v>
      </c>
      <c r="I199" s="147" t="s">
        <v>1688</v>
      </c>
      <c r="J199" s="147" t="s">
        <v>1452</v>
      </c>
      <c r="K199" s="23">
        <v>348219</v>
      </c>
      <c r="L199" s="148">
        <v>2.1190000000000001E-2</v>
      </c>
      <c r="M199" s="148">
        <v>2.0000000000000002E-15</v>
      </c>
      <c r="N199" s="152"/>
    </row>
    <row r="200" spans="1:14" ht="15">
      <c r="A200" s="147" t="s">
        <v>1066</v>
      </c>
      <c r="B200" s="147" t="s">
        <v>582</v>
      </c>
      <c r="C200" s="147" t="s">
        <v>1753</v>
      </c>
      <c r="D200" s="147" t="s">
        <v>1754</v>
      </c>
      <c r="E200" s="23">
        <v>0.77911699999999995</v>
      </c>
      <c r="F200" s="147" t="s">
        <v>1757</v>
      </c>
      <c r="G200" s="147" t="s">
        <v>1159</v>
      </c>
      <c r="H200" s="147" t="s">
        <v>1150</v>
      </c>
      <c r="I200" s="147" t="s">
        <v>1038</v>
      </c>
      <c r="J200" s="147" t="s">
        <v>1039</v>
      </c>
      <c r="K200" s="23">
        <v>458000</v>
      </c>
      <c r="L200" s="151" t="s">
        <v>694</v>
      </c>
      <c r="M200" s="148">
        <v>2.0000000000000002E-30</v>
      </c>
      <c r="N200" s="152"/>
    </row>
    <row r="201" spans="1:14" ht="15">
      <c r="A201" s="147" t="s">
        <v>1066</v>
      </c>
      <c r="B201" s="147" t="s">
        <v>582</v>
      </c>
      <c r="C201" s="147" t="s">
        <v>1758</v>
      </c>
      <c r="D201" s="147" t="s">
        <v>1759</v>
      </c>
      <c r="E201" s="23">
        <v>0.99334100000000003</v>
      </c>
      <c r="F201" s="147" t="s">
        <v>1760</v>
      </c>
      <c r="G201" s="147" t="s">
        <v>1329</v>
      </c>
      <c r="H201" s="147" t="s">
        <v>1071</v>
      </c>
      <c r="I201" s="147" t="s">
        <v>1761</v>
      </c>
      <c r="J201" s="147" t="s">
        <v>1762</v>
      </c>
      <c r="K201" s="23">
        <v>88027</v>
      </c>
      <c r="L201" s="151" t="s">
        <v>694</v>
      </c>
      <c r="M201" s="148">
        <v>4.0000000000000002E-9</v>
      </c>
      <c r="N201" s="152"/>
    </row>
    <row r="202" spans="1:14" ht="15">
      <c r="A202" s="147" t="s">
        <v>1066</v>
      </c>
      <c r="B202" s="147" t="s">
        <v>582</v>
      </c>
      <c r="C202" s="147" t="s">
        <v>1763</v>
      </c>
      <c r="D202" s="147" t="s">
        <v>1764</v>
      </c>
      <c r="E202" s="23">
        <v>0.99468699999999999</v>
      </c>
      <c r="F202" s="147" t="s">
        <v>1765</v>
      </c>
      <c r="G202" s="147" t="s">
        <v>1459</v>
      </c>
      <c r="H202" s="147" t="s">
        <v>1460</v>
      </c>
      <c r="I202" s="147" t="s">
        <v>1347</v>
      </c>
      <c r="J202" s="147" t="s">
        <v>1348</v>
      </c>
      <c r="K202" s="23">
        <v>334141</v>
      </c>
      <c r="L202" s="151" t="s">
        <v>694</v>
      </c>
      <c r="M202" s="148">
        <v>4.0000000000000002E-32</v>
      </c>
      <c r="N202" s="152"/>
    </row>
    <row r="203" spans="1:14" ht="15">
      <c r="A203" s="147" t="s">
        <v>1066</v>
      </c>
      <c r="B203" s="147" t="s">
        <v>582</v>
      </c>
      <c r="C203" s="147" t="s">
        <v>1766</v>
      </c>
      <c r="D203" s="147" t="s">
        <v>1767</v>
      </c>
      <c r="E203" s="23">
        <v>0.99462899999999999</v>
      </c>
      <c r="F203" s="147" t="s">
        <v>1768</v>
      </c>
      <c r="G203" s="147" t="s">
        <v>1459</v>
      </c>
      <c r="H203" s="147" t="s">
        <v>1460</v>
      </c>
      <c r="I203" s="147" t="s">
        <v>1769</v>
      </c>
      <c r="J203" s="147" t="s">
        <v>1535</v>
      </c>
      <c r="K203" s="23">
        <v>33412</v>
      </c>
      <c r="L203" s="148">
        <v>-0.23902000000000001</v>
      </c>
      <c r="M203" s="148">
        <v>9.9999999999999997E-29</v>
      </c>
      <c r="N203" s="152"/>
    </row>
    <row r="204" spans="1:14" ht="15">
      <c r="A204" s="147" t="s">
        <v>1066</v>
      </c>
      <c r="B204" s="147" t="s">
        <v>582</v>
      </c>
      <c r="C204" s="147" t="s">
        <v>1770</v>
      </c>
      <c r="D204" s="147" t="s">
        <v>1771</v>
      </c>
      <c r="E204" s="23">
        <v>0.98925099999999999</v>
      </c>
      <c r="F204" s="147" t="s">
        <v>1772</v>
      </c>
      <c r="G204" s="147" t="s">
        <v>1773</v>
      </c>
      <c r="H204" s="147" t="s">
        <v>1071</v>
      </c>
      <c r="I204" s="147" t="s">
        <v>694</v>
      </c>
      <c r="J204" s="147" t="s">
        <v>1056</v>
      </c>
      <c r="K204" s="23">
        <v>344729</v>
      </c>
      <c r="L204" s="148">
        <v>6.9509999999999997E-3</v>
      </c>
      <c r="M204" s="148">
        <v>1.19E-12</v>
      </c>
      <c r="N204" s="152"/>
    </row>
    <row r="205" spans="1:14" ht="15">
      <c r="A205" s="147" t="s">
        <v>1066</v>
      </c>
      <c r="B205" s="147" t="s">
        <v>582</v>
      </c>
      <c r="C205" s="147" t="s">
        <v>1102</v>
      </c>
      <c r="D205" s="147" t="s">
        <v>1103</v>
      </c>
      <c r="E205" s="23">
        <v>0.96797699999999998</v>
      </c>
      <c r="F205" s="147" t="s">
        <v>1774</v>
      </c>
      <c r="G205" s="147" t="s">
        <v>1775</v>
      </c>
      <c r="H205" s="147" t="s">
        <v>1014</v>
      </c>
      <c r="I205" s="147" t="s">
        <v>694</v>
      </c>
      <c r="J205" s="147" t="s">
        <v>1056</v>
      </c>
      <c r="K205" s="23">
        <v>272338</v>
      </c>
      <c r="L205" s="148">
        <v>-3.2660000000000002E-2</v>
      </c>
      <c r="M205" s="148">
        <v>5.1000000000000001E-48</v>
      </c>
      <c r="N205" s="152"/>
    </row>
    <row r="206" spans="1:14" ht="15">
      <c r="A206" s="147" t="s">
        <v>1066</v>
      </c>
      <c r="B206" s="147" t="s">
        <v>582</v>
      </c>
      <c r="C206" s="147" t="s">
        <v>1102</v>
      </c>
      <c r="D206" s="147" t="s">
        <v>1103</v>
      </c>
      <c r="E206" s="23">
        <v>0.96797699999999998</v>
      </c>
      <c r="F206" s="147" t="s">
        <v>1776</v>
      </c>
      <c r="G206" s="147" t="s">
        <v>1777</v>
      </c>
      <c r="H206" s="147" t="s">
        <v>1439</v>
      </c>
      <c r="I206" s="147" t="s">
        <v>1778</v>
      </c>
      <c r="J206" s="147" t="s">
        <v>1779</v>
      </c>
      <c r="K206" s="23">
        <v>480842</v>
      </c>
      <c r="L206" s="148">
        <v>-1.2E-2</v>
      </c>
      <c r="M206" s="148">
        <v>5.0000000000000002E-23</v>
      </c>
      <c r="N206" s="152"/>
    </row>
    <row r="207" spans="1:14" ht="15">
      <c r="A207" s="147" t="s">
        <v>1066</v>
      </c>
      <c r="B207" s="147" t="s">
        <v>582</v>
      </c>
      <c r="C207" s="147" t="s">
        <v>1102</v>
      </c>
      <c r="D207" s="147" t="s">
        <v>1103</v>
      </c>
      <c r="E207" s="23">
        <v>0.96797699999999998</v>
      </c>
      <c r="F207" s="147" t="s">
        <v>1780</v>
      </c>
      <c r="G207" s="147" t="s">
        <v>1781</v>
      </c>
      <c r="H207" s="147" t="s">
        <v>1566</v>
      </c>
      <c r="I207" s="147" t="s">
        <v>1782</v>
      </c>
      <c r="J207" s="147" t="s">
        <v>1783</v>
      </c>
      <c r="K207" s="23">
        <v>91105</v>
      </c>
      <c r="L207" s="148">
        <v>-3.2800000000000003E-2</v>
      </c>
      <c r="M207" s="148">
        <v>3E-9</v>
      </c>
      <c r="N207" s="152"/>
    </row>
    <row r="208" spans="1:14" ht="15">
      <c r="A208" s="147" t="s">
        <v>1066</v>
      </c>
      <c r="B208" s="147" t="s">
        <v>582</v>
      </c>
      <c r="C208" s="147" t="s">
        <v>1784</v>
      </c>
      <c r="D208" s="147" t="s">
        <v>1785</v>
      </c>
      <c r="E208" s="23">
        <v>0.99462899999999999</v>
      </c>
      <c r="F208" s="147" t="s">
        <v>1786</v>
      </c>
      <c r="G208" s="147" t="s">
        <v>1787</v>
      </c>
      <c r="H208" s="147" t="s">
        <v>1614</v>
      </c>
      <c r="I208" s="147" t="s">
        <v>1788</v>
      </c>
      <c r="J208" s="147" t="s">
        <v>1485</v>
      </c>
      <c r="K208" s="23">
        <v>248482</v>
      </c>
      <c r="L208" s="151" t="s">
        <v>694</v>
      </c>
      <c r="M208" s="148">
        <v>6E-11</v>
      </c>
      <c r="N208" s="152"/>
    </row>
    <row r="209" spans="1:14" ht="15">
      <c r="A209" s="147" t="s">
        <v>1066</v>
      </c>
      <c r="B209" s="147" t="s">
        <v>582</v>
      </c>
      <c r="C209" s="147" t="s">
        <v>1789</v>
      </c>
      <c r="D209" s="147" t="s">
        <v>1790</v>
      </c>
      <c r="E209" s="23">
        <v>0.77413399999999999</v>
      </c>
      <c r="F209" s="147" t="s">
        <v>1791</v>
      </c>
      <c r="G209" s="147" t="s">
        <v>1792</v>
      </c>
      <c r="H209" s="147" t="s">
        <v>1793</v>
      </c>
      <c r="I209" s="147" t="s">
        <v>1794</v>
      </c>
      <c r="J209" s="147" t="s">
        <v>1795</v>
      </c>
      <c r="K209" s="23">
        <v>153639</v>
      </c>
      <c r="L209" s="148">
        <v>4.9012E-2</v>
      </c>
      <c r="M209" s="148">
        <v>1E-8</v>
      </c>
      <c r="N209" s="152"/>
    </row>
    <row r="210" spans="1:14" ht="15">
      <c r="A210" s="147" t="s">
        <v>1066</v>
      </c>
      <c r="B210" s="147" t="s">
        <v>582</v>
      </c>
      <c r="C210" s="147" t="s">
        <v>1796</v>
      </c>
      <c r="D210" s="147" t="s">
        <v>1797</v>
      </c>
      <c r="E210" s="23">
        <v>0.92708999999999997</v>
      </c>
      <c r="F210" s="147" t="s">
        <v>1258</v>
      </c>
      <c r="G210" s="147" t="s">
        <v>1259</v>
      </c>
      <c r="H210" s="147" t="s">
        <v>1071</v>
      </c>
      <c r="I210" s="147" t="s">
        <v>694</v>
      </c>
      <c r="J210" s="147" t="s">
        <v>1056</v>
      </c>
      <c r="K210" s="23">
        <v>350475</v>
      </c>
      <c r="L210" s="148">
        <v>1.9649E-2</v>
      </c>
      <c r="M210" s="148">
        <v>6.2299999999999999E-87</v>
      </c>
      <c r="N210" s="152"/>
    </row>
    <row r="211" spans="1:14" ht="15">
      <c r="A211" s="147" t="s">
        <v>1066</v>
      </c>
      <c r="B211" s="147" t="s">
        <v>582</v>
      </c>
      <c r="C211" s="147" t="s">
        <v>1798</v>
      </c>
      <c r="D211" s="147" t="s">
        <v>1799</v>
      </c>
      <c r="E211" s="23">
        <v>0.93821900000000003</v>
      </c>
      <c r="F211" s="147" t="s">
        <v>1328</v>
      </c>
      <c r="G211" s="147" t="s">
        <v>1329</v>
      </c>
      <c r="H211" s="147" t="s">
        <v>1071</v>
      </c>
      <c r="I211" s="147" t="s">
        <v>1038</v>
      </c>
      <c r="J211" s="147" t="s">
        <v>1039</v>
      </c>
      <c r="K211" s="23">
        <v>445000</v>
      </c>
      <c r="L211" s="151" t="s">
        <v>694</v>
      </c>
      <c r="M211" s="148">
        <v>3E-98</v>
      </c>
      <c r="N211" s="152"/>
    </row>
    <row r="212" spans="1:14" ht="15">
      <c r="A212" s="147" t="s">
        <v>1066</v>
      </c>
      <c r="B212" s="147" t="s">
        <v>582</v>
      </c>
      <c r="C212" s="147" t="s">
        <v>1800</v>
      </c>
      <c r="D212" s="147" t="s">
        <v>1801</v>
      </c>
      <c r="E212" s="23">
        <v>0.99462899999999999</v>
      </c>
      <c r="F212" s="147" t="s">
        <v>1802</v>
      </c>
      <c r="G212" s="147" t="s">
        <v>1803</v>
      </c>
      <c r="H212" s="147" t="s">
        <v>1450</v>
      </c>
      <c r="I212" s="147" t="s">
        <v>1451</v>
      </c>
      <c r="J212" s="147" t="s">
        <v>1452</v>
      </c>
      <c r="K212" s="23">
        <v>372047</v>
      </c>
      <c r="L212" s="148">
        <v>11.16</v>
      </c>
      <c r="M212" s="148">
        <v>6.9999999999999995E-29</v>
      </c>
      <c r="N212" s="152"/>
    </row>
    <row r="213" spans="1:14" ht="15">
      <c r="A213" s="147" t="s">
        <v>1066</v>
      </c>
      <c r="B213" s="147" t="s">
        <v>582</v>
      </c>
      <c r="C213" s="147" t="s">
        <v>1800</v>
      </c>
      <c r="D213" s="147" t="s">
        <v>1801</v>
      </c>
      <c r="E213" s="23">
        <v>0.99462899999999999</v>
      </c>
      <c r="F213" s="147" t="s">
        <v>1804</v>
      </c>
      <c r="G213" s="147" t="s">
        <v>1805</v>
      </c>
      <c r="H213" s="147" t="s">
        <v>1450</v>
      </c>
      <c r="I213" s="147" t="s">
        <v>1451</v>
      </c>
      <c r="J213" s="147" t="s">
        <v>1452</v>
      </c>
      <c r="K213" s="23">
        <v>373733</v>
      </c>
      <c r="L213" s="148">
        <v>9.23</v>
      </c>
      <c r="M213" s="148">
        <v>3.0000000000000003E-20</v>
      </c>
      <c r="N213" s="152"/>
    </row>
    <row r="214" spans="1:14" ht="15">
      <c r="A214" s="147" t="s">
        <v>1066</v>
      </c>
      <c r="B214" s="147" t="s">
        <v>582</v>
      </c>
      <c r="C214" s="147" t="s">
        <v>1800</v>
      </c>
      <c r="D214" s="147" t="s">
        <v>1801</v>
      </c>
      <c r="E214" s="23">
        <v>0.99462899999999999</v>
      </c>
      <c r="F214" s="147" t="s">
        <v>1806</v>
      </c>
      <c r="G214" s="147" t="s">
        <v>1807</v>
      </c>
      <c r="H214" s="147" t="s">
        <v>1808</v>
      </c>
      <c r="I214" s="147" t="s">
        <v>1809</v>
      </c>
      <c r="J214" s="147" t="s">
        <v>1810</v>
      </c>
      <c r="K214" s="23">
        <v>91084</v>
      </c>
      <c r="L214" s="148">
        <v>0.3</v>
      </c>
      <c r="M214" s="148">
        <v>4.9999999999999997E-12</v>
      </c>
      <c r="N214" s="152"/>
    </row>
    <row r="215" spans="1:14" ht="15">
      <c r="A215" s="147" t="s">
        <v>1066</v>
      </c>
      <c r="B215" s="147" t="s">
        <v>582</v>
      </c>
      <c r="C215" s="147" t="s">
        <v>1800</v>
      </c>
      <c r="D215" s="147" t="s">
        <v>1801</v>
      </c>
      <c r="E215" s="23">
        <v>0.99462899999999999</v>
      </c>
      <c r="F215" s="147" t="s">
        <v>1811</v>
      </c>
      <c r="G215" s="147" t="s">
        <v>1812</v>
      </c>
      <c r="H215" s="147" t="s">
        <v>1808</v>
      </c>
      <c r="I215" s="147" t="s">
        <v>1782</v>
      </c>
      <c r="J215" s="147" t="s">
        <v>1783</v>
      </c>
      <c r="K215" s="23">
        <v>91105</v>
      </c>
      <c r="L215" s="148">
        <v>3.6815000000000001E-2</v>
      </c>
      <c r="M215" s="148">
        <v>7.9999999999999998E-12</v>
      </c>
      <c r="N215" s="152"/>
    </row>
    <row r="216" spans="1:14" ht="15">
      <c r="A216" s="147" t="s">
        <v>1066</v>
      </c>
      <c r="B216" s="147" t="s">
        <v>582</v>
      </c>
      <c r="C216" s="147" t="s">
        <v>1813</v>
      </c>
      <c r="D216" s="147" t="s">
        <v>1814</v>
      </c>
      <c r="E216" s="23">
        <v>0.93595600000000001</v>
      </c>
      <c r="F216" s="147" t="s">
        <v>1815</v>
      </c>
      <c r="G216" s="147" t="s">
        <v>1816</v>
      </c>
      <c r="H216" s="147" t="s">
        <v>1450</v>
      </c>
      <c r="I216" s="147" t="s">
        <v>1817</v>
      </c>
      <c r="J216" s="147" t="s">
        <v>1818</v>
      </c>
      <c r="K216" s="23">
        <v>141932</v>
      </c>
      <c r="L216" s="148">
        <v>-6.21</v>
      </c>
      <c r="M216" s="148">
        <v>5.0000000000000003E-10</v>
      </c>
      <c r="N216" s="152"/>
    </row>
    <row r="217" spans="1:14" ht="15">
      <c r="A217" s="147" t="s">
        <v>1066</v>
      </c>
      <c r="B217" s="147" t="s">
        <v>582</v>
      </c>
      <c r="C217" s="147" t="s">
        <v>1813</v>
      </c>
      <c r="D217" s="147" t="s">
        <v>1814</v>
      </c>
      <c r="E217" s="23">
        <v>0.93595600000000001</v>
      </c>
      <c r="F217" s="147" t="s">
        <v>1819</v>
      </c>
      <c r="G217" s="147" t="s">
        <v>1820</v>
      </c>
      <c r="H217" s="147" t="s">
        <v>1614</v>
      </c>
      <c r="I217" s="147" t="s">
        <v>694</v>
      </c>
      <c r="J217" s="147" t="s">
        <v>1056</v>
      </c>
      <c r="K217" s="23">
        <v>117914</v>
      </c>
      <c r="L217" s="148">
        <v>-3.6999999999999998E-2</v>
      </c>
      <c r="M217" s="148">
        <v>3E-9</v>
      </c>
      <c r="N217" s="152"/>
    </row>
    <row r="218" spans="1:14" ht="15">
      <c r="A218" s="147" t="s">
        <v>1066</v>
      </c>
      <c r="B218" s="147" t="s">
        <v>582</v>
      </c>
      <c r="C218" s="147" t="s">
        <v>1813</v>
      </c>
      <c r="D218" s="147" t="s">
        <v>1814</v>
      </c>
      <c r="E218" s="23">
        <v>0.93595600000000001</v>
      </c>
      <c r="F218" s="147" t="s">
        <v>1821</v>
      </c>
      <c r="G218" s="147" t="s">
        <v>1822</v>
      </c>
      <c r="H218" s="147" t="s">
        <v>1439</v>
      </c>
      <c r="I218" s="147" t="s">
        <v>1817</v>
      </c>
      <c r="J218" s="147" t="s">
        <v>1818</v>
      </c>
      <c r="K218" s="23">
        <v>121604</v>
      </c>
      <c r="L218" s="148">
        <v>-8.0000000000000002E-3</v>
      </c>
      <c r="M218" s="148">
        <v>2.0000000000000001E-9</v>
      </c>
      <c r="N218" s="152"/>
    </row>
    <row r="219" spans="1:14" ht="15">
      <c r="A219" s="147" t="s">
        <v>1066</v>
      </c>
      <c r="B219" s="147" t="s">
        <v>582</v>
      </c>
      <c r="C219" s="147" t="s">
        <v>1813</v>
      </c>
      <c r="D219" s="147" t="s">
        <v>1814</v>
      </c>
      <c r="E219" s="23">
        <v>0.93595600000000001</v>
      </c>
      <c r="F219" s="147" t="s">
        <v>1823</v>
      </c>
      <c r="G219" s="147" t="s">
        <v>1824</v>
      </c>
      <c r="H219" s="147" t="s">
        <v>1450</v>
      </c>
      <c r="I219" s="147" t="s">
        <v>1451</v>
      </c>
      <c r="J219" s="147" t="s">
        <v>1452</v>
      </c>
      <c r="K219" s="23">
        <v>380506</v>
      </c>
      <c r="L219" s="148">
        <v>11.77</v>
      </c>
      <c r="M219" s="148">
        <v>6.0000000000000001E-32</v>
      </c>
      <c r="N219" s="152"/>
    </row>
    <row r="220" spans="1:14" ht="15">
      <c r="A220" s="147" t="s">
        <v>1066</v>
      </c>
      <c r="B220" s="147" t="s">
        <v>582</v>
      </c>
      <c r="C220" s="147" t="s">
        <v>1813</v>
      </c>
      <c r="D220" s="147" t="s">
        <v>1814</v>
      </c>
      <c r="E220" s="23">
        <v>0.93595600000000001</v>
      </c>
      <c r="F220" s="147" t="s">
        <v>1825</v>
      </c>
      <c r="G220" s="147" t="s">
        <v>1826</v>
      </c>
      <c r="H220" s="147" t="s">
        <v>1614</v>
      </c>
      <c r="I220" s="147" t="s">
        <v>1639</v>
      </c>
      <c r="J220" s="147" t="s">
        <v>1640</v>
      </c>
      <c r="K220" s="23">
        <v>404291</v>
      </c>
      <c r="L220" s="148">
        <v>-1.9349999999999999E-2</v>
      </c>
      <c r="M220" s="148">
        <v>9.9999999999999998E-13</v>
      </c>
      <c r="N220" s="152"/>
    </row>
    <row r="221" spans="1:14" ht="15">
      <c r="A221" s="147" t="s">
        <v>1066</v>
      </c>
      <c r="B221" s="147" t="s">
        <v>582</v>
      </c>
      <c r="C221" s="147" t="s">
        <v>1813</v>
      </c>
      <c r="D221" s="147" t="s">
        <v>1814</v>
      </c>
      <c r="E221" s="23">
        <v>0.93595600000000001</v>
      </c>
      <c r="F221" s="147" t="s">
        <v>1827</v>
      </c>
      <c r="G221" s="147" t="s">
        <v>1828</v>
      </c>
      <c r="H221" s="147" t="s">
        <v>1614</v>
      </c>
      <c r="I221" s="147" t="s">
        <v>1639</v>
      </c>
      <c r="J221" s="147" t="s">
        <v>1640</v>
      </c>
      <c r="K221" s="23">
        <v>315894</v>
      </c>
      <c r="L221" s="148">
        <v>-3.517E-2</v>
      </c>
      <c r="M221" s="148">
        <v>9.9999999999999994E-30</v>
      </c>
      <c r="N221" s="152"/>
    </row>
    <row r="222" spans="1:14" ht="15">
      <c r="A222" s="147" t="s">
        <v>1066</v>
      </c>
      <c r="B222" s="147" t="s">
        <v>582</v>
      </c>
      <c r="C222" s="147" t="s">
        <v>1829</v>
      </c>
      <c r="D222" s="147" t="s">
        <v>1830</v>
      </c>
      <c r="E222" s="23">
        <v>0.99462899999999999</v>
      </c>
      <c r="F222" s="147" t="s">
        <v>1831</v>
      </c>
      <c r="G222" s="147" t="s">
        <v>1832</v>
      </c>
      <c r="H222" s="147" t="s">
        <v>1450</v>
      </c>
      <c r="I222" s="147" t="s">
        <v>1451</v>
      </c>
      <c r="J222" s="147" t="s">
        <v>1452</v>
      </c>
      <c r="K222" s="23">
        <v>373121</v>
      </c>
      <c r="L222" s="148">
        <v>7.97</v>
      </c>
      <c r="M222" s="148">
        <v>2.0000000000000002E-15</v>
      </c>
      <c r="N222" s="152"/>
    </row>
    <row r="223" spans="1:14" ht="15">
      <c r="A223" s="147" t="s">
        <v>1066</v>
      </c>
      <c r="B223" s="147" t="s">
        <v>582</v>
      </c>
      <c r="C223" s="147" t="s">
        <v>1833</v>
      </c>
      <c r="D223" s="147" t="s">
        <v>1834</v>
      </c>
      <c r="E223" s="23">
        <v>0.98925099999999999</v>
      </c>
      <c r="F223" s="147" t="s">
        <v>1835</v>
      </c>
      <c r="G223" s="147" t="s">
        <v>1836</v>
      </c>
      <c r="H223" s="147" t="s">
        <v>1837</v>
      </c>
      <c r="I223" s="147" t="s">
        <v>1347</v>
      </c>
      <c r="J223" s="147" t="s">
        <v>1348</v>
      </c>
      <c r="K223" s="23">
        <v>69284</v>
      </c>
      <c r="L223" s="151" t="s">
        <v>694</v>
      </c>
      <c r="M223" s="148">
        <v>3E-32</v>
      </c>
      <c r="N223" s="152"/>
    </row>
    <row r="224" spans="1:14" ht="15">
      <c r="A224" s="147" t="s">
        <v>1066</v>
      </c>
      <c r="B224" s="147" t="s">
        <v>582</v>
      </c>
      <c r="C224" s="147" t="s">
        <v>1838</v>
      </c>
      <c r="D224" s="147" t="s">
        <v>1839</v>
      </c>
      <c r="E224" s="23">
        <v>0.97333999999999998</v>
      </c>
      <c r="F224" s="147" t="s">
        <v>1840</v>
      </c>
      <c r="G224" s="147" t="s">
        <v>1493</v>
      </c>
      <c r="H224" s="147" t="s">
        <v>1450</v>
      </c>
      <c r="I224" s="147" t="s">
        <v>1038</v>
      </c>
      <c r="J224" s="147" t="s">
        <v>1039</v>
      </c>
      <c r="K224" s="23">
        <v>372000</v>
      </c>
      <c r="L224" s="151" t="s">
        <v>694</v>
      </c>
      <c r="M224" s="148">
        <v>2.0000000000000001E-27</v>
      </c>
      <c r="N224" s="152"/>
    </row>
    <row r="225" spans="1:14" ht="15">
      <c r="A225" s="147" t="s">
        <v>1066</v>
      </c>
      <c r="B225" s="147" t="s">
        <v>582</v>
      </c>
      <c r="C225" s="147" t="s">
        <v>1838</v>
      </c>
      <c r="D225" s="147" t="s">
        <v>1839</v>
      </c>
      <c r="E225" s="23">
        <v>0.97333999999999998</v>
      </c>
      <c r="F225" s="147" t="s">
        <v>1841</v>
      </c>
      <c r="G225" s="147" t="s">
        <v>1842</v>
      </c>
      <c r="H225" s="147" t="s">
        <v>1048</v>
      </c>
      <c r="I225" s="147" t="s">
        <v>694</v>
      </c>
      <c r="J225" s="147" t="s">
        <v>1056</v>
      </c>
      <c r="K225" s="23">
        <v>361141</v>
      </c>
      <c r="L225" s="148">
        <v>5.8999999999999997E-2</v>
      </c>
      <c r="M225" s="148">
        <v>2.2500000000000001E-16</v>
      </c>
      <c r="N225" s="152"/>
    </row>
    <row r="226" spans="1:14" ht="15">
      <c r="A226" s="147" t="s">
        <v>1066</v>
      </c>
      <c r="B226" s="147" t="s">
        <v>582</v>
      </c>
      <c r="C226" s="147" t="s">
        <v>1838</v>
      </c>
      <c r="D226" s="147" t="s">
        <v>1839</v>
      </c>
      <c r="E226" s="23">
        <v>0.97333999999999998</v>
      </c>
      <c r="F226" s="147" t="s">
        <v>1843</v>
      </c>
      <c r="G226" s="147" t="s">
        <v>1844</v>
      </c>
      <c r="H226" s="147" t="s">
        <v>1048</v>
      </c>
      <c r="I226" s="147" t="s">
        <v>694</v>
      </c>
      <c r="J226" s="147" t="s">
        <v>1056</v>
      </c>
      <c r="K226" s="23">
        <v>357084</v>
      </c>
      <c r="L226" s="148">
        <v>5.5730000000000002E-2</v>
      </c>
      <c r="M226" s="148">
        <v>1.79E-16</v>
      </c>
      <c r="N226" s="152"/>
    </row>
    <row r="227" spans="1:14" ht="15">
      <c r="A227" s="147" t="s">
        <v>1066</v>
      </c>
      <c r="B227" s="147" t="s">
        <v>582</v>
      </c>
      <c r="C227" s="147" t="s">
        <v>1838</v>
      </c>
      <c r="D227" s="147" t="s">
        <v>1839</v>
      </c>
      <c r="E227" s="23">
        <v>0.97333999999999998</v>
      </c>
      <c r="F227" s="147" t="s">
        <v>1845</v>
      </c>
      <c r="G227" s="147" t="s">
        <v>1846</v>
      </c>
      <c r="H227" s="147" t="s">
        <v>1793</v>
      </c>
      <c r="I227" s="147" t="s">
        <v>1794</v>
      </c>
      <c r="J227" s="147" t="s">
        <v>1795</v>
      </c>
      <c r="K227" s="23">
        <v>179810</v>
      </c>
      <c r="L227" s="148">
        <v>5.5710000000000003E-2</v>
      </c>
      <c r="M227" s="148">
        <v>8.0000000000000002E-13</v>
      </c>
      <c r="N227" s="152"/>
    </row>
    <row r="228" spans="1:14" ht="15">
      <c r="A228" s="147" t="s">
        <v>1066</v>
      </c>
      <c r="B228" s="147" t="s">
        <v>582</v>
      </c>
      <c r="C228" s="147" t="s">
        <v>1847</v>
      </c>
      <c r="D228" s="147" t="s">
        <v>1848</v>
      </c>
      <c r="E228" s="23">
        <v>0.99462899999999999</v>
      </c>
      <c r="F228" s="147" t="s">
        <v>1849</v>
      </c>
      <c r="G228" s="147" t="s">
        <v>1850</v>
      </c>
      <c r="H228" s="147" t="s">
        <v>1851</v>
      </c>
      <c r="I228" s="147" t="s">
        <v>1347</v>
      </c>
      <c r="J228" s="147" t="s">
        <v>1348</v>
      </c>
      <c r="K228" s="23">
        <v>64143</v>
      </c>
      <c r="L228" s="151" t="s">
        <v>694</v>
      </c>
      <c r="M228" s="148">
        <v>6E-11</v>
      </c>
      <c r="N228" s="152"/>
    </row>
    <row r="229" spans="1:14" ht="15">
      <c r="A229" s="147" t="s">
        <v>1066</v>
      </c>
      <c r="B229" s="147" t="s">
        <v>582</v>
      </c>
      <c r="C229" s="147" t="s">
        <v>1852</v>
      </c>
      <c r="D229" s="147" t="s">
        <v>1853</v>
      </c>
      <c r="E229" s="23">
        <v>0.99462899999999999</v>
      </c>
      <c r="F229" s="147" t="s">
        <v>1854</v>
      </c>
      <c r="G229" s="147" t="s">
        <v>1855</v>
      </c>
      <c r="H229" s="147" t="s">
        <v>1233</v>
      </c>
      <c r="I229" s="147" t="s">
        <v>1038</v>
      </c>
      <c r="J229" s="147" t="s">
        <v>1039</v>
      </c>
      <c r="K229" s="23">
        <v>446000</v>
      </c>
      <c r="L229" s="151" t="s">
        <v>694</v>
      </c>
      <c r="M229" s="148">
        <v>5.9999999999999999E-24</v>
      </c>
      <c r="N229" s="152"/>
    </row>
    <row r="230" spans="1:14" ht="15">
      <c r="A230" s="147" t="s">
        <v>1066</v>
      </c>
      <c r="B230" s="147" t="s">
        <v>582</v>
      </c>
      <c r="C230" s="147" t="s">
        <v>1856</v>
      </c>
      <c r="D230" s="147" t="s">
        <v>1857</v>
      </c>
      <c r="E230" s="23">
        <v>0.79147699999999999</v>
      </c>
      <c r="F230" s="147" t="s">
        <v>1482</v>
      </c>
      <c r="G230" s="147" t="s">
        <v>1483</v>
      </c>
      <c r="H230" s="147" t="s">
        <v>1450</v>
      </c>
      <c r="I230" s="147" t="s">
        <v>1484</v>
      </c>
      <c r="J230" s="147" t="s">
        <v>1485</v>
      </c>
      <c r="K230" s="23">
        <v>270059</v>
      </c>
      <c r="L230" s="148">
        <v>-1.627E-2</v>
      </c>
      <c r="M230" s="148">
        <v>2.9999999999999999E-21</v>
      </c>
      <c r="N230" s="152"/>
    </row>
    <row r="231" spans="1:14" ht="15">
      <c r="A231" s="147" t="s">
        <v>1066</v>
      </c>
      <c r="B231" s="147" t="s">
        <v>582</v>
      </c>
      <c r="C231" s="147" t="s">
        <v>1858</v>
      </c>
      <c r="D231" s="147" t="s">
        <v>1859</v>
      </c>
      <c r="E231" s="23">
        <v>0.95800399999999997</v>
      </c>
      <c r="F231" s="147" t="s">
        <v>1860</v>
      </c>
      <c r="G231" s="147" t="s">
        <v>1861</v>
      </c>
      <c r="H231" s="147" t="s">
        <v>1614</v>
      </c>
      <c r="I231" s="147" t="s">
        <v>1478</v>
      </c>
      <c r="J231" s="147" t="s">
        <v>1479</v>
      </c>
      <c r="K231" s="23">
        <v>107207</v>
      </c>
      <c r="L231" s="151" t="s">
        <v>694</v>
      </c>
      <c r="M231" s="148">
        <v>1E-8</v>
      </c>
      <c r="N231" s="152"/>
    </row>
    <row r="232" spans="1:14" ht="15">
      <c r="A232" s="147" t="s">
        <v>1066</v>
      </c>
      <c r="B232" s="147" t="s">
        <v>582</v>
      </c>
      <c r="C232" s="147" t="s">
        <v>1862</v>
      </c>
      <c r="D232" s="147" t="s">
        <v>1863</v>
      </c>
      <c r="E232" s="23">
        <v>0.99462899999999999</v>
      </c>
      <c r="F232" s="147" t="s">
        <v>1864</v>
      </c>
      <c r="G232" s="147" t="s">
        <v>1865</v>
      </c>
      <c r="H232" s="147" t="s">
        <v>1460</v>
      </c>
      <c r="I232" s="147" t="s">
        <v>1688</v>
      </c>
      <c r="J232" s="147" t="s">
        <v>1452</v>
      </c>
      <c r="K232" s="23">
        <v>357957</v>
      </c>
      <c r="L232" s="148">
        <v>2.6890000000000001E-2</v>
      </c>
      <c r="M232" s="148">
        <v>2.37E-22</v>
      </c>
      <c r="N232" s="152"/>
    </row>
    <row r="233" spans="1:14" ht="15">
      <c r="A233" s="147" t="s">
        <v>1066</v>
      </c>
      <c r="B233" s="147" t="s">
        <v>582</v>
      </c>
      <c r="C233" s="147" t="s">
        <v>1866</v>
      </c>
      <c r="D233" s="147" t="s">
        <v>1867</v>
      </c>
      <c r="E233" s="23">
        <v>0.98929100000000003</v>
      </c>
      <c r="F233" s="147" t="s">
        <v>1868</v>
      </c>
      <c r="G233" s="147" t="s">
        <v>1493</v>
      </c>
      <c r="H233" s="147" t="s">
        <v>1450</v>
      </c>
      <c r="I233" s="147" t="s">
        <v>1869</v>
      </c>
      <c r="J233" s="147" t="s">
        <v>1870</v>
      </c>
      <c r="K233" s="23">
        <v>106716</v>
      </c>
      <c r="L233" s="148">
        <v>0.12</v>
      </c>
      <c r="M233" s="148">
        <v>8.9999999999999996E-12</v>
      </c>
      <c r="N233" s="152"/>
    </row>
    <row r="234" spans="1:14" ht="15">
      <c r="A234" s="147" t="s">
        <v>1066</v>
      </c>
      <c r="B234" s="147" t="s">
        <v>582</v>
      </c>
      <c r="C234" s="147" t="s">
        <v>1871</v>
      </c>
      <c r="D234" s="147" t="s">
        <v>1872</v>
      </c>
      <c r="E234" s="23">
        <v>0.72909400000000002</v>
      </c>
      <c r="F234" s="147" t="s">
        <v>1873</v>
      </c>
      <c r="G234" s="147" t="s">
        <v>1874</v>
      </c>
      <c r="H234" s="147" t="s">
        <v>1566</v>
      </c>
      <c r="I234" s="147" t="s">
        <v>694</v>
      </c>
      <c r="J234" s="147" t="s">
        <v>1056</v>
      </c>
      <c r="K234" s="23">
        <v>359752</v>
      </c>
      <c r="L234" s="148">
        <v>-9.58E-3</v>
      </c>
      <c r="M234" s="148">
        <v>2.1299999999999999E-10</v>
      </c>
      <c r="N234" s="152"/>
    </row>
    <row r="235" spans="1:14" ht="15">
      <c r="A235" s="147" t="s">
        <v>1066</v>
      </c>
      <c r="B235" s="147" t="s">
        <v>582</v>
      </c>
      <c r="C235" s="147" t="s">
        <v>1875</v>
      </c>
      <c r="D235" s="147" t="s">
        <v>1876</v>
      </c>
      <c r="E235" s="23">
        <v>0.98925099999999999</v>
      </c>
      <c r="F235" s="147" t="s">
        <v>1877</v>
      </c>
      <c r="G235" s="147" t="s">
        <v>1878</v>
      </c>
      <c r="H235" s="147" t="s">
        <v>1150</v>
      </c>
      <c r="I235" s="147" t="s">
        <v>694</v>
      </c>
      <c r="J235" s="147" t="s">
        <v>1056</v>
      </c>
      <c r="K235" s="23">
        <v>360066</v>
      </c>
      <c r="L235" s="148">
        <v>-0.14079</v>
      </c>
      <c r="M235" s="148">
        <v>7.3100000000000003E-39</v>
      </c>
      <c r="N235" s="152"/>
    </row>
    <row r="236" spans="1:14" ht="15">
      <c r="A236" s="147" t="s">
        <v>1066</v>
      </c>
      <c r="B236" s="147" t="s">
        <v>582</v>
      </c>
      <c r="C236" s="147" t="s">
        <v>1879</v>
      </c>
      <c r="D236" s="147" t="s">
        <v>1880</v>
      </c>
      <c r="E236" s="23">
        <v>0.99462899999999999</v>
      </c>
      <c r="F236" s="147" t="s">
        <v>1881</v>
      </c>
      <c r="G236" s="147" t="s">
        <v>1510</v>
      </c>
      <c r="H236" s="147" t="s">
        <v>1477</v>
      </c>
      <c r="I236" s="147" t="s">
        <v>1547</v>
      </c>
      <c r="J236" s="147" t="s">
        <v>1548</v>
      </c>
      <c r="K236" s="23">
        <v>1131881</v>
      </c>
      <c r="L236" s="148">
        <v>-2.06E-2</v>
      </c>
      <c r="M236" s="148">
        <v>6.0000000000000003E-33</v>
      </c>
      <c r="N236" s="152"/>
    </row>
    <row r="237" spans="1:14" ht="15">
      <c r="A237" s="147" t="s">
        <v>1066</v>
      </c>
      <c r="B237" s="147" t="s">
        <v>582</v>
      </c>
      <c r="C237" s="147" t="s">
        <v>1882</v>
      </c>
      <c r="D237" s="147" t="s">
        <v>1883</v>
      </c>
      <c r="E237" s="23">
        <v>0.99511799999999995</v>
      </c>
      <c r="F237" s="147" t="s">
        <v>1884</v>
      </c>
      <c r="G237" s="147" t="s">
        <v>1885</v>
      </c>
      <c r="H237" s="147" t="s">
        <v>1886</v>
      </c>
      <c r="I237" s="147" t="s">
        <v>1887</v>
      </c>
      <c r="J237" s="147" t="s">
        <v>1888</v>
      </c>
      <c r="K237" s="23">
        <v>29582</v>
      </c>
      <c r="L237" s="151" t="s">
        <v>694</v>
      </c>
      <c r="M237" s="148">
        <v>1E-8</v>
      </c>
      <c r="N237" s="152"/>
    </row>
    <row r="238" spans="1:14" ht="15">
      <c r="A238" s="147" t="s">
        <v>1066</v>
      </c>
      <c r="B238" s="147" t="s">
        <v>582</v>
      </c>
      <c r="C238" s="147" t="s">
        <v>1889</v>
      </c>
      <c r="D238" s="147" t="s">
        <v>1890</v>
      </c>
      <c r="E238" s="23">
        <v>0.99462899999999999</v>
      </c>
      <c r="F238" s="147" t="s">
        <v>1891</v>
      </c>
      <c r="G238" s="147" t="s">
        <v>1892</v>
      </c>
      <c r="H238" s="147" t="s">
        <v>1614</v>
      </c>
      <c r="I238" s="147" t="s">
        <v>1547</v>
      </c>
      <c r="J238" s="147" t="s">
        <v>1548</v>
      </c>
      <c r="K238" s="23">
        <v>811539</v>
      </c>
      <c r="L238" s="148">
        <v>-2.1999999999999999E-2</v>
      </c>
      <c r="M238" s="148">
        <v>3.9999999999999999E-28</v>
      </c>
      <c r="N238" s="152"/>
    </row>
    <row r="239" spans="1:14" ht="15">
      <c r="A239" s="147" t="s">
        <v>1066</v>
      </c>
      <c r="B239" s="147" t="s">
        <v>582</v>
      </c>
      <c r="C239" s="147" t="s">
        <v>1889</v>
      </c>
      <c r="D239" s="147" t="s">
        <v>1890</v>
      </c>
      <c r="E239" s="23">
        <v>0.99462899999999999</v>
      </c>
      <c r="F239" s="147" t="s">
        <v>1893</v>
      </c>
      <c r="G239" s="147" t="s">
        <v>1894</v>
      </c>
      <c r="H239" s="147" t="s">
        <v>1477</v>
      </c>
      <c r="I239" s="147" t="s">
        <v>1547</v>
      </c>
      <c r="J239" s="147" t="s">
        <v>1548</v>
      </c>
      <c r="K239" s="23">
        <v>1131438</v>
      </c>
      <c r="L239" s="148">
        <v>-2.0899999999999998E-2</v>
      </c>
      <c r="M239" s="148">
        <v>5.0000000000000003E-38</v>
      </c>
      <c r="N239" s="152"/>
    </row>
    <row r="240" spans="1:14" ht="15">
      <c r="A240" s="147" t="s">
        <v>1066</v>
      </c>
      <c r="B240" s="147" t="s">
        <v>582</v>
      </c>
      <c r="C240" s="147" t="s">
        <v>1895</v>
      </c>
      <c r="D240" s="147" t="s">
        <v>1896</v>
      </c>
      <c r="E240" s="23">
        <v>0.77885199999999999</v>
      </c>
      <c r="F240" s="147" t="s">
        <v>1897</v>
      </c>
      <c r="G240" s="147" t="s">
        <v>1898</v>
      </c>
      <c r="H240" s="147" t="s">
        <v>1886</v>
      </c>
      <c r="I240" s="147" t="s">
        <v>1899</v>
      </c>
      <c r="J240" s="147" t="s">
        <v>1900</v>
      </c>
      <c r="K240" s="23">
        <v>9927</v>
      </c>
      <c r="L240" s="148">
        <v>-14.9</v>
      </c>
      <c r="M240" s="148">
        <v>8.0000000000000006E-15</v>
      </c>
      <c r="N240" s="152"/>
    </row>
    <row r="241" spans="1:14" ht="15">
      <c r="A241" s="147" t="s">
        <v>1066</v>
      </c>
      <c r="B241" s="147" t="s">
        <v>582</v>
      </c>
      <c r="C241" s="147" t="s">
        <v>1901</v>
      </c>
      <c r="D241" s="147" t="s">
        <v>1902</v>
      </c>
      <c r="E241" s="23">
        <v>0.98925099999999999</v>
      </c>
      <c r="F241" s="147" t="s">
        <v>1903</v>
      </c>
      <c r="G241" s="147" t="s">
        <v>1459</v>
      </c>
      <c r="H241" s="147" t="s">
        <v>1460</v>
      </c>
      <c r="I241" s="147" t="s">
        <v>1904</v>
      </c>
      <c r="J241" s="147" t="s">
        <v>1905</v>
      </c>
      <c r="K241" s="23">
        <v>6630</v>
      </c>
      <c r="L241" s="151" t="s">
        <v>694</v>
      </c>
      <c r="M241" s="148">
        <v>8.0000000000000005E-9</v>
      </c>
      <c r="N241" s="152"/>
    </row>
    <row r="242" spans="1:14" ht="15">
      <c r="A242" s="147" t="s">
        <v>1066</v>
      </c>
      <c r="B242" s="147" t="s">
        <v>582</v>
      </c>
      <c r="C242" s="147" t="s">
        <v>1906</v>
      </c>
      <c r="D242" s="147" t="s">
        <v>1907</v>
      </c>
      <c r="E242" s="23">
        <v>0.93199299999999996</v>
      </c>
      <c r="F242" s="147" t="s">
        <v>1908</v>
      </c>
      <c r="G242" s="147" t="s">
        <v>1909</v>
      </c>
      <c r="H242" s="147" t="s">
        <v>1071</v>
      </c>
      <c r="I242" s="147" t="s">
        <v>1100</v>
      </c>
      <c r="J242" s="147" t="s">
        <v>1101</v>
      </c>
      <c r="K242" s="23">
        <v>171748</v>
      </c>
      <c r="L242" s="148">
        <v>-3.0679999999999999E-2</v>
      </c>
      <c r="M242" s="148">
        <v>5.46E-13</v>
      </c>
      <c r="N242" s="152"/>
    </row>
    <row r="243" spans="1:14" ht="15">
      <c r="A243" s="147" t="s">
        <v>1066</v>
      </c>
      <c r="B243" s="147" t="s">
        <v>582</v>
      </c>
      <c r="C243" s="147" t="s">
        <v>1910</v>
      </c>
      <c r="D243" s="147" t="s">
        <v>1911</v>
      </c>
      <c r="E243" s="23">
        <v>0.80662999999999996</v>
      </c>
      <c r="F243" s="147" t="s">
        <v>1912</v>
      </c>
      <c r="G243" s="147" t="s">
        <v>1913</v>
      </c>
      <c r="H243" s="147" t="s">
        <v>1614</v>
      </c>
      <c r="I243" s="147" t="s">
        <v>1547</v>
      </c>
      <c r="J243" s="147" t="s">
        <v>1548</v>
      </c>
      <c r="K243" s="23">
        <v>430445</v>
      </c>
      <c r="L243" s="148">
        <v>-1.8599999999999998E-2</v>
      </c>
      <c r="M243" s="148">
        <v>1E-10</v>
      </c>
      <c r="N243" s="152"/>
    </row>
    <row r="244" spans="1:14" ht="15">
      <c r="A244" s="147" t="s">
        <v>1066</v>
      </c>
      <c r="B244" s="147" t="s">
        <v>582</v>
      </c>
      <c r="C244" s="147" t="s">
        <v>1914</v>
      </c>
      <c r="D244" s="147" t="s">
        <v>1915</v>
      </c>
      <c r="E244" s="23">
        <v>0.99071399999999998</v>
      </c>
      <c r="F244" s="147" t="s">
        <v>1884</v>
      </c>
      <c r="G244" s="147" t="s">
        <v>1885</v>
      </c>
      <c r="H244" s="147" t="s">
        <v>1886</v>
      </c>
      <c r="I244" s="147" t="s">
        <v>1887</v>
      </c>
      <c r="J244" s="147" t="s">
        <v>1888</v>
      </c>
      <c r="K244" s="23">
        <v>29582</v>
      </c>
      <c r="L244" s="148">
        <v>-13460.5</v>
      </c>
      <c r="M244" s="148">
        <v>8.0000000000000005E-9</v>
      </c>
      <c r="N244" s="152"/>
    </row>
    <row r="245" spans="1:14" ht="15">
      <c r="A245" s="147" t="s">
        <v>1066</v>
      </c>
      <c r="B245" s="147" t="s">
        <v>582</v>
      </c>
      <c r="C245" s="147" t="s">
        <v>1916</v>
      </c>
      <c r="D245" s="147" t="s">
        <v>1917</v>
      </c>
      <c r="E245" s="23">
        <v>0.82496499999999995</v>
      </c>
      <c r="F245" s="147" t="s">
        <v>1918</v>
      </c>
      <c r="G245" s="147" t="s">
        <v>1919</v>
      </c>
      <c r="H245" s="147" t="s">
        <v>1450</v>
      </c>
      <c r="I245" s="147" t="s">
        <v>1451</v>
      </c>
      <c r="J245" s="147" t="s">
        <v>1452</v>
      </c>
      <c r="K245" s="23">
        <v>374971</v>
      </c>
      <c r="L245" s="148">
        <v>8.5399999999999991</v>
      </c>
      <c r="M245" s="148">
        <v>1.0000000000000001E-17</v>
      </c>
      <c r="N245" s="152"/>
    </row>
    <row r="246" spans="1:14" ht="15">
      <c r="A246" s="147" t="s">
        <v>1066</v>
      </c>
      <c r="B246" s="147" t="s">
        <v>582</v>
      </c>
      <c r="C246" s="147" t="s">
        <v>1920</v>
      </c>
      <c r="D246" s="147" t="s">
        <v>1921</v>
      </c>
      <c r="E246" s="23">
        <v>0.99462899999999999</v>
      </c>
      <c r="F246" s="147" t="s">
        <v>1922</v>
      </c>
      <c r="G246" s="147" t="s">
        <v>1923</v>
      </c>
      <c r="H246" s="147" t="s">
        <v>1150</v>
      </c>
      <c r="I246" s="147" t="s">
        <v>1924</v>
      </c>
      <c r="J246" s="147" t="s">
        <v>1925</v>
      </c>
      <c r="K246" s="23">
        <v>660648</v>
      </c>
      <c r="L246" s="148">
        <v>1.9E-2</v>
      </c>
      <c r="M246" s="148">
        <v>7.0000000000000003E-17</v>
      </c>
      <c r="N246" s="152"/>
    </row>
    <row r="247" spans="1:14" ht="15">
      <c r="A247" s="147" t="s">
        <v>1066</v>
      </c>
      <c r="B247" s="147" t="s">
        <v>582</v>
      </c>
      <c r="C247" s="147" t="s">
        <v>1920</v>
      </c>
      <c r="D247" s="147" t="s">
        <v>1921</v>
      </c>
      <c r="E247" s="23">
        <v>0.99462899999999999</v>
      </c>
      <c r="F247" s="147" t="s">
        <v>1926</v>
      </c>
      <c r="G247" s="147" t="s">
        <v>1746</v>
      </c>
      <c r="H247" s="147" t="s">
        <v>1150</v>
      </c>
      <c r="I247" s="147" t="s">
        <v>1924</v>
      </c>
      <c r="J247" s="147" t="s">
        <v>1925</v>
      </c>
      <c r="K247" s="23">
        <v>663598</v>
      </c>
      <c r="L247" s="151" t="s">
        <v>694</v>
      </c>
      <c r="M247" s="148">
        <v>4.9999999999999998E-8</v>
      </c>
      <c r="N247" s="152"/>
    </row>
    <row r="248" spans="1:14" ht="15">
      <c r="A248" s="147" t="s">
        <v>1066</v>
      </c>
      <c r="B248" s="147" t="s">
        <v>582</v>
      </c>
      <c r="C248" s="147" t="s">
        <v>1927</v>
      </c>
      <c r="D248" s="147" t="s">
        <v>1928</v>
      </c>
      <c r="E248" s="23">
        <v>0.98390699999999998</v>
      </c>
      <c r="F248" s="147" t="s">
        <v>1929</v>
      </c>
      <c r="G248" s="147" t="s">
        <v>1930</v>
      </c>
      <c r="H248" s="147" t="s">
        <v>1071</v>
      </c>
      <c r="I248" s="147" t="s">
        <v>1100</v>
      </c>
      <c r="J248" s="147" t="s">
        <v>1101</v>
      </c>
      <c r="K248" s="23">
        <v>170761</v>
      </c>
      <c r="L248" s="148">
        <v>3.4705E-2</v>
      </c>
      <c r="M248" s="148">
        <v>1.7699999999999999E-16</v>
      </c>
      <c r="N248" s="152"/>
    </row>
    <row r="249" spans="1:14" ht="15">
      <c r="A249" s="147" t="s">
        <v>1066</v>
      </c>
      <c r="B249" s="147" t="s">
        <v>582</v>
      </c>
      <c r="C249" s="147" t="s">
        <v>1927</v>
      </c>
      <c r="D249" s="147" t="s">
        <v>1928</v>
      </c>
      <c r="E249" s="23">
        <v>0.98390699999999998</v>
      </c>
      <c r="F249" s="147" t="s">
        <v>1931</v>
      </c>
      <c r="G249" s="147" t="s">
        <v>1305</v>
      </c>
      <c r="H249" s="147" t="s">
        <v>1071</v>
      </c>
      <c r="I249" s="147" t="s">
        <v>1100</v>
      </c>
      <c r="J249" s="147" t="s">
        <v>1101</v>
      </c>
      <c r="K249" s="23">
        <v>170641</v>
      </c>
      <c r="L249" s="148">
        <v>3.6082999999999997E-2</v>
      </c>
      <c r="M249" s="148">
        <v>1.21E-17</v>
      </c>
      <c r="N249" s="152"/>
    </row>
    <row r="250" spans="1:14" ht="15">
      <c r="A250" s="147" t="s">
        <v>1066</v>
      </c>
      <c r="B250" s="147" t="s">
        <v>582</v>
      </c>
      <c r="C250" s="147" t="s">
        <v>1932</v>
      </c>
      <c r="D250" s="147" t="s">
        <v>1933</v>
      </c>
      <c r="E250" s="23">
        <v>0.98929100000000003</v>
      </c>
      <c r="F250" s="147" t="s">
        <v>1455</v>
      </c>
      <c r="G250" s="147" t="s">
        <v>1329</v>
      </c>
      <c r="H250" s="147" t="s">
        <v>1071</v>
      </c>
      <c r="I250" s="147" t="s">
        <v>1100</v>
      </c>
      <c r="J250" s="147" t="s">
        <v>1101</v>
      </c>
      <c r="K250" s="23">
        <v>172952</v>
      </c>
      <c r="L250" s="148">
        <v>5.3745000000000001E-2</v>
      </c>
      <c r="M250" s="148">
        <v>2.7200000000000001E-36</v>
      </c>
      <c r="N250" s="152"/>
    </row>
    <row r="251" spans="1:14" ht="15">
      <c r="A251" s="147" t="s">
        <v>1066</v>
      </c>
      <c r="B251" s="147" t="s">
        <v>582</v>
      </c>
      <c r="C251" s="147" t="s">
        <v>1934</v>
      </c>
      <c r="D251" s="147" t="s">
        <v>1935</v>
      </c>
      <c r="E251" s="23">
        <v>0.98929100000000003</v>
      </c>
      <c r="F251" s="147" t="s">
        <v>1936</v>
      </c>
      <c r="G251" s="147" t="s">
        <v>1937</v>
      </c>
      <c r="H251" s="147" t="s">
        <v>1450</v>
      </c>
      <c r="I251" s="147" t="s">
        <v>1451</v>
      </c>
      <c r="J251" s="147" t="s">
        <v>1452</v>
      </c>
      <c r="K251" s="23">
        <v>366726</v>
      </c>
      <c r="L251" s="148">
        <v>7.29</v>
      </c>
      <c r="M251" s="148">
        <v>2.9999999999999998E-13</v>
      </c>
      <c r="N251" s="152"/>
    </row>
    <row r="252" spans="1:14" ht="15">
      <c r="A252" s="147" t="s">
        <v>1066</v>
      </c>
      <c r="B252" s="147" t="s">
        <v>582</v>
      </c>
      <c r="C252" s="147" t="s">
        <v>1938</v>
      </c>
      <c r="D252" s="147" t="s">
        <v>1939</v>
      </c>
      <c r="E252" s="23">
        <v>0.98390699999999998</v>
      </c>
      <c r="F252" s="147" t="s">
        <v>1940</v>
      </c>
      <c r="G252" s="147" t="s">
        <v>1923</v>
      </c>
      <c r="H252" s="147" t="s">
        <v>1150</v>
      </c>
      <c r="I252" s="147" t="s">
        <v>1747</v>
      </c>
      <c r="J252" s="147" t="s">
        <v>1748</v>
      </c>
      <c r="K252" s="23">
        <v>379501</v>
      </c>
      <c r="L252" s="151" t="s">
        <v>694</v>
      </c>
      <c r="M252" s="148">
        <v>2E-14</v>
      </c>
      <c r="N252" s="152"/>
    </row>
    <row r="253" spans="1:14" ht="15">
      <c r="A253" s="147" t="s">
        <v>1066</v>
      </c>
      <c r="B253" s="147" t="s">
        <v>582</v>
      </c>
      <c r="C253" s="147" t="s">
        <v>1941</v>
      </c>
      <c r="D253" s="147" t="s">
        <v>1942</v>
      </c>
      <c r="E253" s="23">
        <v>0.98925099999999999</v>
      </c>
      <c r="F253" s="147" t="s">
        <v>1943</v>
      </c>
      <c r="G253" s="147" t="s">
        <v>1855</v>
      </c>
      <c r="H253" s="147" t="s">
        <v>1233</v>
      </c>
      <c r="I253" s="147" t="s">
        <v>1944</v>
      </c>
      <c r="J253" s="147" t="s">
        <v>1945</v>
      </c>
      <c r="K253" s="23">
        <v>426824</v>
      </c>
      <c r="L253" s="148">
        <v>-2.3539999999999998E-2</v>
      </c>
      <c r="M253" s="148">
        <v>2.4999999999999999E-21</v>
      </c>
      <c r="N253" s="152"/>
    </row>
    <row r="254" spans="1:14" ht="15">
      <c r="A254" s="147" t="s">
        <v>1066</v>
      </c>
      <c r="B254" s="147" t="s">
        <v>582</v>
      </c>
      <c r="C254" s="147" t="s">
        <v>1946</v>
      </c>
      <c r="D254" s="147" t="s">
        <v>1947</v>
      </c>
      <c r="E254" s="23">
        <v>0.98390699999999998</v>
      </c>
      <c r="F254" s="147" t="s">
        <v>1948</v>
      </c>
      <c r="G254" s="147" t="s">
        <v>1949</v>
      </c>
      <c r="H254" s="147" t="s">
        <v>1014</v>
      </c>
      <c r="I254" s="147" t="s">
        <v>694</v>
      </c>
      <c r="J254" s="147" t="s">
        <v>1056</v>
      </c>
      <c r="K254" s="23">
        <v>272338</v>
      </c>
      <c r="L254" s="148">
        <v>-2.5829999999999999E-2</v>
      </c>
      <c r="M254" s="148">
        <v>2.5900000000000001E-45</v>
      </c>
      <c r="N254" s="152"/>
    </row>
    <row r="255" spans="1:14" ht="15">
      <c r="A255" s="147" t="s">
        <v>1066</v>
      </c>
      <c r="B255" s="147" t="s">
        <v>582</v>
      </c>
      <c r="C255" s="147" t="s">
        <v>1950</v>
      </c>
      <c r="D255" s="147" t="s">
        <v>1951</v>
      </c>
      <c r="E255" s="23">
        <v>0.89588699999999999</v>
      </c>
      <c r="F255" s="147" t="s">
        <v>1952</v>
      </c>
      <c r="G255" s="147" t="s">
        <v>1953</v>
      </c>
      <c r="H255" s="147" t="s">
        <v>1071</v>
      </c>
      <c r="I255" s="147" t="s">
        <v>694</v>
      </c>
      <c r="J255" s="147" t="s">
        <v>1056</v>
      </c>
      <c r="K255" s="23">
        <v>349856</v>
      </c>
      <c r="L255" s="148">
        <v>-2.2100000000000002E-2</v>
      </c>
      <c r="M255" s="148">
        <v>1.6000000000000001E-24</v>
      </c>
      <c r="N255" s="152"/>
    </row>
    <row r="256" spans="1:14" ht="15">
      <c r="A256" s="147" t="s">
        <v>1066</v>
      </c>
      <c r="B256" s="147" t="s">
        <v>582</v>
      </c>
      <c r="C256" s="147" t="s">
        <v>1954</v>
      </c>
      <c r="D256" s="147" t="s">
        <v>1955</v>
      </c>
      <c r="E256" s="23">
        <v>0.99462899999999999</v>
      </c>
      <c r="F256" s="147" t="s">
        <v>1956</v>
      </c>
      <c r="G256" s="147" t="s">
        <v>1464</v>
      </c>
      <c r="H256" s="147" t="s">
        <v>1048</v>
      </c>
      <c r="I256" s="147" t="s">
        <v>1465</v>
      </c>
      <c r="J256" s="147" t="s">
        <v>1466</v>
      </c>
      <c r="K256" s="23">
        <v>2138</v>
      </c>
      <c r="L256" s="151" t="s">
        <v>694</v>
      </c>
      <c r="M256" s="148">
        <v>1.0000000000000001E-9</v>
      </c>
      <c r="N256" s="152"/>
    </row>
    <row r="257" spans="1:14" ht="15">
      <c r="A257" s="147" t="s">
        <v>1066</v>
      </c>
      <c r="B257" s="147" t="s">
        <v>582</v>
      </c>
      <c r="C257" s="147" t="s">
        <v>1954</v>
      </c>
      <c r="D257" s="147" t="s">
        <v>1955</v>
      </c>
      <c r="E257" s="23">
        <v>0.99462899999999999</v>
      </c>
      <c r="F257" s="147" t="s">
        <v>1957</v>
      </c>
      <c r="G257" s="147" t="s">
        <v>1459</v>
      </c>
      <c r="H257" s="147" t="s">
        <v>1460</v>
      </c>
      <c r="I257" s="147" t="s">
        <v>1958</v>
      </c>
      <c r="J257" s="147" t="s">
        <v>1959</v>
      </c>
      <c r="K257" s="23">
        <v>33050</v>
      </c>
      <c r="L257" s="148">
        <v>-0.26235999999999998</v>
      </c>
      <c r="M257" s="148">
        <v>2.9999999999999998E-14</v>
      </c>
      <c r="N257" s="152"/>
    </row>
    <row r="258" spans="1:14" ht="15">
      <c r="A258" s="147" t="s">
        <v>1066</v>
      </c>
      <c r="B258" s="147" t="s">
        <v>582</v>
      </c>
      <c r="C258" s="147" t="s">
        <v>1960</v>
      </c>
      <c r="D258" s="147" t="s">
        <v>1961</v>
      </c>
      <c r="E258" s="23">
        <v>0.98390699999999998</v>
      </c>
      <c r="F258" s="147" t="s">
        <v>1962</v>
      </c>
      <c r="G258" s="147" t="s">
        <v>1963</v>
      </c>
      <c r="H258" s="147" t="s">
        <v>1450</v>
      </c>
      <c r="I258" s="147" t="s">
        <v>694</v>
      </c>
      <c r="J258" s="147" t="s">
        <v>1056</v>
      </c>
      <c r="K258" s="23">
        <v>350821</v>
      </c>
      <c r="L258" s="148">
        <v>6.3999E-2</v>
      </c>
      <c r="M258" s="148">
        <v>1.6000000000000001E-25</v>
      </c>
      <c r="N258" s="152"/>
    </row>
    <row r="259" spans="1:14" ht="15">
      <c r="A259" s="147" t="s">
        <v>1066</v>
      </c>
      <c r="B259" s="147" t="s">
        <v>582</v>
      </c>
      <c r="C259" s="147" t="s">
        <v>1964</v>
      </c>
      <c r="D259" s="147" t="s">
        <v>694</v>
      </c>
      <c r="E259" s="23">
        <v>0.71219900000000003</v>
      </c>
      <c r="F259" s="147" t="s">
        <v>1965</v>
      </c>
      <c r="G259" s="147" t="s">
        <v>1966</v>
      </c>
      <c r="H259" s="147" t="s">
        <v>1460</v>
      </c>
      <c r="I259" s="147" t="s">
        <v>694</v>
      </c>
      <c r="J259" s="147" t="s">
        <v>1056</v>
      </c>
      <c r="K259" s="23">
        <v>330077</v>
      </c>
      <c r="L259" s="148">
        <v>-0.13954</v>
      </c>
      <c r="M259" s="148">
        <v>1.9799999999999999E-10</v>
      </c>
      <c r="N259" s="152"/>
    </row>
    <row r="260" spans="1:14" ht="15">
      <c r="A260" s="147" t="s">
        <v>1066</v>
      </c>
      <c r="B260" s="147" t="s">
        <v>582</v>
      </c>
      <c r="C260" s="147" t="s">
        <v>1967</v>
      </c>
      <c r="D260" s="147" t="s">
        <v>1968</v>
      </c>
      <c r="E260" s="23">
        <v>0.99462899999999999</v>
      </c>
      <c r="F260" s="147" t="s">
        <v>1969</v>
      </c>
      <c r="G260" s="147" t="s">
        <v>1727</v>
      </c>
      <c r="H260" s="147" t="s">
        <v>1731</v>
      </c>
      <c r="I260" s="147" t="s">
        <v>1970</v>
      </c>
      <c r="J260" s="147" t="s">
        <v>1971</v>
      </c>
      <c r="K260" s="23">
        <v>12806</v>
      </c>
      <c r="L260" s="148">
        <v>-0.28517999999999999</v>
      </c>
      <c r="M260" s="148">
        <v>5.0000000000000003E-10</v>
      </c>
      <c r="N260" s="152"/>
    </row>
    <row r="261" spans="1:14" ht="15">
      <c r="A261" s="147" t="s">
        <v>1066</v>
      </c>
      <c r="B261" s="147" t="s">
        <v>582</v>
      </c>
      <c r="C261" s="147" t="s">
        <v>1972</v>
      </c>
      <c r="D261" s="147" t="s">
        <v>1973</v>
      </c>
      <c r="E261" s="23">
        <v>0.82489400000000002</v>
      </c>
      <c r="F261" s="147" t="s">
        <v>1974</v>
      </c>
      <c r="G261" s="147" t="s">
        <v>1975</v>
      </c>
      <c r="H261" s="147" t="s">
        <v>1439</v>
      </c>
      <c r="I261" s="147" t="s">
        <v>694</v>
      </c>
      <c r="J261" s="147" t="s">
        <v>1056</v>
      </c>
      <c r="K261" s="23">
        <v>360726</v>
      </c>
      <c r="L261" s="148">
        <v>2.6927E-2</v>
      </c>
      <c r="M261" s="148">
        <v>4.3399999999999997E-12</v>
      </c>
      <c r="N261" s="152"/>
    </row>
    <row r="262" spans="1:14" ht="15">
      <c r="A262" s="147" t="s">
        <v>1066</v>
      </c>
      <c r="B262" s="147" t="s">
        <v>582</v>
      </c>
      <c r="C262" s="147" t="s">
        <v>1972</v>
      </c>
      <c r="D262" s="147" t="s">
        <v>1973</v>
      </c>
      <c r="E262" s="23">
        <v>0.82489400000000002</v>
      </c>
      <c r="F262" s="147" t="s">
        <v>1433</v>
      </c>
      <c r="G262" s="147" t="s">
        <v>1051</v>
      </c>
      <c r="H262" s="147" t="s">
        <v>1024</v>
      </c>
      <c r="I262" s="147" t="s">
        <v>1434</v>
      </c>
      <c r="J262" s="147" t="s">
        <v>1435</v>
      </c>
      <c r="K262" s="23">
        <v>3341</v>
      </c>
      <c r="L262" s="148">
        <v>-0.35766999999999999</v>
      </c>
      <c r="M262" s="148">
        <v>6E-9</v>
      </c>
      <c r="N262" s="152"/>
    </row>
    <row r="263" spans="1:14" ht="15">
      <c r="A263" s="147" t="s">
        <v>1066</v>
      </c>
      <c r="B263" s="147" t="s">
        <v>582</v>
      </c>
      <c r="C263" s="147" t="s">
        <v>1976</v>
      </c>
      <c r="D263" s="147" t="s">
        <v>1977</v>
      </c>
      <c r="E263" s="23">
        <v>0.62497400000000003</v>
      </c>
      <c r="F263" s="147" t="s">
        <v>1978</v>
      </c>
      <c r="G263" s="147" t="s">
        <v>1979</v>
      </c>
      <c r="H263" s="147" t="s">
        <v>1071</v>
      </c>
      <c r="I263" s="147" t="s">
        <v>1100</v>
      </c>
      <c r="J263" s="147" t="s">
        <v>1101</v>
      </c>
      <c r="K263" s="23">
        <v>172433</v>
      </c>
      <c r="L263" s="148">
        <v>-2.4060000000000002E-2</v>
      </c>
      <c r="M263" s="148">
        <v>2.2600000000000001E-9</v>
      </c>
      <c r="N263" s="152"/>
    </row>
    <row r="264" spans="1:14" ht="15">
      <c r="A264" s="147" t="s">
        <v>1066</v>
      </c>
      <c r="B264" s="147" t="s">
        <v>582</v>
      </c>
      <c r="C264" s="147" t="s">
        <v>1976</v>
      </c>
      <c r="D264" s="147" t="s">
        <v>1977</v>
      </c>
      <c r="E264" s="23">
        <v>0.62497400000000003</v>
      </c>
      <c r="F264" s="147" t="s">
        <v>1980</v>
      </c>
      <c r="G264" s="147" t="s">
        <v>1981</v>
      </c>
      <c r="H264" s="147" t="s">
        <v>1071</v>
      </c>
      <c r="I264" s="147" t="s">
        <v>1100</v>
      </c>
      <c r="J264" s="147" t="s">
        <v>1101</v>
      </c>
      <c r="K264" s="23">
        <v>172332</v>
      </c>
      <c r="L264" s="148">
        <v>-2.512E-2</v>
      </c>
      <c r="M264" s="148">
        <v>4.8899999999999997E-10</v>
      </c>
      <c r="N264" s="152"/>
    </row>
    <row r="265" spans="1:14" ht="15">
      <c r="A265" s="147" t="s">
        <v>1066</v>
      </c>
      <c r="B265" s="147" t="s">
        <v>582</v>
      </c>
      <c r="C265" s="147" t="s">
        <v>1976</v>
      </c>
      <c r="D265" s="147" t="s">
        <v>1977</v>
      </c>
      <c r="E265" s="23">
        <v>0.62497400000000003</v>
      </c>
      <c r="F265" s="147" t="s">
        <v>1982</v>
      </c>
      <c r="G265" s="147" t="s">
        <v>1983</v>
      </c>
      <c r="H265" s="147" t="s">
        <v>1614</v>
      </c>
      <c r="I265" s="147" t="s">
        <v>694</v>
      </c>
      <c r="J265" s="147" t="s">
        <v>1056</v>
      </c>
      <c r="K265" s="23">
        <v>108256</v>
      </c>
      <c r="L265" s="148">
        <v>-2.7720000000000002E-2</v>
      </c>
      <c r="M265" s="148">
        <v>2.6899999999999999E-8</v>
      </c>
      <c r="N265" s="152"/>
    </row>
    <row r="266" spans="1:14" ht="15">
      <c r="A266" s="147" t="s">
        <v>1066</v>
      </c>
      <c r="B266" s="147" t="s">
        <v>582</v>
      </c>
      <c r="C266" s="147" t="s">
        <v>1984</v>
      </c>
      <c r="D266" s="147" t="s">
        <v>1985</v>
      </c>
      <c r="E266" s="23">
        <v>0.94720599999999999</v>
      </c>
      <c r="F266" s="147" t="s">
        <v>1986</v>
      </c>
      <c r="G266" s="147" t="s">
        <v>1987</v>
      </c>
      <c r="H266" s="147" t="s">
        <v>1150</v>
      </c>
      <c r="I266" s="147" t="s">
        <v>1988</v>
      </c>
      <c r="J266" s="147" t="s">
        <v>1989</v>
      </c>
      <c r="K266" s="23">
        <v>334825</v>
      </c>
      <c r="L266" s="148">
        <v>-2E-3</v>
      </c>
      <c r="M266" s="148">
        <v>2E-8</v>
      </c>
      <c r="N266" s="152"/>
    </row>
    <row r="267" spans="1:14" ht="15">
      <c r="A267" s="147" t="s">
        <v>1066</v>
      </c>
      <c r="B267" s="147" t="s">
        <v>582</v>
      </c>
      <c r="C267" s="147" t="s">
        <v>1990</v>
      </c>
      <c r="D267" s="147" t="s">
        <v>1991</v>
      </c>
      <c r="E267" s="23">
        <v>0.81474599999999997</v>
      </c>
      <c r="F267" s="147" t="s">
        <v>1992</v>
      </c>
      <c r="G267" s="147" t="s">
        <v>1993</v>
      </c>
      <c r="H267" s="147" t="s">
        <v>1606</v>
      </c>
      <c r="I267" s="147" t="s">
        <v>694</v>
      </c>
      <c r="J267" s="147" t="s">
        <v>1056</v>
      </c>
      <c r="K267" s="23">
        <v>360294</v>
      </c>
      <c r="L267" s="148">
        <v>-3.5139999999999998E-2</v>
      </c>
      <c r="M267" s="148">
        <v>3.8299999999999999E-8</v>
      </c>
      <c r="N267" s="152"/>
    </row>
    <row r="268" spans="1:14" ht="15">
      <c r="A268" s="147" t="s">
        <v>1066</v>
      </c>
      <c r="B268" s="147" t="s">
        <v>582</v>
      </c>
      <c r="C268" s="147" t="s">
        <v>1994</v>
      </c>
      <c r="D268" s="147" t="s">
        <v>1995</v>
      </c>
      <c r="E268" s="23">
        <v>0.81474599999999997</v>
      </c>
      <c r="F268" s="147" t="s">
        <v>1996</v>
      </c>
      <c r="G268" s="147" t="s">
        <v>1997</v>
      </c>
      <c r="H268" s="147" t="s">
        <v>1071</v>
      </c>
      <c r="I268" s="147" t="s">
        <v>694</v>
      </c>
      <c r="J268" s="147" t="s">
        <v>1056</v>
      </c>
      <c r="K268" s="23">
        <v>349856</v>
      </c>
      <c r="L268" s="148">
        <v>3.8591E-2</v>
      </c>
      <c r="M268" s="148">
        <v>1.3900000000000002E-17</v>
      </c>
      <c r="N268" s="152"/>
    </row>
    <row r="269" spans="1:14" ht="15">
      <c r="A269" s="147" t="s">
        <v>1066</v>
      </c>
      <c r="B269" s="147" t="s">
        <v>582</v>
      </c>
      <c r="C269" s="147" t="s">
        <v>1116</v>
      </c>
      <c r="D269" s="147" t="s">
        <v>1117</v>
      </c>
      <c r="E269" s="23">
        <v>0.99462899999999999</v>
      </c>
      <c r="F269" s="147" t="s">
        <v>1012</v>
      </c>
      <c r="G269" s="147" t="s">
        <v>1013</v>
      </c>
      <c r="H269" s="147" t="s">
        <v>1014</v>
      </c>
      <c r="I269" s="147" t="s">
        <v>1015</v>
      </c>
      <c r="J269" s="147" t="s">
        <v>1016</v>
      </c>
      <c r="K269" s="23">
        <v>345265</v>
      </c>
      <c r="L269" s="148">
        <v>-2.3900000000000001E-2</v>
      </c>
      <c r="M269" s="148">
        <v>5.9999999999999997E-15</v>
      </c>
      <c r="N269" s="152"/>
    </row>
    <row r="270" spans="1:14" ht="15">
      <c r="A270" s="147" t="s">
        <v>1066</v>
      </c>
      <c r="B270" s="147" t="s">
        <v>582</v>
      </c>
      <c r="C270" s="147" t="s">
        <v>1998</v>
      </c>
      <c r="D270" s="147" t="s">
        <v>1999</v>
      </c>
      <c r="E270" s="23">
        <v>0.99462899999999999</v>
      </c>
      <c r="F270" s="147" t="s">
        <v>2000</v>
      </c>
      <c r="G270" s="147" t="s">
        <v>1438</v>
      </c>
      <c r="H270" s="147" t="s">
        <v>1439</v>
      </c>
      <c r="I270" s="147" t="s">
        <v>1639</v>
      </c>
      <c r="J270" s="147" t="s">
        <v>1640</v>
      </c>
      <c r="K270" s="23">
        <v>414343</v>
      </c>
      <c r="L270" s="148">
        <v>-2.7619999999999999E-2</v>
      </c>
      <c r="M270" s="148">
        <v>8.0000000000000003E-25</v>
      </c>
      <c r="N270" s="152"/>
    </row>
    <row r="271" spans="1:14" ht="15">
      <c r="A271" s="147" t="s">
        <v>2001</v>
      </c>
      <c r="B271" s="147" t="s">
        <v>590</v>
      </c>
      <c r="C271" s="147" t="s">
        <v>2002</v>
      </c>
      <c r="D271" s="147" t="s">
        <v>2003</v>
      </c>
      <c r="E271" s="23">
        <v>0.76556199999999996</v>
      </c>
      <c r="F271" s="147" t="s">
        <v>2004</v>
      </c>
      <c r="G271" s="147" t="s">
        <v>2005</v>
      </c>
      <c r="H271" s="147" t="s">
        <v>2006</v>
      </c>
      <c r="I271" s="147" t="s">
        <v>2007</v>
      </c>
      <c r="J271" s="147" t="s">
        <v>2008</v>
      </c>
      <c r="K271" s="23">
        <v>95380</v>
      </c>
      <c r="L271" s="148">
        <v>8.3000000000000004E-2</v>
      </c>
      <c r="M271" s="148">
        <v>2.9999999999999999E-21</v>
      </c>
      <c r="N271" s="152"/>
    </row>
    <row r="272" spans="1:14" ht="15">
      <c r="A272" s="147" t="s">
        <v>1124</v>
      </c>
      <c r="B272" s="147" t="s">
        <v>598</v>
      </c>
      <c r="C272" s="147" t="s">
        <v>1125</v>
      </c>
      <c r="D272" s="147" t="s">
        <v>1126</v>
      </c>
      <c r="E272" s="23">
        <v>0.98597199999999996</v>
      </c>
      <c r="F272" s="147" t="s">
        <v>2009</v>
      </c>
      <c r="G272" s="147" t="s">
        <v>2010</v>
      </c>
      <c r="H272" s="147" t="s">
        <v>1062</v>
      </c>
      <c r="I272" s="147" t="s">
        <v>2011</v>
      </c>
      <c r="J272" s="147" t="s">
        <v>2012</v>
      </c>
      <c r="K272" s="23">
        <v>14267</v>
      </c>
      <c r="L272" s="148">
        <v>-0.23572000000000001</v>
      </c>
      <c r="M272" s="148">
        <v>3.6099999999999998E-13</v>
      </c>
      <c r="N272" s="152"/>
    </row>
    <row r="273" spans="1:14" ht="15">
      <c r="A273" s="147" t="s">
        <v>1124</v>
      </c>
      <c r="B273" s="147" t="s">
        <v>598</v>
      </c>
      <c r="C273" s="147" t="s">
        <v>1125</v>
      </c>
      <c r="D273" s="147" t="s">
        <v>1126</v>
      </c>
      <c r="E273" s="23">
        <v>0.98597199999999996</v>
      </c>
      <c r="F273" s="147" t="s">
        <v>1082</v>
      </c>
      <c r="G273" s="147" t="s">
        <v>1083</v>
      </c>
      <c r="H273" s="147" t="s">
        <v>1071</v>
      </c>
      <c r="I273" s="147" t="s">
        <v>694</v>
      </c>
      <c r="J273" s="147" t="s">
        <v>1056</v>
      </c>
      <c r="K273" s="23">
        <v>349861</v>
      </c>
      <c r="L273" s="148">
        <v>0.22677</v>
      </c>
      <c r="M273" s="148">
        <v>1.0599999999999999E-32</v>
      </c>
      <c r="N273" s="152"/>
    </row>
    <row r="274" spans="1:14" ht="15">
      <c r="A274" s="147" t="s">
        <v>1124</v>
      </c>
      <c r="B274" s="147" t="s">
        <v>598</v>
      </c>
      <c r="C274" s="147" t="s">
        <v>1125</v>
      </c>
      <c r="D274" s="147" t="s">
        <v>1126</v>
      </c>
      <c r="E274" s="23">
        <v>0.98597199999999996</v>
      </c>
      <c r="F274" s="147" t="s">
        <v>2013</v>
      </c>
      <c r="G274" s="147" t="s">
        <v>2010</v>
      </c>
      <c r="H274" s="147" t="s">
        <v>1062</v>
      </c>
      <c r="I274" s="147" t="s">
        <v>2011</v>
      </c>
      <c r="J274" s="147" t="s">
        <v>2012</v>
      </c>
      <c r="K274" s="23">
        <v>23210</v>
      </c>
      <c r="L274" s="148">
        <v>-0.23572000000000001</v>
      </c>
      <c r="M274" s="148">
        <v>3.6099999999999998E-13</v>
      </c>
      <c r="N274" s="152"/>
    </row>
    <row r="275" spans="1:14" ht="15">
      <c r="A275" s="147" t="s">
        <v>1124</v>
      </c>
      <c r="B275" s="147" t="s">
        <v>598</v>
      </c>
      <c r="C275" s="147" t="s">
        <v>2014</v>
      </c>
      <c r="D275" s="147" t="s">
        <v>2015</v>
      </c>
      <c r="E275" s="23">
        <v>0.99531899999999995</v>
      </c>
      <c r="F275" s="147" t="s">
        <v>2016</v>
      </c>
      <c r="G275" s="147" t="s">
        <v>2017</v>
      </c>
      <c r="H275" s="147" t="s">
        <v>1195</v>
      </c>
      <c r="I275" s="147" t="s">
        <v>2018</v>
      </c>
      <c r="J275" s="147" t="s">
        <v>2019</v>
      </c>
      <c r="K275" s="23">
        <v>31382</v>
      </c>
      <c r="L275" s="151" t="s">
        <v>694</v>
      </c>
      <c r="M275" s="148">
        <v>3E-10</v>
      </c>
      <c r="N275" s="152"/>
    </row>
    <row r="276" spans="1:14" ht="15">
      <c r="A276" s="147" t="s">
        <v>1124</v>
      </c>
      <c r="B276" s="147" t="s">
        <v>598</v>
      </c>
      <c r="C276" s="147" t="s">
        <v>2014</v>
      </c>
      <c r="D276" s="147" t="s">
        <v>2015</v>
      </c>
      <c r="E276" s="23">
        <v>0.99531899999999995</v>
      </c>
      <c r="F276" s="147" t="s">
        <v>2020</v>
      </c>
      <c r="G276" s="147" t="s">
        <v>2021</v>
      </c>
      <c r="H276" s="147" t="s">
        <v>1071</v>
      </c>
      <c r="I276" s="147" t="s">
        <v>694</v>
      </c>
      <c r="J276" s="147" t="s">
        <v>1056</v>
      </c>
      <c r="K276" s="23">
        <v>349856</v>
      </c>
      <c r="L276" s="148">
        <v>2.5689E-2</v>
      </c>
      <c r="M276" s="148">
        <v>3.4199999999999999E-18</v>
      </c>
      <c r="N276" s="152"/>
    </row>
    <row r="277" spans="1:14" ht="15">
      <c r="A277" s="147" t="s">
        <v>1124</v>
      </c>
      <c r="B277" s="147" t="s">
        <v>598</v>
      </c>
      <c r="C277" s="147" t="s">
        <v>1124</v>
      </c>
      <c r="D277" s="147" t="s">
        <v>598</v>
      </c>
      <c r="E277" s="23">
        <v>1</v>
      </c>
      <c r="F277" s="147" t="s">
        <v>2022</v>
      </c>
      <c r="G277" s="147" t="s">
        <v>2023</v>
      </c>
      <c r="H277" s="147" t="s">
        <v>1071</v>
      </c>
      <c r="I277" s="147" t="s">
        <v>1100</v>
      </c>
      <c r="J277" s="147" t="s">
        <v>1101</v>
      </c>
      <c r="K277" s="23">
        <v>171542</v>
      </c>
      <c r="L277" s="148">
        <v>-2.4570000000000002E-2</v>
      </c>
      <c r="M277" s="148">
        <v>3.9700000000000002E-10</v>
      </c>
      <c r="N277" s="152"/>
    </row>
    <row r="278" spans="1:14" ht="15">
      <c r="A278" s="147" t="s">
        <v>1124</v>
      </c>
      <c r="B278" s="147" t="s">
        <v>598</v>
      </c>
      <c r="C278" s="147" t="s">
        <v>1124</v>
      </c>
      <c r="D278" s="147" t="s">
        <v>598</v>
      </c>
      <c r="E278" s="23">
        <v>1</v>
      </c>
      <c r="F278" s="147" t="s">
        <v>2024</v>
      </c>
      <c r="G278" s="147" t="s">
        <v>2025</v>
      </c>
      <c r="H278" s="147" t="s">
        <v>1793</v>
      </c>
      <c r="I278" s="147" t="s">
        <v>1794</v>
      </c>
      <c r="J278" s="147" t="s">
        <v>1795</v>
      </c>
      <c r="K278" s="23">
        <v>305582</v>
      </c>
      <c r="L278" s="148">
        <v>-8.0379999999999993E-2</v>
      </c>
      <c r="M278" s="148">
        <v>1.0000000000000001E-15</v>
      </c>
      <c r="N278" s="152"/>
    </row>
    <row r="279" spans="1:14" ht="15">
      <c r="A279" s="147" t="s">
        <v>1124</v>
      </c>
      <c r="B279" s="147" t="s">
        <v>598</v>
      </c>
      <c r="C279" s="147" t="s">
        <v>1124</v>
      </c>
      <c r="D279" s="147" t="s">
        <v>598</v>
      </c>
      <c r="E279" s="23">
        <v>1</v>
      </c>
      <c r="F279" s="147" t="s">
        <v>1908</v>
      </c>
      <c r="G279" s="147" t="s">
        <v>1909</v>
      </c>
      <c r="H279" s="147" t="s">
        <v>1071</v>
      </c>
      <c r="I279" s="147" t="s">
        <v>1100</v>
      </c>
      <c r="J279" s="147" t="s">
        <v>1101</v>
      </c>
      <c r="K279" s="23">
        <v>171748</v>
      </c>
      <c r="L279" s="148">
        <v>3.0103000000000001E-2</v>
      </c>
      <c r="M279" s="148">
        <v>1.6000000000000001E-14</v>
      </c>
      <c r="N279" s="152"/>
    </row>
    <row r="280" spans="1:14" ht="15">
      <c r="A280" s="147" t="s">
        <v>1124</v>
      </c>
      <c r="B280" s="147" t="s">
        <v>598</v>
      </c>
      <c r="C280" s="147" t="s">
        <v>2026</v>
      </c>
      <c r="D280" s="147" t="s">
        <v>2027</v>
      </c>
      <c r="E280" s="23">
        <v>0.95385900000000001</v>
      </c>
      <c r="F280" s="147" t="s">
        <v>2028</v>
      </c>
      <c r="G280" s="147" t="s">
        <v>2029</v>
      </c>
      <c r="H280" s="147" t="s">
        <v>1173</v>
      </c>
      <c r="I280" s="147" t="s">
        <v>1252</v>
      </c>
      <c r="J280" s="147" t="s">
        <v>1253</v>
      </c>
      <c r="K280" s="23">
        <v>19102</v>
      </c>
      <c r="L280" s="151" t="s">
        <v>694</v>
      </c>
      <c r="M280" s="148">
        <v>1E-10</v>
      </c>
      <c r="N280" s="152"/>
    </row>
    <row r="281" spans="1:14" ht="15">
      <c r="A281" s="147" t="s">
        <v>1124</v>
      </c>
      <c r="B281" s="147" t="s">
        <v>598</v>
      </c>
      <c r="C281" s="147" t="s">
        <v>2026</v>
      </c>
      <c r="D281" s="147" t="s">
        <v>2027</v>
      </c>
      <c r="E281" s="23">
        <v>0.91586599999999996</v>
      </c>
      <c r="F281" s="147" t="s">
        <v>2030</v>
      </c>
      <c r="G281" s="147" t="s">
        <v>2031</v>
      </c>
      <c r="H281" s="147" t="s">
        <v>1062</v>
      </c>
      <c r="I281" s="147" t="s">
        <v>2032</v>
      </c>
      <c r="J281" s="147" t="s">
        <v>2033</v>
      </c>
      <c r="K281" s="23">
        <v>35844</v>
      </c>
      <c r="L281" s="151" t="s">
        <v>694</v>
      </c>
      <c r="M281" s="148">
        <v>2E-12</v>
      </c>
      <c r="N281" s="152"/>
    </row>
    <row r="282" spans="1:14" ht="15">
      <c r="A282" s="147" t="s">
        <v>1124</v>
      </c>
      <c r="B282" s="147" t="s">
        <v>598</v>
      </c>
      <c r="C282" s="147" t="s">
        <v>2026</v>
      </c>
      <c r="D282" s="147" t="s">
        <v>2027</v>
      </c>
      <c r="E282" s="23">
        <v>0.95385900000000001</v>
      </c>
      <c r="F282" s="147" t="s">
        <v>2034</v>
      </c>
      <c r="G282" s="147" t="s">
        <v>2029</v>
      </c>
      <c r="H282" s="147" t="s">
        <v>1173</v>
      </c>
      <c r="I282" s="147" t="s">
        <v>2035</v>
      </c>
      <c r="J282" s="147" t="s">
        <v>2036</v>
      </c>
      <c r="K282" s="23">
        <v>29652</v>
      </c>
      <c r="L282" s="148">
        <v>-0.13902999999999999</v>
      </c>
      <c r="M282" s="148">
        <v>3.6200000000000002E-11</v>
      </c>
      <c r="N282" s="152"/>
    </row>
    <row r="283" spans="1:14" ht="15">
      <c r="A283" s="147" t="s">
        <v>1124</v>
      </c>
      <c r="B283" s="147" t="s">
        <v>598</v>
      </c>
      <c r="C283" s="147" t="s">
        <v>2026</v>
      </c>
      <c r="D283" s="147" t="s">
        <v>2027</v>
      </c>
      <c r="E283" s="23">
        <v>0.95385900000000001</v>
      </c>
      <c r="F283" s="147" t="s">
        <v>2037</v>
      </c>
      <c r="G283" s="147" t="s">
        <v>2029</v>
      </c>
      <c r="H283" s="147" t="s">
        <v>1173</v>
      </c>
      <c r="I283" s="147" t="s">
        <v>2038</v>
      </c>
      <c r="J283" s="147" t="s">
        <v>2039</v>
      </c>
      <c r="K283" s="23">
        <v>29835</v>
      </c>
      <c r="L283" s="148">
        <v>-0.14842</v>
      </c>
      <c r="M283" s="148">
        <v>4.0000000000000002E-9</v>
      </c>
      <c r="N283" s="152"/>
    </row>
    <row r="284" spans="1:14" ht="15">
      <c r="A284" s="147" t="s">
        <v>1124</v>
      </c>
      <c r="B284" s="147" t="s">
        <v>598</v>
      </c>
      <c r="C284" s="147" t="s">
        <v>2026</v>
      </c>
      <c r="D284" s="147" t="s">
        <v>2027</v>
      </c>
      <c r="E284" s="23">
        <v>0.95385900000000001</v>
      </c>
      <c r="F284" s="147" t="s">
        <v>2040</v>
      </c>
      <c r="G284" s="147" t="s">
        <v>2041</v>
      </c>
      <c r="H284" s="147" t="s">
        <v>1173</v>
      </c>
      <c r="I284" s="147" t="s">
        <v>2042</v>
      </c>
      <c r="J284" s="147" t="s">
        <v>2043</v>
      </c>
      <c r="K284" s="23">
        <v>21216</v>
      </c>
      <c r="L284" s="148">
        <v>-0.24143000000000001</v>
      </c>
      <c r="M284" s="148">
        <v>1.05E-10</v>
      </c>
      <c r="N284" s="152"/>
    </row>
    <row r="285" spans="1:14" ht="15">
      <c r="A285" s="147" t="s">
        <v>1124</v>
      </c>
      <c r="B285" s="147" t="s">
        <v>598</v>
      </c>
      <c r="C285" s="147" t="s">
        <v>2044</v>
      </c>
      <c r="D285" s="147" t="s">
        <v>2045</v>
      </c>
      <c r="E285" s="23">
        <v>0.95848999999999995</v>
      </c>
      <c r="F285" s="147" t="s">
        <v>1538</v>
      </c>
      <c r="G285" s="147" t="s">
        <v>1539</v>
      </c>
      <c r="H285" s="147" t="s">
        <v>1173</v>
      </c>
      <c r="I285" s="147" t="s">
        <v>1540</v>
      </c>
      <c r="J285" s="147" t="s">
        <v>1137</v>
      </c>
      <c r="K285" s="23">
        <v>11375</v>
      </c>
      <c r="L285" s="148">
        <v>-0.20494000000000001</v>
      </c>
      <c r="M285" s="148">
        <v>4.2400000000000002E-9</v>
      </c>
      <c r="N285" s="152"/>
    </row>
    <row r="286" spans="1:14" ht="15">
      <c r="A286" s="147" t="s">
        <v>1124</v>
      </c>
      <c r="B286" s="147" t="s">
        <v>598</v>
      </c>
      <c r="C286" s="147" t="s">
        <v>2044</v>
      </c>
      <c r="D286" s="147" t="s">
        <v>2045</v>
      </c>
      <c r="E286" s="23">
        <v>0.95848999999999995</v>
      </c>
      <c r="F286" s="147" t="s">
        <v>2046</v>
      </c>
      <c r="G286" s="147" t="s">
        <v>2010</v>
      </c>
      <c r="H286" s="147" t="s">
        <v>1062</v>
      </c>
      <c r="I286" s="147" t="s">
        <v>2047</v>
      </c>
      <c r="J286" s="147" t="s">
        <v>2048</v>
      </c>
      <c r="K286" s="23">
        <v>18264</v>
      </c>
      <c r="L286" s="151" t="s">
        <v>694</v>
      </c>
      <c r="M286" s="148">
        <v>5.0000000000000002E-23</v>
      </c>
      <c r="N286" s="152"/>
    </row>
    <row r="287" spans="1:14" ht="15">
      <c r="A287" s="147" t="s">
        <v>1124</v>
      </c>
      <c r="B287" s="147" t="s">
        <v>598</v>
      </c>
      <c r="C287" s="147" t="s">
        <v>1131</v>
      </c>
      <c r="D287" s="147" t="s">
        <v>1132</v>
      </c>
      <c r="E287" s="23">
        <v>0.60832399999999998</v>
      </c>
      <c r="F287" s="147" t="s">
        <v>2049</v>
      </c>
      <c r="G287" s="147" t="s">
        <v>2050</v>
      </c>
      <c r="H287" s="147" t="s">
        <v>1135</v>
      </c>
      <c r="I287" s="147" t="s">
        <v>1136</v>
      </c>
      <c r="J287" s="147" t="s">
        <v>1137</v>
      </c>
      <c r="K287" s="23">
        <v>69268</v>
      </c>
      <c r="L287" s="148">
        <v>-0.14337</v>
      </c>
      <c r="M287" s="148">
        <v>3.19E-20</v>
      </c>
      <c r="N287" s="152"/>
    </row>
    <row r="288" spans="1:14" ht="15">
      <c r="A288" s="147" t="s">
        <v>1138</v>
      </c>
      <c r="B288" s="147" t="s">
        <v>601</v>
      </c>
      <c r="C288" s="147" t="s">
        <v>1139</v>
      </c>
      <c r="D288" s="147" t="s">
        <v>1140</v>
      </c>
      <c r="E288" s="23">
        <v>0.99402699999999999</v>
      </c>
      <c r="F288" s="147" t="s">
        <v>1141</v>
      </c>
      <c r="G288" s="147" t="s">
        <v>1142</v>
      </c>
      <c r="H288" s="147" t="s">
        <v>1071</v>
      </c>
      <c r="I288" s="147" t="s">
        <v>1100</v>
      </c>
      <c r="J288" s="147" t="s">
        <v>1101</v>
      </c>
      <c r="K288" s="23">
        <v>170690</v>
      </c>
      <c r="L288" s="148">
        <v>3.3363999999999998E-2</v>
      </c>
      <c r="M288" s="148">
        <v>4.0599999999999999E-13</v>
      </c>
      <c r="N288" s="153"/>
    </row>
    <row r="289" spans="1:14" ht="15">
      <c r="A289" s="147" t="s">
        <v>1138</v>
      </c>
      <c r="B289" s="147" t="s">
        <v>601</v>
      </c>
      <c r="C289" s="147" t="s">
        <v>1139</v>
      </c>
      <c r="D289" s="147" t="s">
        <v>1140</v>
      </c>
      <c r="E289" s="23">
        <v>0.99402699999999999</v>
      </c>
      <c r="F289" s="147" t="s">
        <v>1931</v>
      </c>
      <c r="G289" s="147" t="s">
        <v>1305</v>
      </c>
      <c r="H289" s="147" t="s">
        <v>1071</v>
      </c>
      <c r="I289" s="147" t="s">
        <v>1100</v>
      </c>
      <c r="J289" s="147" t="s">
        <v>1101</v>
      </c>
      <c r="K289" s="23">
        <v>170641</v>
      </c>
      <c r="L289" s="148">
        <v>3.0019000000000001E-2</v>
      </c>
      <c r="M289" s="148">
        <v>6.9200000000000004E-11</v>
      </c>
      <c r="N289" s="153"/>
    </row>
    <row r="290" spans="1:14" ht="15">
      <c r="A290" s="147" t="s">
        <v>1138</v>
      </c>
      <c r="B290" s="147" t="s">
        <v>601</v>
      </c>
      <c r="C290" s="147" t="s">
        <v>1139</v>
      </c>
      <c r="D290" s="147" t="s">
        <v>1140</v>
      </c>
      <c r="E290" s="23">
        <v>0.99402699999999999</v>
      </c>
      <c r="F290" s="147" t="s">
        <v>1931</v>
      </c>
      <c r="G290" s="147" t="s">
        <v>1305</v>
      </c>
      <c r="H290" s="147" t="s">
        <v>1071</v>
      </c>
      <c r="I290" s="147" t="s">
        <v>1100</v>
      </c>
      <c r="J290" s="147" t="s">
        <v>1101</v>
      </c>
      <c r="K290" s="23">
        <v>170641</v>
      </c>
      <c r="L290" s="148">
        <v>3.0019000000000001E-2</v>
      </c>
      <c r="M290" s="148">
        <v>6.9200000000000004E-11</v>
      </c>
      <c r="N290" s="153"/>
    </row>
    <row r="291" spans="1:14" ht="15">
      <c r="A291" s="147" t="s">
        <v>1138</v>
      </c>
      <c r="B291" s="147" t="s">
        <v>601</v>
      </c>
      <c r="C291" s="147" t="s">
        <v>1139</v>
      </c>
      <c r="D291" s="147" t="s">
        <v>1140</v>
      </c>
      <c r="E291" s="23">
        <v>0.99402699999999999</v>
      </c>
      <c r="F291" s="147" t="s">
        <v>1929</v>
      </c>
      <c r="G291" s="147" t="s">
        <v>1930</v>
      </c>
      <c r="H291" s="147" t="s">
        <v>1071</v>
      </c>
      <c r="I291" s="147" t="s">
        <v>1100</v>
      </c>
      <c r="J291" s="147" t="s">
        <v>1101</v>
      </c>
      <c r="K291" s="23">
        <v>170761</v>
      </c>
      <c r="L291" s="148">
        <v>2.6887000000000001E-2</v>
      </c>
      <c r="M291" s="148">
        <v>4.8499999999999996E-9</v>
      </c>
      <c r="N291" s="153"/>
    </row>
    <row r="292" spans="1:14" ht="15">
      <c r="A292" s="147" t="s">
        <v>1138</v>
      </c>
      <c r="B292" s="147" t="s">
        <v>601</v>
      </c>
      <c r="C292" s="147" t="s">
        <v>1139</v>
      </c>
      <c r="D292" s="147" t="s">
        <v>1140</v>
      </c>
      <c r="E292" s="23">
        <v>0.99402699999999999</v>
      </c>
      <c r="F292" s="147" t="s">
        <v>1929</v>
      </c>
      <c r="G292" s="147" t="s">
        <v>1930</v>
      </c>
      <c r="H292" s="147" t="s">
        <v>1071</v>
      </c>
      <c r="I292" s="147" t="s">
        <v>1100</v>
      </c>
      <c r="J292" s="147" t="s">
        <v>1101</v>
      </c>
      <c r="K292" s="23">
        <v>170761</v>
      </c>
      <c r="L292" s="148">
        <v>2.6887000000000001E-2</v>
      </c>
      <c r="M292" s="148">
        <v>4.8499999999999996E-9</v>
      </c>
      <c r="N292" s="153"/>
    </row>
    <row r="293" spans="1:14" ht="15">
      <c r="A293" s="147" t="s">
        <v>1138</v>
      </c>
      <c r="B293" s="147" t="s">
        <v>601</v>
      </c>
      <c r="C293" s="147" t="s">
        <v>1139</v>
      </c>
      <c r="D293" s="147" t="s">
        <v>1140</v>
      </c>
      <c r="E293" s="23">
        <v>0.99402699999999999</v>
      </c>
      <c r="F293" s="147" t="s">
        <v>2051</v>
      </c>
      <c r="G293" s="147" t="s">
        <v>2052</v>
      </c>
      <c r="H293" s="147" t="s">
        <v>1071</v>
      </c>
      <c r="I293" s="147" t="s">
        <v>1100</v>
      </c>
      <c r="J293" s="147" t="s">
        <v>1101</v>
      </c>
      <c r="K293" s="23">
        <v>170763</v>
      </c>
      <c r="L293" s="148">
        <v>2.8662E-2</v>
      </c>
      <c r="M293" s="148">
        <v>4.4099999999999998E-10</v>
      </c>
      <c r="N293" s="153"/>
    </row>
    <row r="294" spans="1:14" ht="15">
      <c r="A294" s="147" t="s">
        <v>1138</v>
      </c>
      <c r="B294" s="147" t="s">
        <v>601</v>
      </c>
      <c r="C294" s="147" t="s">
        <v>1139</v>
      </c>
      <c r="D294" s="147" t="s">
        <v>1140</v>
      </c>
      <c r="E294" s="23">
        <v>0.99402699999999999</v>
      </c>
      <c r="F294" s="147" t="s">
        <v>2051</v>
      </c>
      <c r="G294" s="147" t="s">
        <v>2052</v>
      </c>
      <c r="H294" s="147" t="s">
        <v>1071</v>
      </c>
      <c r="I294" s="147" t="s">
        <v>1100</v>
      </c>
      <c r="J294" s="147" t="s">
        <v>1101</v>
      </c>
      <c r="K294" s="23">
        <v>170763</v>
      </c>
      <c r="L294" s="148">
        <v>2.8662E-2</v>
      </c>
      <c r="M294" s="148">
        <v>4.4099999999999998E-10</v>
      </c>
      <c r="N294" s="153"/>
    </row>
    <row r="295" spans="1:14" ht="15">
      <c r="A295" s="147" t="s">
        <v>1138</v>
      </c>
      <c r="B295" s="147" t="s">
        <v>601</v>
      </c>
      <c r="C295" s="147" t="s">
        <v>1138</v>
      </c>
      <c r="D295" s="147" t="s">
        <v>601</v>
      </c>
      <c r="E295" s="23">
        <v>1</v>
      </c>
      <c r="F295" s="147" t="s">
        <v>2053</v>
      </c>
      <c r="G295" s="147" t="s">
        <v>1930</v>
      </c>
      <c r="H295" s="147" t="s">
        <v>1071</v>
      </c>
      <c r="I295" s="147" t="s">
        <v>694</v>
      </c>
      <c r="J295" s="147" t="s">
        <v>1056</v>
      </c>
      <c r="K295" s="23">
        <v>344729</v>
      </c>
      <c r="L295" s="148">
        <v>2.32E-4</v>
      </c>
      <c r="M295" s="148">
        <v>1.66E-13</v>
      </c>
      <c r="N295" s="153"/>
    </row>
    <row r="296" spans="1:14" ht="15">
      <c r="A296" s="147" t="s">
        <v>1138</v>
      </c>
      <c r="B296" s="147" t="s">
        <v>601</v>
      </c>
      <c r="C296" s="147" t="s">
        <v>1138</v>
      </c>
      <c r="D296" s="147" t="s">
        <v>601</v>
      </c>
      <c r="E296" s="23">
        <v>1</v>
      </c>
      <c r="F296" s="147" t="s">
        <v>2053</v>
      </c>
      <c r="G296" s="147" t="s">
        <v>1930</v>
      </c>
      <c r="H296" s="147" t="s">
        <v>1071</v>
      </c>
      <c r="I296" s="147" t="s">
        <v>694</v>
      </c>
      <c r="J296" s="147" t="s">
        <v>1056</v>
      </c>
      <c r="K296" s="23">
        <v>344729</v>
      </c>
      <c r="L296" s="148">
        <v>2.32E-4</v>
      </c>
      <c r="M296" s="148">
        <v>1.66E-13</v>
      </c>
      <c r="N296" s="153"/>
    </row>
    <row r="297" spans="1:14" ht="15">
      <c r="A297" s="147" t="s">
        <v>1138</v>
      </c>
      <c r="B297" s="147" t="s">
        <v>601</v>
      </c>
      <c r="C297" s="147" t="s">
        <v>2054</v>
      </c>
      <c r="D297" s="147" t="s">
        <v>2055</v>
      </c>
      <c r="E297" s="23">
        <v>0.78851400000000005</v>
      </c>
      <c r="F297" s="147" t="s">
        <v>2056</v>
      </c>
      <c r="G297" s="147" t="s">
        <v>2057</v>
      </c>
      <c r="H297" s="147" t="s">
        <v>1150</v>
      </c>
      <c r="I297" s="147" t="s">
        <v>694</v>
      </c>
      <c r="J297" s="147" t="s">
        <v>1056</v>
      </c>
      <c r="K297" s="23">
        <v>359729</v>
      </c>
      <c r="L297" s="148">
        <v>-0.12751999999999999</v>
      </c>
      <c r="M297" s="148">
        <v>4.8200000000000001E-8</v>
      </c>
      <c r="N297" s="153"/>
    </row>
    <row r="298" spans="1:14" ht="15">
      <c r="A298" s="147" t="s">
        <v>1138</v>
      </c>
      <c r="B298" s="147" t="s">
        <v>601</v>
      </c>
      <c r="C298" s="147" t="s">
        <v>2054</v>
      </c>
      <c r="D298" s="147" t="s">
        <v>2055</v>
      </c>
      <c r="E298" s="23">
        <v>0.78851400000000005</v>
      </c>
      <c r="F298" s="147" t="s">
        <v>2056</v>
      </c>
      <c r="G298" s="147" t="s">
        <v>2057</v>
      </c>
      <c r="H298" s="147" t="s">
        <v>1150</v>
      </c>
      <c r="I298" s="147" t="s">
        <v>694</v>
      </c>
      <c r="J298" s="147" t="s">
        <v>1056</v>
      </c>
      <c r="K298" s="23">
        <v>359729</v>
      </c>
      <c r="L298" s="148">
        <v>-0.12751999999999999</v>
      </c>
      <c r="M298" s="148">
        <v>4.8200000000000001E-8</v>
      </c>
      <c r="N298" s="153"/>
    </row>
  </sheetData>
  <customSheetViews>
    <customSheetView guid="{CE0D74FD-A46A-497B-AB74-F98261A22B91}" filter="1" showAutoFilter="1">
      <pageMargins left="0.7" right="0.7" top="0.75" bottom="0.75" header="0.3" footer="0.3"/>
      <autoFilter ref="A3:N298" xr:uid="{13ED8555-26C9-4697-A8B5-623A67982068}"/>
    </customSheetView>
  </customSheetViews>
  <mergeCells count="1">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28"/>
  <sheetViews>
    <sheetView workbookViewId="0">
      <selection sqref="A1:J1"/>
    </sheetView>
  </sheetViews>
  <sheetFormatPr defaultColWidth="14.42578125" defaultRowHeight="15.75" customHeight="1"/>
  <cols>
    <col min="1" max="1" width="37.140625" customWidth="1"/>
  </cols>
  <sheetData>
    <row r="1" spans="1:10" ht="37.5" customHeight="1">
      <c r="A1" s="260" t="s">
        <v>2058</v>
      </c>
      <c r="B1" s="256"/>
      <c r="C1" s="256"/>
      <c r="D1" s="256"/>
      <c r="E1" s="256"/>
      <c r="F1" s="256"/>
      <c r="G1" s="256"/>
      <c r="H1" s="256"/>
      <c r="I1" s="256"/>
      <c r="J1" s="256"/>
    </row>
    <row r="2" spans="1:10" ht="12.75">
      <c r="A2" s="154"/>
      <c r="B2" s="154"/>
      <c r="C2" s="154"/>
      <c r="D2" s="154"/>
      <c r="E2" s="154"/>
      <c r="F2" s="154"/>
      <c r="G2" s="154"/>
      <c r="H2" s="154"/>
      <c r="I2" s="154"/>
      <c r="J2" s="154"/>
    </row>
    <row r="3" spans="1:10" ht="12.75">
      <c r="A3" s="155" t="s">
        <v>2059</v>
      </c>
      <c r="B3" s="156"/>
      <c r="C3" s="156"/>
      <c r="D3" s="156"/>
      <c r="E3" s="156"/>
      <c r="F3" s="156"/>
      <c r="G3" s="156"/>
      <c r="H3" s="156"/>
      <c r="I3" s="156"/>
      <c r="J3" s="157"/>
    </row>
    <row r="4" spans="1:10" ht="12.75">
      <c r="A4" s="158" t="s">
        <v>2060</v>
      </c>
      <c r="B4" s="159" t="s">
        <v>2061</v>
      </c>
      <c r="C4" s="159" t="s">
        <v>2062</v>
      </c>
      <c r="D4" s="159" t="s">
        <v>2063</v>
      </c>
      <c r="E4" s="159" t="s">
        <v>2064</v>
      </c>
      <c r="F4" s="159" t="s">
        <v>2065</v>
      </c>
      <c r="G4" s="159" t="s">
        <v>2066</v>
      </c>
      <c r="H4" s="159" t="s">
        <v>2067</v>
      </c>
      <c r="I4" s="159" t="s">
        <v>2068</v>
      </c>
      <c r="J4" s="159" t="s">
        <v>2069</v>
      </c>
    </row>
    <row r="5" spans="1:10" ht="12.75">
      <c r="A5" s="160" t="s">
        <v>2070</v>
      </c>
      <c r="B5" s="161">
        <v>1.2999999999999999E-3</v>
      </c>
      <c r="C5" s="161">
        <v>4.0000000000000002E-4</v>
      </c>
      <c r="D5" s="162">
        <v>1.1999999999999999E-3</v>
      </c>
      <c r="E5" s="161">
        <v>1.0192000000000001</v>
      </c>
      <c r="F5" s="161">
        <v>7.4999999999999997E-3</v>
      </c>
      <c r="G5" s="161">
        <v>0.26950000000000002</v>
      </c>
      <c r="H5" s="161">
        <v>0.1052</v>
      </c>
      <c r="I5" s="161">
        <v>7641</v>
      </c>
      <c r="J5" s="161">
        <v>1632197</v>
      </c>
    </row>
    <row r="6" spans="1:10" ht="12.75">
      <c r="A6" s="160" t="s">
        <v>2071</v>
      </c>
      <c r="B6" s="161">
        <v>1.2999999999999999E-3</v>
      </c>
      <c r="C6" s="161">
        <v>2.9999999999999997E-4</v>
      </c>
      <c r="D6" s="162">
        <v>1.468E-5</v>
      </c>
      <c r="E6" s="161">
        <v>1.0213000000000001</v>
      </c>
      <c r="F6" s="161">
        <v>6.4999999999999997E-3</v>
      </c>
      <c r="G6" s="161">
        <v>0.224</v>
      </c>
      <c r="H6" s="161">
        <v>6.8099999999999994E-2</v>
      </c>
      <c r="I6" s="161">
        <v>18605</v>
      </c>
      <c r="J6" s="161">
        <v>2490909</v>
      </c>
    </row>
    <row r="7" spans="1:10" ht="12.75">
      <c r="A7" s="160" t="s">
        <v>2072</v>
      </c>
      <c r="B7" s="161">
        <v>1.2999999999999999E-3</v>
      </c>
      <c r="C7" s="161">
        <v>2.0000000000000001E-4</v>
      </c>
      <c r="D7" s="162">
        <v>8.032E-11</v>
      </c>
      <c r="E7" s="161">
        <v>1.0302</v>
      </c>
      <c r="F7" s="161">
        <v>6.4999999999999997E-3</v>
      </c>
      <c r="G7" s="161">
        <v>0.3125</v>
      </c>
      <c r="H7" s="161">
        <v>6.7400000000000002E-2</v>
      </c>
      <c r="I7" s="161">
        <v>97783</v>
      </c>
      <c r="J7" s="161">
        <v>2295876</v>
      </c>
    </row>
    <row r="8" spans="1:10" ht="12.75">
      <c r="A8" s="163"/>
      <c r="B8" s="163"/>
      <c r="C8" s="163"/>
      <c r="D8" s="163"/>
      <c r="E8" s="163"/>
      <c r="F8" s="163"/>
      <c r="G8" s="163"/>
      <c r="H8" s="163"/>
      <c r="I8" s="163"/>
      <c r="J8" s="163"/>
    </row>
    <row r="9" spans="1:10" ht="12.75">
      <c r="A9" s="144" t="s">
        <v>2073</v>
      </c>
      <c r="B9" s="164"/>
      <c r="C9" s="164"/>
      <c r="D9" s="164"/>
      <c r="E9" s="164"/>
      <c r="F9" s="164"/>
      <c r="G9" s="164"/>
      <c r="H9" s="164"/>
      <c r="I9" s="164"/>
      <c r="J9" s="165"/>
    </row>
    <row r="10" spans="1:10" ht="12.75">
      <c r="A10" s="166" t="s">
        <v>2060</v>
      </c>
      <c r="B10" s="167" t="s">
        <v>2061</v>
      </c>
      <c r="C10" s="167" t="s">
        <v>2062</v>
      </c>
      <c r="D10" s="167" t="s">
        <v>2063</v>
      </c>
      <c r="E10" s="167" t="s">
        <v>2064</v>
      </c>
      <c r="F10" s="167" t="s">
        <v>2065</v>
      </c>
      <c r="G10" s="167" t="s">
        <v>2066</v>
      </c>
      <c r="H10" s="167" t="s">
        <v>2067</v>
      </c>
      <c r="I10" s="167" t="s">
        <v>2068</v>
      </c>
      <c r="J10" s="167" t="s">
        <v>2069</v>
      </c>
    </row>
    <row r="11" spans="1:10" ht="12.75">
      <c r="A11" s="160" t="s">
        <v>2070</v>
      </c>
      <c r="B11" s="161">
        <v>1.6000000000000001E-3</v>
      </c>
      <c r="C11" s="161">
        <v>4.0000000000000002E-4</v>
      </c>
      <c r="D11" s="162">
        <v>6.3299999999999994E-5</v>
      </c>
      <c r="E11" s="161">
        <v>1.0122</v>
      </c>
      <c r="F11" s="161">
        <v>7.4999999999999997E-3</v>
      </c>
      <c r="G11" s="161">
        <v>7.3000000000000001E-3</v>
      </c>
      <c r="H11" s="161">
        <v>9.9000000000000005E-2</v>
      </c>
      <c r="I11" s="161">
        <v>9376</v>
      </c>
      <c r="J11" s="161">
        <v>1776645</v>
      </c>
    </row>
    <row r="12" spans="1:10" ht="12.75">
      <c r="A12" s="160" t="s">
        <v>2071</v>
      </c>
      <c r="B12" s="161">
        <v>1.2999999999999999E-3</v>
      </c>
      <c r="C12" s="161">
        <v>2.0000000000000001E-4</v>
      </c>
      <c r="D12" s="162">
        <v>8.0320999999999996E-11</v>
      </c>
      <c r="E12" s="161">
        <v>1.0247999999999999</v>
      </c>
      <c r="F12" s="161">
        <v>6.4999999999999997E-3</v>
      </c>
      <c r="G12" s="161">
        <v>0.23139999999999999</v>
      </c>
      <c r="H12" s="161">
        <v>6.0100000000000001E-2</v>
      </c>
      <c r="I12" s="168">
        <v>25027</v>
      </c>
      <c r="J12" s="168">
        <v>2836272</v>
      </c>
    </row>
    <row r="13" spans="1:10" ht="12.75">
      <c r="A13" s="160" t="s">
        <v>2072</v>
      </c>
      <c r="B13" s="161">
        <v>1.2999999999999999E-3</v>
      </c>
      <c r="C13" s="161">
        <v>2.0000000000000001E-4</v>
      </c>
      <c r="D13" s="162">
        <v>8.032E-11</v>
      </c>
      <c r="E13" s="161">
        <v>1.0397000000000001</v>
      </c>
      <c r="F13" s="161">
        <v>6.1000000000000004E-3</v>
      </c>
      <c r="G13" s="161">
        <v>0.34050000000000002</v>
      </c>
      <c r="H13" s="169">
        <v>5.2400000000000002E-2</v>
      </c>
      <c r="I13" s="169">
        <v>25584</v>
      </c>
      <c r="J13" s="169">
        <v>2575347</v>
      </c>
    </row>
    <row r="25" spans="4:13" ht="12.75">
      <c r="D25" s="170"/>
      <c r="E25" s="170"/>
      <c r="F25" s="170"/>
      <c r="G25" s="170"/>
      <c r="H25" s="170"/>
      <c r="I25" s="170"/>
      <c r="J25" s="170"/>
      <c r="K25" s="170"/>
      <c r="L25" s="170"/>
      <c r="M25" s="170"/>
    </row>
    <row r="26" spans="4:13" ht="12.75">
      <c r="D26" s="171"/>
      <c r="E26" s="161"/>
      <c r="F26" s="161"/>
      <c r="G26" s="162"/>
      <c r="H26" s="161"/>
      <c r="I26" s="161"/>
      <c r="J26" s="161"/>
      <c r="K26" s="161"/>
      <c r="L26" s="161"/>
      <c r="M26" s="161"/>
    </row>
    <row r="27" spans="4:13" ht="12.75">
      <c r="D27" s="171"/>
      <c r="E27" s="161"/>
      <c r="F27" s="161"/>
      <c r="G27" s="162"/>
      <c r="H27" s="161"/>
      <c r="I27" s="161"/>
      <c r="J27" s="161"/>
      <c r="K27" s="161"/>
      <c r="L27" s="168"/>
      <c r="M27" s="168"/>
    </row>
    <row r="28" spans="4:13" ht="12.75">
      <c r="D28" s="171"/>
      <c r="E28" s="161"/>
      <c r="F28" s="161"/>
      <c r="G28" s="162"/>
      <c r="H28" s="161"/>
      <c r="I28" s="161"/>
      <c r="J28" s="161"/>
      <c r="K28" s="169"/>
      <c r="L28" s="169"/>
      <c r="M28" s="169"/>
    </row>
  </sheetData>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17"/>
  <sheetViews>
    <sheetView workbookViewId="0">
      <selection sqref="A1:G1"/>
    </sheetView>
  </sheetViews>
  <sheetFormatPr defaultColWidth="14.42578125" defaultRowHeight="15.75" customHeight="1"/>
  <cols>
    <col min="1" max="1" width="29.85546875" customWidth="1"/>
    <col min="7" max="7" width="28" customWidth="1"/>
  </cols>
  <sheetData>
    <row r="1" spans="1:26" ht="37.5" customHeight="1">
      <c r="A1" s="260" t="s">
        <v>2074</v>
      </c>
      <c r="B1" s="256"/>
      <c r="C1" s="256"/>
      <c r="D1" s="256"/>
      <c r="E1" s="256"/>
      <c r="F1" s="256"/>
      <c r="G1" s="256"/>
    </row>
    <row r="2" spans="1:26">
      <c r="A2" s="172"/>
      <c r="B2" s="172"/>
      <c r="C2" s="172"/>
      <c r="D2" s="172"/>
      <c r="E2" s="172"/>
      <c r="F2" s="172"/>
      <c r="G2" s="172"/>
    </row>
    <row r="3" spans="1:26" ht="12.75">
      <c r="A3" s="173" t="s">
        <v>2075</v>
      </c>
      <c r="B3" s="173" t="s">
        <v>2076</v>
      </c>
      <c r="C3" s="173" t="s">
        <v>2077</v>
      </c>
      <c r="D3" s="173" t="s">
        <v>2078</v>
      </c>
      <c r="E3" s="173" t="s">
        <v>2079</v>
      </c>
      <c r="F3" s="173" t="s">
        <v>495</v>
      </c>
      <c r="G3" s="173" t="s">
        <v>2080</v>
      </c>
      <c r="H3" s="42"/>
      <c r="I3" s="42"/>
      <c r="J3" s="42"/>
      <c r="K3" s="42"/>
      <c r="L3" s="42"/>
      <c r="M3" s="42"/>
      <c r="N3" s="42"/>
      <c r="O3" s="42"/>
      <c r="P3" s="42"/>
      <c r="Q3" s="42"/>
      <c r="R3" s="42"/>
      <c r="S3" s="42"/>
      <c r="T3" s="42"/>
      <c r="U3" s="42"/>
      <c r="V3" s="42"/>
      <c r="W3" s="42"/>
      <c r="X3" s="42"/>
      <c r="Y3" s="42"/>
      <c r="Z3" s="42"/>
    </row>
    <row r="4" spans="1:26" ht="12.75">
      <c r="A4" s="174" t="s">
        <v>2081</v>
      </c>
      <c r="B4" s="175" t="s">
        <v>2082</v>
      </c>
      <c r="C4" s="176">
        <v>1145192</v>
      </c>
      <c r="D4" s="177">
        <v>0.3</v>
      </c>
      <c r="E4" s="177">
        <v>8.4000000000000005E-2</v>
      </c>
      <c r="F4" s="177">
        <v>2.9999999999999997E-4</v>
      </c>
      <c r="G4" s="178">
        <v>3.0000000000000001E-3</v>
      </c>
      <c r="H4" s="42"/>
      <c r="I4" s="42"/>
      <c r="J4" s="42"/>
      <c r="K4" s="42"/>
      <c r="L4" s="42"/>
      <c r="M4" s="42"/>
      <c r="N4" s="42"/>
      <c r="O4" s="42"/>
      <c r="P4" s="42"/>
      <c r="Q4" s="42"/>
      <c r="R4" s="42"/>
      <c r="S4" s="42"/>
      <c r="T4" s="42"/>
      <c r="U4" s="42"/>
      <c r="V4" s="42"/>
      <c r="W4" s="42"/>
      <c r="X4" s="42"/>
      <c r="Y4" s="42"/>
      <c r="Z4" s="42"/>
    </row>
    <row r="5" spans="1:26" ht="12.75">
      <c r="A5" s="174" t="s">
        <v>2081</v>
      </c>
      <c r="B5" s="175" t="s">
        <v>2083</v>
      </c>
      <c r="C5" s="176">
        <v>988133</v>
      </c>
      <c r="D5" s="177">
        <v>0.26</v>
      </c>
      <c r="E5" s="177">
        <v>8.6999999999999994E-2</v>
      </c>
      <c r="F5" s="177">
        <v>2E-3</v>
      </c>
      <c r="G5" s="179">
        <v>1.6E-2</v>
      </c>
      <c r="H5" s="42"/>
      <c r="I5" s="42"/>
      <c r="J5" s="42"/>
      <c r="K5" s="42"/>
      <c r="L5" s="42"/>
      <c r="M5" s="42"/>
      <c r="N5" s="42"/>
      <c r="O5" s="42"/>
      <c r="P5" s="42"/>
      <c r="Q5" s="42"/>
      <c r="R5" s="42"/>
      <c r="S5" s="42"/>
      <c r="T5" s="42"/>
      <c r="U5" s="42"/>
      <c r="V5" s="42"/>
      <c r="W5" s="42"/>
      <c r="X5" s="42"/>
      <c r="Y5" s="42"/>
      <c r="Z5" s="42"/>
    </row>
    <row r="6" spans="1:26" ht="12.75">
      <c r="A6" s="174" t="s">
        <v>2081</v>
      </c>
      <c r="B6" s="11" t="s">
        <v>2084</v>
      </c>
      <c r="C6" s="29">
        <v>1137696</v>
      </c>
      <c r="D6" s="29">
        <v>0.16</v>
      </c>
      <c r="E6" s="180">
        <v>6.4000000000000001E-2</v>
      </c>
      <c r="F6" s="180">
        <v>1.4999999999999999E-2</v>
      </c>
      <c r="G6" s="181">
        <v>0.06</v>
      </c>
      <c r="H6" s="42"/>
      <c r="I6" s="42"/>
      <c r="J6" s="42"/>
      <c r="K6" s="42"/>
      <c r="L6" s="42"/>
      <c r="M6" s="42"/>
      <c r="N6" s="42"/>
      <c r="O6" s="42"/>
      <c r="P6" s="42"/>
      <c r="Q6" s="42"/>
      <c r="R6" s="42"/>
      <c r="S6" s="42"/>
      <c r="T6" s="42"/>
      <c r="U6" s="42"/>
      <c r="V6" s="42"/>
      <c r="W6" s="42"/>
      <c r="X6" s="42"/>
      <c r="Y6" s="42"/>
      <c r="Z6" s="42"/>
    </row>
    <row r="7" spans="1:26" ht="12.75">
      <c r="A7" s="174" t="s">
        <v>2081</v>
      </c>
      <c r="B7" s="11" t="s">
        <v>2085</v>
      </c>
      <c r="C7" s="29">
        <v>1142654</v>
      </c>
      <c r="D7" s="29">
        <v>0.31</v>
      </c>
      <c r="E7" s="29">
        <v>0.13</v>
      </c>
      <c r="F7" s="180">
        <v>1.6E-2</v>
      </c>
      <c r="G7" s="181">
        <v>6.0999999999999999E-2</v>
      </c>
      <c r="H7" s="42"/>
      <c r="I7" s="42"/>
      <c r="J7" s="42"/>
      <c r="K7" s="42"/>
      <c r="L7" s="42"/>
      <c r="M7" s="42"/>
      <c r="N7" s="42"/>
      <c r="O7" s="42"/>
      <c r="P7" s="42"/>
      <c r="Q7" s="42"/>
      <c r="R7" s="42"/>
      <c r="S7" s="42"/>
      <c r="T7" s="42"/>
      <c r="U7" s="42"/>
      <c r="V7" s="42"/>
      <c r="W7" s="42"/>
      <c r="X7" s="42"/>
      <c r="Y7" s="42"/>
      <c r="Z7" s="42"/>
    </row>
    <row r="8" spans="1:26" ht="12.75">
      <c r="A8" s="174" t="s">
        <v>2081</v>
      </c>
      <c r="B8" s="11" t="s">
        <v>2086</v>
      </c>
      <c r="C8" s="29">
        <v>1135223</v>
      </c>
      <c r="D8" s="29">
        <v>0.27</v>
      </c>
      <c r="E8" s="29">
        <v>0.11</v>
      </c>
      <c r="F8" s="180">
        <v>1.9E-2</v>
      </c>
      <c r="G8" s="181">
        <v>6.9000000000000006E-2</v>
      </c>
      <c r="H8" s="42"/>
      <c r="I8" s="42"/>
      <c r="J8" s="42"/>
      <c r="K8" s="42"/>
      <c r="L8" s="42"/>
      <c r="M8" s="42"/>
      <c r="N8" s="42"/>
      <c r="O8" s="42"/>
      <c r="P8" s="42"/>
      <c r="Q8" s="42"/>
      <c r="R8" s="42"/>
      <c r="S8" s="42"/>
      <c r="T8" s="42"/>
      <c r="U8" s="42"/>
      <c r="V8" s="42"/>
      <c r="W8" s="42"/>
      <c r="X8" s="42"/>
      <c r="Y8" s="42"/>
      <c r="Z8" s="42"/>
    </row>
    <row r="9" spans="1:26" ht="12.75">
      <c r="A9" s="174" t="s">
        <v>2081</v>
      </c>
      <c r="B9" s="11" t="s">
        <v>1329</v>
      </c>
      <c r="C9" s="29">
        <v>1143691</v>
      </c>
      <c r="D9" s="29">
        <v>-0.14000000000000001</v>
      </c>
      <c r="E9" s="29">
        <v>6.3E-2</v>
      </c>
      <c r="F9" s="29">
        <v>2.4E-2</v>
      </c>
      <c r="G9" s="181">
        <v>8.3000000000000004E-2</v>
      </c>
      <c r="H9" s="42"/>
      <c r="I9" s="42"/>
      <c r="J9" s="42"/>
      <c r="K9" s="42"/>
      <c r="L9" s="42"/>
      <c r="M9" s="42"/>
      <c r="N9" s="42"/>
      <c r="O9" s="42"/>
      <c r="P9" s="42"/>
      <c r="Q9" s="42"/>
      <c r="R9" s="42"/>
      <c r="S9" s="42"/>
      <c r="T9" s="42"/>
      <c r="U9" s="42"/>
      <c r="V9" s="42"/>
      <c r="W9" s="42"/>
      <c r="X9" s="42"/>
      <c r="Y9" s="42"/>
      <c r="Z9" s="42"/>
    </row>
    <row r="10" spans="1:26" ht="12.75">
      <c r="A10" s="174" t="s">
        <v>2081</v>
      </c>
      <c r="B10" s="11" t="s">
        <v>1159</v>
      </c>
      <c r="C10" s="29">
        <v>1022449</v>
      </c>
      <c r="D10" s="29">
        <v>9.6000000000000002E-2</v>
      </c>
      <c r="E10" s="29">
        <v>4.3999999999999997E-2</v>
      </c>
      <c r="F10" s="29">
        <v>0.03</v>
      </c>
      <c r="G10" s="181">
        <v>9.4E-2</v>
      </c>
      <c r="H10" s="42"/>
      <c r="I10" s="42"/>
      <c r="J10" s="42"/>
      <c r="K10" s="42"/>
      <c r="L10" s="42"/>
      <c r="M10" s="42"/>
      <c r="N10" s="42"/>
      <c r="O10" s="42"/>
      <c r="P10" s="42"/>
      <c r="Q10" s="42"/>
      <c r="R10" s="42"/>
      <c r="S10" s="42"/>
      <c r="T10" s="42"/>
      <c r="U10" s="42"/>
      <c r="V10" s="42"/>
      <c r="W10" s="42"/>
      <c r="X10" s="42"/>
      <c r="Y10" s="42"/>
      <c r="Z10" s="42"/>
    </row>
    <row r="11" spans="1:26" ht="12.75">
      <c r="A11" s="174" t="s">
        <v>2081</v>
      </c>
      <c r="B11" s="11" t="s">
        <v>2087</v>
      </c>
      <c r="C11" s="29">
        <v>1137578</v>
      </c>
      <c r="D11" s="29">
        <v>0.18</v>
      </c>
      <c r="E11" s="29">
        <v>8.5999999999999993E-2</v>
      </c>
      <c r="F11" s="29">
        <v>3.1E-2</v>
      </c>
      <c r="G11" s="181">
        <v>9.6000000000000002E-2</v>
      </c>
      <c r="H11" s="42"/>
      <c r="I11" s="42"/>
      <c r="J11" s="42"/>
      <c r="K11" s="42"/>
      <c r="L11" s="42"/>
      <c r="M11" s="42"/>
      <c r="N11" s="42"/>
      <c r="O11" s="42"/>
      <c r="P11" s="42"/>
      <c r="Q11" s="42"/>
      <c r="R11" s="42"/>
      <c r="S11" s="42"/>
      <c r="T11" s="42"/>
      <c r="U11" s="42"/>
      <c r="V11" s="42"/>
      <c r="W11" s="42"/>
      <c r="X11" s="42"/>
      <c r="Y11" s="42"/>
      <c r="Z11" s="42"/>
    </row>
    <row r="12" spans="1:26" ht="12.75">
      <c r="A12" s="174" t="s">
        <v>2081</v>
      </c>
      <c r="B12" s="11" t="s">
        <v>2088</v>
      </c>
      <c r="C12" s="29">
        <v>1138703</v>
      </c>
      <c r="D12" s="29">
        <v>0.22</v>
      </c>
      <c r="E12" s="29">
        <v>0.11</v>
      </c>
      <c r="F12" s="29">
        <v>3.7999999999999999E-2</v>
      </c>
      <c r="G12" s="181">
        <v>0.105</v>
      </c>
      <c r="H12" s="42"/>
      <c r="I12" s="42"/>
      <c r="J12" s="42"/>
      <c r="K12" s="42"/>
      <c r="L12" s="42"/>
      <c r="M12" s="42"/>
      <c r="N12" s="42"/>
      <c r="O12" s="42"/>
      <c r="P12" s="42"/>
      <c r="Q12" s="42"/>
      <c r="R12" s="42"/>
      <c r="S12" s="42"/>
      <c r="T12" s="42"/>
      <c r="U12" s="42"/>
      <c r="V12" s="42"/>
      <c r="W12" s="42"/>
      <c r="X12" s="42"/>
      <c r="Y12" s="42"/>
      <c r="Z12" s="42"/>
    </row>
    <row r="13" spans="1:26" ht="12.75">
      <c r="A13" s="174" t="s">
        <v>2081</v>
      </c>
      <c r="B13" s="11" t="s">
        <v>1051</v>
      </c>
      <c r="C13" s="29">
        <v>1133806</v>
      </c>
      <c r="D13" s="29">
        <v>0.42</v>
      </c>
      <c r="E13" s="29">
        <v>0.2</v>
      </c>
      <c r="F13" s="29">
        <v>3.7999999999999999E-2</v>
      </c>
      <c r="G13" s="181">
        <v>0.105</v>
      </c>
      <c r="H13" s="42"/>
      <c r="I13" s="42"/>
      <c r="J13" s="42"/>
      <c r="K13" s="42"/>
      <c r="L13" s="42"/>
      <c r="M13" s="42"/>
      <c r="N13" s="42"/>
      <c r="O13" s="42"/>
      <c r="P13" s="42"/>
      <c r="Q13" s="42"/>
      <c r="R13" s="42"/>
      <c r="S13" s="42"/>
      <c r="T13" s="42"/>
      <c r="U13" s="42"/>
      <c r="V13" s="42"/>
      <c r="W13" s="42"/>
      <c r="X13" s="42"/>
      <c r="Y13" s="42"/>
      <c r="Z13" s="42"/>
    </row>
    <row r="14" spans="1:26" ht="12.75">
      <c r="A14" s="174" t="s">
        <v>2081</v>
      </c>
      <c r="B14" s="11" t="s">
        <v>2089</v>
      </c>
      <c r="C14" s="29">
        <v>1074086</v>
      </c>
      <c r="D14" s="29">
        <v>0.18</v>
      </c>
      <c r="E14" s="29">
        <v>8.7999999999999995E-2</v>
      </c>
      <c r="F14" s="29">
        <v>3.7999999999999999E-2</v>
      </c>
      <c r="G14" s="181">
        <v>0.105</v>
      </c>
      <c r="H14" s="42"/>
      <c r="I14" s="42"/>
      <c r="J14" s="42"/>
      <c r="K14" s="42"/>
      <c r="L14" s="42"/>
      <c r="M14" s="42"/>
      <c r="N14" s="42"/>
      <c r="O14" s="42"/>
      <c r="P14" s="42"/>
      <c r="Q14" s="42"/>
      <c r="R14" s="42"/>
      <c r="S14" s="42"/>
      <c r="T14" s="42"/>
      <c r="U14" s="42"/>
      <c r="V14" s="42"/>
      <c r="W14" s="42"/>
      <c r="X14" s="42"/>
      <c r="Y14" s="42"/>
      <c r="Z14" s="42"/>
    </row>
    <row r="15" spans="1:26" ht="12.75">
      <c r="A15" s="174" t="s">
        <v>2081</v>
      </c>
      <c r="B15" s="11" t="s">
        <v>2090</v>
      </c>
      <c r="C15" s="29">
        <v>1143102</v>
      </c>
      <c r="D15" s="29">
        <v>0.39</v>
      </c>
      <c r="E15" s="29">
        <v>0.2</v>
      </c>
      <c r="F15" s="29">
        <v>5.2999999999999999E-2</v>
      </c>
      <c r="G15" s="181">
        <v>0.13200000000000001</v>
      </c>
      <c r="H15" s="13"/>
      <c r="I15" s="13"/>
      <c r="J15" s="13"/>
      <c r="K15" s="42"/>
      <c r="L15" s="42"/>
      <c r="M15" s="42"/>
      <c r="N15" s="42"/>
      <c r="O15" s="42"/>
      <c r="P15" s="42"/>
      <c r="Q15" s="42"/>
      <c r="R15" s="42"/>
      <c r="S15" s="42"/>
      <c r="T15" s="42"/>
      <c r="U15" s="42"/>
      <c r="V15" s="42"/>
      <c r="W15" s="42"/>
      <c r="X15" s="42"/>
      <c r="Y15" s="42"/>
      <c r="Z15" s="42"/>
    </row>
    <row r="16" spans="1:26" ht="12.75">
      <c r="A16" s="174" t="s">
        <v>2081</v>
      </c>
      <c r="B16" s="11" t="s">
        <v>2091</v>
      </c>
      <c r="C16" s="29">
        <v>1143915</v>
      </c>
      <c r="D16" s="29">
        <v>0.17</v>
      </c>
      <c r="E16" s="29">
        <v>0.09</v>
      </c>
      <c r="F16" s="29">
        <v>5.2999999999999999E-2</v>
      </c>
      <c r="G16" s="181">
        <v>0.13200000000000001</v>
      </c>
      <c r="H16" s="42"/>
      <c r="I16" s="42"/>
      <c r="J16" s="42"/>
      <c r="K16" s="42"/>
      <c r="L16" s="42"/>
      <c r="M16" s="42"/>
      <c r="N16" s="42"/>
      <c r="O16" s="42"/>
      <c r="P16" s="42"/>
      <c r="Q16" s="42"/>
      <c r="R16" s="42"/>
      <c r="S16" s="42"/>
      <c r="T16" s="42"/>
      <c r="U16" s="42"/>
      <c r="V16" s="42"/>
      <c r="W16" s="42"/>
      <c r="X16" s="42"/>
      <c r="Y16" s="42"/>
      <c r="Z16" s="42"/>
    </row>
    <row r="17" spans="1:26" ht="12.75">
      <c r="A17" s="174" t="s">
        <v>2081</v>
      </c>
      <c r="B17" s="11" t="s">
        <v>2092</v>
      </c>
      <c r="C17" s="29">
        <v>1114518</v>
      </c>
      <c r="D17" s="29">
        <v>0.22</v>
      </c>
      <c r="E17" s="29">
        <v>0.12</v>
      </c>
      <c r="F17" s="29">
        <v>6.7000000000000004E-2</v>
      </c>
      <c r="G17" s="181">
        <v>0.158</v>
      </c>
      <c r="H17" s="42"/>
      <c r="I17" s="42"/>
      <c r="J17" s="42"/>
      <c r="K17" s="42"/>
      <c r="L17" s="42"/>
      <c r="M17" s="42"/>
      <c r="N17" s="42"/>
      <c r="O17" s="42"/>
      <c r="P17" s="42"/>
      <c r="Q17" s="42"/>
      <c r="R17" s="42"/>
      <c r="S17" s="42"/>
      <c r="T17" s="42"/>
      <c r="U17" s="42"/>
      <c r="V17" s="42"/>
      <c r="W17" s="42"/>
      <c r="X17" s="42"/>
      <c r="Y17" s="42"/>
      <c r="Z17" s="42"/>
    </row>
    <row r="18" spans="1:26" ht="12.75">
      <c r="A18" s="174" t="s">
        <v>2081</v>
      </c>
      <c r="B18" s="11" t="s">
        <v>2093</v>
      </c>
      <c r="C18" s="29">
        <v>1005326</v>
      </c>
      <c r="D18" s="29">
        <v>-0.12</v>
      </c>
      <c r="E18" s="29">
        <v>6.6000000000000003E-2</v>
      </c>
      <c r="F18" s="29">
        <v>8.1000000000000003E-2</v>
      </c>
      <c r="G18" s="181">
        <v>0.182</v>
      </c>
      <c r="H18" s="42"/>
      <c r="I18" s="42"/>
      <c r="J18" s="42"/>
      <c r="K18" s="42"/>
      <c r="L18" s="42"/>
      <c r="M18" s="42"/>
      <c r="N18" s="42"/>
      <c r="O18" s="42"/>
      <c r="P18" s="42"/>
      <c r="Q18" s="42"/>
      <c r="R18" s="42"/>
      <c r="S18" s="42"/>
      <c r="T18" s="42"/>
      <c r="U18" s="42"/>
      <c r="V18" s="42"/>
      <c r="W18" s="42"/>
      <c r="X18" s="42"/>
      <c r="Y18" s="42"/>
      <c r="Z18" s="42"/>
    </row>
    <row r="19" spans="1:26" ht="12.75">
      <c r="A19" s="174" t="s">
        <v>2081</v>
      </c>
      <c r="B19" s="11" t="s">
        <v>2094</v>
      </c>
      <c r="C19" s="29">
        <v>1142032</v>
      </c>
      <c r="D19" s="29">
        <v>9.5000000000000001E-2</v>
      </c>
      <c r="E19" s="29">
        <v>5.6000000000000001E-2</v>
      </c>
      <c r="F19" s="29">
        <v>9.4E-2</v>
      </c>
      <c r="G19" s="181">
        <v>0.19700000000000001</v>
      </c>
      <c r="H19" s="42"/>
      <c r="I19" s="42"/>
      <c r="J19" s="42"/>
      <c r="K19" s="42"/>
      <c r="L19" s="42"/>
      <c r="M19" s="42"/>
      <c r="N19" s="42"/>
      <c r="O19" s="42"/>
      <c r="P19" s="42"/>
      <c r="Q19" s="42"/>
      <c r="R19" s="42"/>
      <c r="S19" s="42"/>
      <c r="T19" s="42"/>
      <c r="U19" s="42"/>
      <c r="V19" s="42"/>
      <c r="W19" s="42"/>
      <c r="X19" s="42"/>
      <c r="Y19" s="42"/>
      <c r="Z19" s="42"/>
    </row>
    <row r="20" spans="1:26" ht="12.75">
      <c r="A20" s="174" t="s">
        <v>2081</v>
      </c>
      <c r="B20" s="11" t="s">
        <v>2095</v>
      </c>
      <c r="C20" s="29">
        <v>1103015</v>
      </c>
      <c r="D20" s="29">
        <v>0.14000000000000001</v>
      </c>
      <c r="E20" s="29">
        <v>8.5000000000000006E-2</v>
      </c>
      <c r="F20" s="29">
        <v>0.106</v>
      </c>
      <c r="G20" s="181">
        <v>0.22</v>
      </c>
      <c r="H20" s="42"/>
      <c r="I20" s="42"/>
      <c r="J20" s="42"/>
      <c r="K20" s="42"/>
      <c r="L20" s="42"/>
      <c r="M20" s="42"/>
      <c r="N20" s="42"/>
      <c r="O20" s="42"/>
      <c r="P20" s="42"/>
      <c r="Q20" s="42"/>
      <c r="R20" s="42"/>
      <c r="S20" s="42"/>
      <c r="T20" s="42"/>
      <c r="U20" s="42"/>
      <c r="V20" s="42"/>
      <c r="W20" s="42"/>
      <c r="X20" s="42"/>
      <c r="Y20" s="42"/>
      <c r="Z20" s="42"/>
    </row>
    <row r="21" spans="1:26" ht="12.75">
      <c r="A21" s="174" t="s">
        <v>2081</v>
      </c>
      <c r="B21" s="11" t="s">
        <v>2096</v>
      </c>
      <c r="C21" s="29">
        <v>1131405</v>
      </c>
      <c r="D21" s="29">
        <v>0.1</v>
      </c>
      <c r="E21" s="29">
        <v>6.4000000000000001E-2</v>
      </c>
      <c r="F21" s="29">
        <v>0.12</v>
      </c>
      <c r="G21" s="181">
        <v>0.23599999999999999</v>
      </c>
      <c r="H21" s="42"/>
      <c r="I21" s="42"/>
      <c r="J21" s="42"/>
      <c r="K21" s="42"/>
      <c r="L21" s="42"/>
      <c r="M21" s="42"/>
      <c r="N21" s="42"/>
      <c r="O21" s="42"/>
      <c r="P21" s="42"/>
      <c r="Q21" s="42"/>
      <c r="R21" s="42"/>
      <c r="S21" s="42"/>
      <c r="T21" s="42"/>
      <c r="U21" s="42"/>
      <c r="V21" s="42"/>
      <c r="W21" s="42"/>
      <c r="X21" s="42"/>
      <c r="Y21" s="42"/>
      <c r="Z21" s="42"/>
    </row>
    <row r="22" spans="1:26" ht="12.75">
      <c r="A22" s="174" t="s">
        <v>2081</v>
      </c>
      <c r="B22" s="11" t="s">
        <v>2097</v>
      </c>
      <c r="C22" s="29">
        <v>1145612</v>
      </c>
      <c r="D22" s="29">
        <v>7.6999999999999999E-2</v>
      </c>
      <c r="E22" s="29">
        <v>0.05</v>
      </c>
      <c r="F22" s="29">
        <v>0.126</v>
      </c>
      <c r="G22" s="181">
        <v>0.23699999999999999</v>
      </c>
      <c r="H22" s="42"/>
      <c r="I22" s="42"/>
      <c r="J22" s="42"/>
      <c r="K22" s="42"/>
      <c r="L22" s="42"/>
      <c r="M22" s="42"/>
      <c r="N22" s="42"/>
      <c r="O22" s="42"/>
      <c r="P22" s="42"/>
      <c r="Q22" s="42"/>
      <c r="R22" s="42"/>
      <c r="S22" s="42"/>
      <c r="T22" s="42"/>
      <c r="U22" s="42"/>
      <c r="V22" s="42"/>
      <c r="W22" s="42"/>
      <c r="X22" s="42"/>
      <c r="Y22" s="42"/>
      <c r="Z22" s="42"/>
    </row>
    <row r="23" spans="1:26" ht="12.75">
      <c r="A23" s="174" t="s">
        <v>2081</v>
      </c>
      <c r="B23" s="11" t="s">
        <v>2098</v>
      </c>
      <c r="C23" s="29">
        <v>1125018</v>
      </c>
      <c r="D23" s="29">
        <v>-0.12</v>
      </c>
      <c r="E23" s="29">
        <v>9.1999999999999998E-2</v>
      </c>
      <c r="F23" s="29">
        <v>0.19500000000000001</v>
      </c>
      <c r="G23" s="181">
        <v>0.34799999999999998</v>
      </c>
      <c r="H23" s="42"/>
      <c r="I23" s="42"/>
      <c r="J23" s="42"/>
      <c r="K23" s="42"/>
      <c r="L23" s="42"/>
      <c r="M23" s="42"/>
      <c r="N23" s="42"/>
      <c r="O23" s="42"/>
      <c r="P23" s="42"/>
      <c r="Q23" s="42"/>
      <c r="R23" s="42"/>
      <c r="S23" s="42"/>
      <c r="T23" s="42"/>
      <c r="U23" s="42"/>
      <c r="V23" s="42"/>
      <c r="W23" s="42"/>
      <c r="X23" s="42"/>
      <c r="Y23" s="42"/>
      <c r="Z23" s="42"/>
    </row>
    <row r="24" spans="1:26" ht="12.75">
      <c r="A24" s="174" t="s">
        <v>2081</v>
      </c>
      <c r="B24" s="11" t="s">
        <v>2099</v>
      </c>
      <c r="C24" s="29">
        <v>1123802</v>
      </c>
      <c r="D24" s="29">
        <v>5.8000000000000003E-2</v>
      </c>
      <c r="E24" s="29">
        <v>4.8000000000000001E-2</v>
      </c>
      <c r="F24" s="29">
        <v>0.22900000000000001</v>
      </c>
      <c r="G24" s="181">
        <v>0.36799999999999999</v>
      </c>
      <c r="H24" s="42"/>
      <c r="I24" s="42"/>
      <c r="J24" s="42"/>
      <c r="K24" s="42"/>
      <c r="L24" s="42"/>
      <c r="M24" s="42"/>
      <c r="N24" s="42"/>
      <c r="O24" s="42"/>
      <c r="P24" s="42"/>
      <c r="Q24" s="42"/>
      <c r="R24" s="42"/>
      <c r="S24" s="42"/>
      <c r="T24" s="42"/>
      <c r="U24" s="42"/>
      <c r="V24" s="42"/>
      <c r="W24" s="42"/>
      <c r="X24" s="42"/>
      <c r="Y24" s="42"/>
      <c r="Z24" s="42"/>
    </row>
    <row r="25" spans="1:26" ht="12.75">
      <c r="A25" s="174" t="s">
        <v>2081</v>
      </c>
      <c r="B25" s="11" t="s">
        <v>2100</v>
      </c>
      <c r="C25" s="29">
        <v>1134531</v>
      </c>
      <c r="D25" s="29">
        <v>-0.05</v>
      </c>
      <c r="E25" s="29">
        <v>4.5999999999999999E-2</v>
      </c>
      <c r="F25" s="29">
        <v>0.27400000000000002</v>
      </c>
      <c r="G25" s="181">
        <v>0.41599999999999998</v>
      </c>
      <c r="H25" s="42"/>
      <c r="I25" s="42"/>
      <c r="J25" s="42"/>
      <c r="K25" s="42"/>
      <c r="L25" s="42"/>
      <c r="M25" s="42"/>
      <c r="N25" s="42"/>
      <c r="O25" s="42"/>
      <c r="P25" s="42"/>
      <c r="Q25" s="42"/>
      <c r="R25" s="42"/>
      <c r="S25" s="42"/>
      <c r="T25" s="42"/>
      <c r="U25" s="42"/>
      <c r="V25" s="42"/>
      <c r="W25" s="42"/>
      <c r="X25" s="42"/>
      <c r="Y25" s="42"/>
      <c r="Z25" s="42"/>
    </row>
    <row r="26" spans="1:26" ht="12.75">
      <c r="A26" s="174" t="s">
        <v>2081</v>
      </c>
      <c r="B26" s="11" t="s">
        <v>2101</v>
      </c>
      <c r="C26" s="29">
        <v>1145089</v>
      </c>
      <c r="D26" s="29">
        <v>0.16</v>
      </c>
      <c r="E26" s="29">
        <v>0.15</v>
      </c>
      <c r="F26" s="29">
        <v>0.28899999999999998</v>
      </c>
      <c r="G26" s="181">
        <v>0.434</v>
      </c>
      <c r="H26" s="42"/>
      <c r="I26" s="42"/>
      <c r="J26" s="42"/>
      <c r="K26" s="42"/>
      <c r="L26" s="42"/>
      <c r="M26" s="42"/>
      <c r="N26" s="42"/>
      <c r="O26" s="42"/>
      <c r="P26" s="42"/>
      <c r="Q26" s="42"/>
      <c r="R26" s="42"/>
      <c r="S26" s="42"/>
      <c r="T26" s="42"/>
      <c r="U26" s="42"/>
      <c r="V26" s="42"/>
      <c r="W26" s="42"/>
      <c r="X26" s="42"/>
      <c r="Y26" s="42"/>
      <c r="Z26" s="42"/>
    </row>
    <row r="27" spans="1:26" ht="12.75">
      <c r="A27" s="174" t="s">
        <v>2081</v>
      </c>
      <c r="B27" s="11" t="s">
        <v>2102</v>
      </c>
      <c r="C27" s="29">
        <v>984725</v>
      </c>
      <c r="D27" s="29">
        <v>0.13</v>
      </c>
      <c r="E27" s="29">
        <v>0.14000000000000001</v>
      </c>
      <c r="F27" s="29">
        <v>0.34200000000000003</v>
      </c>
      <c r="G27" s="181">
        <v>0.48799999999999999</v>
      </c>
      <c r="H27" s="42"/>
      <c r="I27" s="42"/>
      <c r="J27" s="42"/>
      <c r="K27" s="42"/>
      <c r="L27" s="42"/>
      <c r="M27" s="42"/>
      <c r="N27" s="42"/>
      <c r="O27" s="42"/>
      <c r="P27" s="42"/>
      <c r="Q27" s="42"/>
      <c r="R27" s="42"/>
      <c r="S27" s="42"/>
      <c r="T27" s="42"/>
      <c r="U27" s="42"/>
      <c r="V27" s="42"/>
      <c r="W27" s="42"/>
      <c r="X27" s="42"/>
      <c r="Y27" s="42"/>
      <c r="Z27" s="42"/>
    </row>
    <row r="28" spans="1:26" ht="12.75">
      <c r="A28" s="174" t="s">
        <v>2081</v>
      </c>
      <c r="B28" s="11" t="s">
        <v>2103</v>
      </c>
      <c r="C28" s="29">
        <v>1004345</v>
      </c>
      <c r="D28" s="29">
        <v>4.8000000000000001E-2</v>
      </c>
      <c r="E28" s="29">
        <v>5.2999999999999999E-2</v>
      </c>
      <c r="F28" s="29">
        <v>0.36399999999999999</v>
      </c>
      <c r="G28" s="181">
        <v>0.51200000000000001</v>
      </c>
      <c r="H28" s="42"/>
      <c r="I28" s="42"/>
      <c r="J28" s="42"/>
      <c r="K28" s="42"/>
      <c r="L28" s="42"/>
      <c r="M28" s="42"/>
      <c r="N28" s="42"/>
      <c r="O28" s="42"/>
      <c r="P28" s="42"/>
      <c r="Q28" s="42"/>
      <c r="R28" s="42"/>
      <c r="S28" s="42"/>
      <c r="T28" s="42"/>
      <c r="U28" s="42"/>
      <c r="V28" s="42"/>
      <c r="W28" s="42"/>
      <c r="X28" s="42"/>
      <c r="Y28" s="42"/>
      <c r="Z28" s="42"/>
    </row>
    <row r="29" spans="1:26" ht="12.75">
      <c r="A29" s="174" t="s">
        <v>2081</v>
      </c>
      <c r="B29" s="11" t="s">
        <v>2104</v>
      </c>
      <c r="C29" s="29">
        <v>1140706</v>
      </c>
      <c r="D29" s="29">
        <v>7.2999999999999995E-2</v>
      </c>
      <c r="E29" s="29">
        <v>8.8999999999999996E-2</v>
      </c>
      <c r="F29" s="29">
        <v>0.41399999999999998</v>
      </c>
      <c r="G29" s="181">
        <v>0.56799999999999995</v>
      </c>
      <c r="H29" s="42"/>
      <c r="I29" s="42"/>
      <c r="J29" s="42"/>
      <c r="K29" s="42"/>
      <c r="L29" s="42"/>
      <c r="M29" s="42"/>
      <c r="N29" s="42"/>
      <c r="O29" s="42"/>
      <c r="P29" s="42"/>
      <c r="Q29" s="42"/>
      <c r="R29" s="42"/>
      <c r="S29" s="42"/>
      <c r="T29" s="42"/>
      <c r="U29" s="42"/>
      <c r="V29" s="42"/>
      <c r="W29" s="42"/>
      <c r="X29" s="42"/>
      <c r="Y29" s="42"/>
      <c r="Z29" s="42"/>
    </row>
    <row r="30" spans="1:26" ht="12.75">
      <c r="A30" s="174" t="s">
        <v>2081</v>
      </c>
      <c r="B30" s="11" t="s">
        <v>2105</v>
      </c>
      <c r="C30" s="29">
        <v>1141753</v>
      </c>
      <c r="D30" s="29">
        <v>0.08</v>
      </c>
      <c r="E30" s="29">
        <v>9.7000000000000003E-2</v>
      </c>
      <c r="F30" s="29">
        <v>0.41199999999999998</v>
      </c>
      <c r="G30" s="181">
        <v>0.56799999999999995</v>
      </c>
      <c r="H30" s="42"/>
      <c r="I30" s="42"/>
      <c r="J30" s="42"/>
      <c r="K30" s="42"/>
      <c r="L30" s="42"/>
      <c r="M30" s="42"/>
      <c r="N30" s="42"/>
      <c r="O30" s="42"/>
      <c r="P30" s="42"/>
      <c r="Q30" s="42"/>
      <c r="R30" s="42"/>
      <c r="S30" s="42"/>
      <c r="T30" s="42"/>
      <c r="U30" s="42"/>
      <c r="V30" s="42"/>
      <c r="W30" s="42"/>
      <c r="X30" s="42"/>
      <c r="Y30" s="42"/>
      <c r="Z30" s="42"/>
    </row>
    <row r="31" spans="1:26" ht="12.75">
      <c r="A31" s="174" t="s">
        <v>2081</v>
      </c>
      <c r="B31" s="11" t="s">
        <v>2106</v>
      </c>
      <c r="C31" s="29">
        <v>596250</v>
      </c>
      <c r="D31" s="29">
        <v>-5.0999999999999997E-2</v>
      </c>
      <c r="E31" s="29">
        <v>6.8000000000000005E-2</v>
      </c>
      <c r="F31" s="29">
        <v>0.45500000000000002</v>
      </c>
      <c r="G31" s="181">
        <v>0.61799999999999999</v>
      </c>
      <c r="H31" s="42"/>
      <c r="I31" s="42"/>
      <c r="J31" s="42"/>
      <c r="K31" s="42"/>
      <c r="L31" s="42"/>
      <c r="M31" s="42"/>
      <c r="N31" s="42"/>
      <c r="O31" s="42"/>
      <c r="P31" s="42"/>
      <c r="Q31" s="42"/>
      <c r="R31" s="42"/>
      <c r="S31" s="42"/>
      <c r="T31" s="42"/>
      <c r="U31" s="42"/>
      <c r="V31" s="42"/>
      <c r="W31" s="42"/>
      <c r="X31" s="42"/>
      <c r="Y31" s="42"/>
      <c r="Z31" s="42"/>
    </row>
    <row r="32" spans="1:26" ht="12.75">
      <c r="A32" s="174" t="s">
        <v>2081</v>
      </c>
      <c r="B32" s="11" t="s">
        <v>2107</v>
      </c>
      <c r="C32" s="29">
        <v>1005191</v>
      </c>
      <c r="D32" s="29">
        <v>-4.3999999999999997E-2</v>
      </c>
      <c r="E32" s="29">
        <v>0.06</v>
      </c>
      <c r="F32" s="29">
        <v>0.46100000000000002</v>
      </c>
      <c r="G32" s="181">
        <v>0.61799999999999999</v>
      </c>
      <c r="H32" s="42"/>
      <c r="I32" s="42"/>
      <c r="J32" s="42"/>
      <c r="K32" s="42"/>
      <c r="L32" s="42"/>
      <c r="M32" s="42"/>
      <c r="N32" s="42"/>
      <c r="O32" s="42"/>
      <c r="P32" s="42"/>
      <c r="Q32" s="42"/>
      <c r="R32" s="42"/>
      <c r="S32" s="42"/>
      <c r="T32" s="42"/>
      <c r="U32" s="42"/>
      <c r="V32" s="42"/>
      <c r="W32" s="42"/>
      <c r="X32" s="42"/>
      <c r="Y32" s="42"/>
      <c r="Z32" s="42"/>
    </row>
    <row r="33" spans="1:26" ht="12.75">
      <c r="A33" s="174" t="s">
        <v>2081</v>
      </c>
      <c r="B33" s="11" t="s">
        <v>1489</v>
      </c>
      <c r="C33" s="29">
        <v>1143691</v>
      </c>
      <c r="D33" s="29">
        <v>-4.3999999999999997E-2</v>
      </c>
      <c r="E33" s="29">
        <v>6.5000000000000002E-2</v>
      </c>
      <c r="F33" s="29">
        <v>0.49299999999999999</v>
      </c>
      <c r="G33" s="181">
        <v>0.63900000000000001</v>
      </c>
      <c r="H33" s="42"/>
      <c r="I33" s="42"/>
      <c r="J33" s="42"/>
      <c r="K33" s="42"/>
      <c r="L33" s="42"/>
      <c r="M33" s="42"/>
      <c r="N33" s="42"/>
      <c r="O33" s="42"/>
      <c r="P33" s="42"/>
      <c r="Q33" s="42"/>
      <c r="R33" s="42"/>
      <c r="S33" s="42"/>
      <c r="T33" s="42"/>
      <c r="U33" s="42"/>
      <c r="V33" s="42"/>
      <c r="W33" s="42"/>
      <c r="X33" s="42"/>
      <c r="Y33" s="42"/>
      <c r="Z33" s="42"/>
    </row>
    <row r="34" spans="1:26" ht="12.75">
      <c r="A34" s="174" t="s">
        <v>2081</v>
      </c>
      <c r="B34" s="11" t="s">
        <v>2108</v>
      </c>
      <c r="C34" s="29">
        <v>1096104</v>
      </c>
      <c r="D34" s="29">
        <v>-2.1000000000000001E-2</v>
      </c>
      <c r="E34" s="29">
        <v>4.9000000000000002E-2</v>
      </c>
      <c r="F34" s="29">
        <v>0.66600000000000004</v>
      </c>
      <c r="G34" s="181">
        <v>0.79300000000000004</v>
      </c>
      <c r="H34" s="42"/>
      <c r="I34" s="42"/>
      <c r="J34" s="42"/>
      <c r="K34" s="42"/>
      <c r="L34" s="42"/>
      <c r="M34" s="42"/>
      <c r="N34" s="42"/>
      <c r="O34" s="42"/>
      <c r="P34" s="42"/>
      <c r="Q34" s="42"/>
      <c r="R34" s="42"/>
      <c r="S34" s="42"/>
      <c r="T34" s="42"/>
      <c r="U34" s="42"/>
      <c r="V34" s="42"/>
      <c r="W34" s="42"/>
      <c r="X34" s="42"/>
      <c r="Y34" s="42"/>
      <c r="Z34" s="42"/>
    </row>
    <row r="35" spans="1:26" ht="12.75">
      <c r="A35" s="174" t="s">
        <v>2081</v>
      </c>
      <c r="B35" s="11" t="s">
        <v>2109</v>
      </c>
      <c r="C35" s="29">
        <v>1143691</v>
      </c>
      <c r="D35" s="29">
        <v>2.1999999999999999E-2</v>
      </c>
      <c r="E35" s="29">
        <v>5.5E-2</v>
      </c>
      <c r="F35" s="29">
        <v>0.68899999999999995</v>
      </c>
      <c r="G35" s="181">
        <v>0.80100000000000005</v>
      </c>
      <c r="H35" s="42"/>
      <c r="I35" s="42"/>
      <c r="J35" s="42"/>
      <c r="K35" s="42"/>
      <c r="L35" s="42"/>
      <c r="M35" s="42"/>
      <c r="N35" s="42"/>
      <c r="O35" s="42"/>
      <c r="P35" s="42"/>
      <c r="Q35" s="42"/>
      <c r="R35" s="42"/>
      <c r="S35" s="42"/>
      <c r="T35" s="42"/>
      <c r="U35" s="42"/>
      <c r="V35" s="42"/>
      <c r="W35" s="42"/>
      <c r="X35" s="42"/>
      <c r="Y35" s="42"/>
      <c r="Z35" s="42"/>
    </row>
    <row r="36" spans="1:26" ht="12.75">
      <c r="A36" s="174" t="s">
        <v>2081</v>
      </c>
      <c r="B36" s="11" t="s">
        <v>2110</v>
      </c>
      <c r="C36" s="29">
        <v>1004326</v>
      </c>
      <c r="D36" s="29">
        <v>-0.02</v>
      </c>
      <c r="E36" s="29">
        <v>6.8000000000000005E-2</v>
      </c>
      <c r="F36" s="29">
        <v>0.76800000000000002</v>
      </c>
      <c r="G36" s="181">
        <v>0.85</v>
      </c>
      <c r="H36" s="42"/>
      <c r="I36" s="42"/>
      <c r="J36" s="42"/>
      <c r="K36" s="42"/>
      <c r="L36" s="42"/>
      <c r="M36" s="42"/>
      <c r="N36" s="42"/>
      <c r="O36" s="42"/>
      <c r="P36" s="42"/>
      <c r="Q36" s="42"/>
      <c r="R36" s="42"/>
      <c r="S36" s="42"/>
      <c r="T36" s="42"/>
      <c r="U36" s="42"/>
      <c r="V36" s="42"/>
      <c r="W36" s="42"/>
      <c r="X36" s="42"/>
      <c r="Y36" s="42"/>
      <c r="Z36" s="42"/>
    </row>
    <row r="37" spans="1:26" ht="12.75">
      <c r="A37" s="174" t="s">
        <v>2081</v>
      </c>
      <c r="B37" s="11" t="s">
        <v>2111</v>
      </c>
      <c r="C37" s="29">
        <v>1144392</v>
      </c>
      <c r="D37" s="29">
        <v>0.02</v>
      </c>
      <c r="E37" s="29">
        <v>6.7000000000000004E-2</v>
      </c>
      <c r="F37" s="29">
        <v>0.76100000000000001</v>
      </c>
      <c r="G37" s="181">
        <v>0.85</v>
      </c>
      <c r="H37" s="42"/>
      <c r="I37" s="42"/>
      <c r="J37" s="42"/>
      <c r="K37" s="42"/>
      <c r="L37" s="42"/>
      <c r="M37" s="42"/>
      <c r="N37" s="42"/>
      <c r="O37" s="42"/>
      <c r="P37" s="42"/>
      <c r="Q37" s="42"/>
      <c r="R37" s="42"/>
      <c r="S37" s="42"/>
      <c r="T37" s="42"/>
      <c r="U37" s="42"/>
      <c r="V37" s="42"/>
      <c r="W37" s="42"/>
      <c r="X37" s="42"/>
      <c r="Y37" s="42"/>
      <c r="Z37" s="42"/>
    </row>
    <row r="38" spans="1:26" ht="12.75">
      <c r="A38" s="174" t="s">
        <v>2081</v>
      </c>
      <c r="B38" s="11" t="s">
        <v>2112</v>
      </c>
      <c r="C38" s="29">
        <v>1134321</v>
      </c>
      <c r="D38" s="29">
        <v>1.2999999999999999E-2</v>
      </c>
      <c r="E38" s="29">
        <v>4.7E-2</v>
      </c>
      <c r="F38" s="29">
        <v>0.77900000000000003</v>
      </c>
      <c r="G38" s="181">
        <v>0.85399999999999998</v>
      </c>
      <c r="H38" s="42"/>
      <c r="I38" s="42"/>
      <c r="J38" s="42"/>
      <c r="K38" s="42"/>
      <c r="L38" s="42"/>
      <c r="M38" s="42"/>
      <c r="N38" s="42"/>
      <c r="O38" s="42"/>
      <c r="P38" s="42"/>
      <c r="Q38" s="42"/>
      <c r="R38" s="42"/>
      <c r="S38" s="42"/>
      <c r="T38" s="42"/>
      <c r="U38" s="42"/>
      <c r="V38" s="42"/>
      <c r="W38" s="42"/>
      <c r="X38" s="42"/>
      <c r="Y38" s="42"/>
      <c r="Z38" s="42"/>
    </row>
    <row r="39" spans="1:26" ht="12.75">
      <c r="A39" s="174" t="s">
        <v>2081</v>
      </c>
      <c r="B39" s="11" t="s">
        <v>2113</v>
      </c>
      <c r="C39" s="29">
        <v>1132835</v>
      </c>
      <c r="D39" s="29">
        <v>1.0999999999999999E-2</v>
      </c>
      <c r="E39" s="29">
        <v>4.2999999999999997E-2</v>
      </c>
      <c r="F39" s="29">
        <v>0.79500000000000004</v>
      </c>
      <c r="G39" s="181">
        <v>0.85899999999999999</v>
      </c>
      <c r="H39" s="42"/>
      <c r="I39" s="42"/>
      <c r="J39" s="42"/>
      <c r="K39" s="42"/>
      <c r="L39" s="42"/>
      <c r="M39" s="42"/>
      <c r="N39" s="42"/>
      <c r="O39" s="42"/>
      <c r="P39" s="42"/>
      <c r="Q39" s="42"/>
      <c r="R39" s="42"/>
      <c r="S39" s="42"/>
      <c r="T39" s="42"/>
      <c r="U39" s="42"/>
      <c r="V39" s="42"/>
      <c r="W39" s="42"/>
      <c r="X39" s="42"/>
      <c r="Y39" s="42"/>
      <c r="Z39" s="42"/>
    </row>
    <row r="40" spans="1:26" ht="12.75">
      <c r="A40" s="174" t="s">
        <v>2081</v>
      </c>
      <c r="B40" s="11" t="s">
        <v>2114</v>
      </c>
      <c r="C40" s="29">
        <v>1132855</v>
      </c>
      <c r="D40" s="29">
        <v>7.6E-3</v>
      </c>
      <c r="E40" s="29">
        <v>4.1000000000000002E-2</v>
      </c>
      <c r="F40" s="29">
        <v>0.85399999999999998</v>
      </c>
      <c r="G40" s="181">
        <v>0.90100000000000002</v>
      </c>
      <c r="H40" s="42"/>
      <c r="I40" s="42"/>
      <c r="J40" s="42"/>
      <c r="K40" s="42"/>
      <c r="L40" s="42"/>
      <c r="M40" s="42"/>
      <c r="N40" s="42"/>
      <c r="O40" s="42"/>
      <c r="P40" s="42"/>
      <c r="Q40" s="42"/>
      <c r="R40" s="42"/>
      <c r="S40" s="42"/>
      <c r="T40" s="42"/>
      <c r="U40" s="42"/>
      <c r="V40" s="42"/>
      <c r="W40" s="42"/>
      <c r="X40" s="42"/>
      <c r="Y40" s="42"/>
      <c r="Z40" s="42"/>
    </row>
    <row r="41" spans="1:26" ht="12.75">
      <c r="A41" s="174" t="s">
        <v>2081</v>
      </c>
      <c r="B41" s="11" t="s">
        <v>1781</v>
      </c>
      <c r="C41" s="29">
        <v>1145235</v>
      </c>
      <c r="D41" s="180">
        <v>-5.7999999999999996E-3</v>
      </c>
      <c r="E41" s="29">
        <v>0.05</v>
      </c>
      <c r="F41" s="29">
        <v>0.90800000000000003</v>
      </c>
      <c r="G41" s="181">
        <v>0.93500000000000005</v>
      </c>
      <c r="H41" s="42"/>
      <c r="I41" s="42"/>
      <c r="J41" s="42"/>
      <c r="K41" s="42"/>
      <c r="L41" s="42"/>
      <c r="M41" s="42"/>
      <c r="N41" s="42"/>
      <c r="O41" s="42"/>
      <c r="P41" s="42"/>
      <c r="Q41" s="42"/>
      <c r="R41" s="42"/>
      <c r="S41" s="42"/>
      <c r="T41" s="42"/>
      <c r="U41" s="42"/>
      <c r="V41" s="42"/>
      <c r="W41" s="42"/>
      <c r="X41" s="42"/>
      <c r="Y41" s="42"/>
      <c r="Z41" s="42"/>
    </row>
    <row r="42" spans="1:26" ht="12.75">
      <c r="A42" s="174" t="s">
        <v>2115</v>
      </c>
      <c r="B42" s="175" t="s">
        <v>2083</v>
      </c>
      <c r="C42" s="176">
        <v>1006795</v>
      </c>
      <c r="D42" s="176">
        <v>0.28999999999999998</v>
      </c>
      <c r="E42" s="176">
        <v>4.7E-2</v>
      </c>
      <c r="F42" s="177">
        <v>6.7199999999999995E-10</v>
      </c>
      <c r="G42" s="178">
        <v>3.8299999999999999E-8</v>
      </c>
      <c r="H42" s="42"/>
      <c r="I42" s="42"/>
      <c r="J42" s="42"/>
      <c r="K42" s="42"/>
      <c r="L42" s="42"/>
      <c r="M42" s="42"/>
      <c r="N42" s="42"/>
      <c r="O42" s="42"/>
      <c r="P42" s="42"/>
      <c r="Q42" s="42"/>
      <c r="R42" s="42"/>
      <c r="S42" s="42"/>
      <c r="T42" s="42"/>
      <c r="U42" s="42"/>
      <c r="V42" s="42"/>
      <c r="W42" s="42"/>
      <c r="X42" s="42"/>
      <c r="Y42" s="42"/>
      <c r="Z42" s="42"/>
    </row>
    <row r="43" spans="1:26" ht="12.75">
      <c r="A43" s="174" t="s">
        <v>2115</v>
      </c>
      <c r="B43" s="175" t="s">
        <v>2082</v>
      </c>
      <c r="C43" s="176">
        <v>1166803</v>
      </c>
      <c r="D43" s="176">
        <v>0.3</v>
      </c>
      <c r="E43" s="176">
        <v>5.3999999999999999E-2</v>
      </c>
      <c r="F43" s="177">
        <v>3.7300000000000003E-8</v>
      </c>
      <c r="G43" s="178">
        <v>1.06E-6</v>
      </c>
      <c r="H43" s="42"/>
      <c r="I43" s="42"/>
      <c r="J43" s="42"/>
      <c r="K43" s="42"/>
      <c r="L43" s="42"/>
      <c r="M43" s="42"/>
      <c r="N43" s="42"/>
      <c r="O43" s="42"/>
      <c r="P43" s="42"/>
      <c r="Q43" s="42"/>
      <c r="R43" s="42"/>
      <c r="S43" s="42"/>
      <c r="T43" s="42"/>
      <c r="U43" s="42"/>
      <c r="V43" s="42"/>
      <c r="W43" s="42"/>
      <c r="X43" s="42"/>
      <c r="Y43" s="42"/>
      <c r="Z43" s="42"/>
    </row>
    <row r="44" spans="1:26" ht="12.75">
      <c r="A44" s="174" t="s">
        <v>2115</v>
      </c>
      <c r="B44" s="175" t="s">
        <v>2091</v>
      </c>
      <c r="C44" s="176">
        <v>1165675</v>
      </c>
      <c r="D44" s="176">
        <v>0.27</v>
      </c>
      <c r="E44" s="176">
        <v>6.6000000000000003E-2</v>
      </c>
      <c r="F44" s="177">
        <v>4.3999999999999999E-5</v>
      </c>
      <c r="G44" s="178">
        <v>7.1599999999999995E-4</v>
      </c>
      <c r="H44" s="42"/>
      <c r="I44" s="42"/>
      <c r="J44" s="42"/>
      <c r="K44" s="42"/>
      <c r="L44" s="42"/>
      <c r="M44" s="42"/>
      <c r="N44" s="42"/>
      <c r="O44" s="42"/>
      <c r="P44" s="42"/>
      <c r="Q44" s="42"/>
      <c r="R44" s="42"/>
      <c r="S44" s="42"/>
      <c r="T44" s="42"/>
      <c r="U44" s="42"/>
      <c r="V44" s="42"/>
      <c r="W44" s="42"/>
      <c r="X44" s="42"/>
      <c r="Y44" s="42"/>
      <c r="Z44" s="42"/>
    </row>
    <row r="45" spans="1:26" ht="12.75">
      <c r="A45" s="174" t="s">
        <v>2115</v>
      </c>
      <c r="B45" s="175" t="s">
        <v>2084</v>
      </c>
      <c r="C45" s="176">
        <v>1159103</v>
      </c>
      <c r="D45" s="176">
        <v>0.21</v>
      </c>
      <c r="E45" s="176">
        <v>5.1999999999999998E-2</v>
      </c>
      <c r="F45" s="177">
        <v>6.5699999999999998E-5</v>
      </c>
      <c r="G45" s="178">
        <v>9.3599999999999998E-4</v>
      </c>
      <c r="H45" s="42"/>
      <c r="I45" s="42"/>
      <c r="J45" s="42"/>
      <c r="K45" s="42"/>
      <c r="L45" s="42"/>
      <c r="M45" s="42"/>
      <c r="N45" s="42"/>
      <c r="O45" s="42"/>
      <c r="P45" s="42"/>
      <c r="Q45" s="42"/>
      <c r="R45" s="42"/>
      <c r="S45" s="42"/>
      <c r="T45" s="42"/>
      <c r="U45" s="42"/>
      <c r="V45" s="42"/>
      <c r="W45" s="42"/>
      <c r="X45" s="42"/>
      <c r="Y45" s="42"/>
      <c r="Z45" s="42"/>
    </row>
    <row r="46" spans="1:26" ht="12.75">
      <c r="A46" s="174" t="s">
        <v>2115</v>
      </c>
      <c r="B46" s="175" t="s">
        <v>2089</v>
      </c>
      <c r="C46" s="176">
        <v>1094762</v>
      </c>
      <c r="D46" s="176">
        <v>0.26</v>
      </c>
      <c r="E46" s="176">
        <v>7.5999999999999998E-2</v>
      </c>
      <c r="F46" s="177">
        <v>5.9999999999999995E-4</v>
      </c>
      <c r="G46" s="179">
        <v>5.0000000000000001E-3</v>
      </c>
      <c r="H46" s="42"/>
      <c r="I46" s="42"/>
      <c r="J46" s="42"/>
      <c r="K46" s="42"/>
      <c r="L46" s="42"/>
      <c r="M46" s="42"/>
      <c r="N46" s="42"/>
      <c r="O46" s="42"/>
      <c r="P46" s="42"/>
      <c r="Q46" s="42"/>
      <c r="R46" s="42"/>
      <c r="S46" s="42"/>
      <c r="T46" s="42"/>
      <c r="U46" s="42"/>
      <c r="V46" s="42"/>
      <c r="W46" s="42"/>
      <c r="X46" s="42"/>
      <c r="Y46" s="42"/>
      <c r="Z46" s="42"/>
    </row>
    <row r="47" spans="1:26" ht="12.75">
      <c r="A47" s="174" t="s">
        <v>2115</v>
      </c>
      <c r="B47" s="175" t="s">
        <v>2099</v>
      </c>
      <c r="C47" s="176">
        <v>1144958</v>
      </c>
      <c r="D47" s="176">
        <v>0.16</v>
      </c>
      <c r="E47" s="176">
        <v>4.9000000000000002E-2</v>
      </c>
      <c r="F47" s="176">
        <v>2E-3</v>
      </c>
      <c r="G47" s="179">
        <v>1.0999999999999999E-2</v>
      </c>
      <c r="H47" s="42"/>
      <c r="I47" s="42"/>
      <c r="J47" s="42"/>
      <c r="K47" s="42"/>
      <c r="L47" s="42"/>
      <c r="M47" s="42"/>
      <c r="N47" s="42"/>
      <c r="O47" s="42"/>
      <c r="P47" s="42"/>
      <c r="Q47" s="42"/>
      <c r="R47" s="42"/>
      <c r="S47" s="42"/>
      <c r="T47" s="42"/>
      <c r="U47" s="42"/>
      <c r="V47" s="42"/>
      <c r="W47" s="42"/>
      <c r="X47" s="42"/>
      <c r="Y47" s="42"/>
      <c r="Z47" s="42"/>
    </row>
    <row r="48" spans="1:26" ht="12.75">
      <c r="A48" s="174" t="s">
        <v>2115</v>
      </c>
      <c r="B48" s="175" t="s">
        <v>2088</v>
      </c>
      <c r="C48" s="176">
        <v>1160480</v>
      </c>
      <c r="D48" s="176">
        <v>0.21</v>
      </c>
      <c r="E48" s="176">
        <v>6.9000000000000006E-2</v>
      </c>
      <c r="F48" s="176">
        <v>2E-3</v>
      </c>
      <c r="G48" s="179">
        <v>1.4999999999999999E-2</v>
      </c>
      <c r="H48" s="42"/>
      <c r="I48" s="42"/>
      <c r="J48" s="42"/>
      <c r="K48" s="42"/>
      <c r="L48" s="42"/>
      <c r="M48" s="42"/>
      <c r="N48" s="42"/>
      <c r="O48" s="42"/>
      <c r="P48" s="42"/>
      <c r="Q48" s="42"/>
      <c r="R48" s="42"/>
      <c r="S48" s="42"/>
      <c r="T48" s="42"/>
      <c r="U48" s="42"/>
      <c r="V48" s="42"/>
      <c r="W48" s="42"/>
      <c r="X48" s="42"/>
      <c r="Y48" s="42"/>
      <c r="Z48" s="42"/>
    </row>
    <row r="49" spans="1:26" ht="12.75">
      <c r="A49" s="174" t="s">
        <v>2115</v>
      </c>
      <c r="B49" s="175" t="s">
        <v>2092</v>
      </c>
      <c r="C49" s="176">
        <v>1136069</v>
      </c>
      <c r="D49" s="176">
        <v>0.26</v>
      </c>
      <c r="E49" s="176">
        <v>8.5999999999999993E-2</v>
      </c>
      <c r="F49" s="176">
        <v>2E-3</v>
      </c>
      <c r="G49" s="179">
        <v>1.6E-2</v>
      </c>
      <c r="H49" s="42"/>
      <c r="I49" s="42"/>
      <c r="J49" s="42"/>
      <c r="K49" s="42"/>
      <c r="L49" s="42"/>
      <c r="M49" s="42"/>
      <c r="N49" s="42"/>
      <c r="O49" s="42"/>
      <c r="P49" s="42"/>
      <c r="Q49" s="42"/>
      <c r="R49" s="42"/>
      <c r="S49" s="42"/>
      <c r="T49" s="42"/>
      <c r="U49" s="42"/>
      <c r="V49" s="42"/>
      <c r="W49" s="42"/>
      <c r="X49" s="42"/>
      <c r="Y49" s="42"/>
      <c r="Z49" s="42"/>
    </row>
    <row r="50" spans="1:26" ht="12.75">
      <c r="A50" s="174" t="s">
        <v>2115</v>
      </c>
      <c r="B50" s="175" t="s">
        <v>2095</v>
      </c>
      <c r="C50" s="176">
        <v>1124448</v>
      </c>
      <c r="D50" s="176">
        <v>0.2</v>
      </c>
      <c r="E50" s="176">
        <v>6.9000000000000006E-2</v>
      </c>
      <c r="F50" s="176">
        <v>4.0000000000000001E-3</v>
      </c>
      <c r="G50" s="179">
        <v>2.1999999999999999E-2</v>
      </c>
      <c r="H50" s="42"/>
      <c r="I50" s="42"/>
      <c r="J50" s="42"/>
      <c r="K50" s="42"/>
      <c r="L50" s="42"/>
      <c r="M50" s="42"/>
      <c r="N50" s="42"/>
      <c r="O50" s="42"/>
      <c r="P50" s="42"/>
      <c r="Q50" s="42"/>
      <c r="R50" s="42"/>
      <c r="S50" s="42"/>
      <c r="T50" s="42"/>
      <c r="U50" s="42"/>
      <c r="V50" s="42"/>
      <c r="W50" s="42"/>
      <c r="X50" s="42"/>
      <c r="Y50" s="42"/>
      <c r="Z50" s="42"/>
    </row>
    <row r="51" spans="1:26" ht="12.75">
      <c r="A51" s="174" t="s">
        <v>2115</v>
      </c>
      <c r="B51" s="175" t="s">
        <v>2096</v>
      </c>
      <c r="C51" s="176">
        <v>1153406</v>
      </c>
      <c r="D51" s="176">
        <v>0.15</v>
      </c>
      <c r="E51" s="176">
        <v>5.3999999999999999E-2</v>
      </c>
      <c r="F51" s="176">
        <v>4.0000000000000001E-3</v>
      </c>
      <c r="G51" s="179">
        <v>2.3E-2</v>
      </c>
      <c r="H51" s="42"/>
      <c r="I51" s="42"/>
      <c r="J51" s="42"/>
      <c r="K51" s="42"/>
      <c r="L51" s="42"/>
      <c r="M51" s="42"/>
      <c r="N51" s="42"/>
      <c r="O51" s="42"/>
      <c r="P51" s="42"/>
      <c r="Q51" s="42"/>
      <c r="R51" s="42"/>
      <c r="S51" s="42"/>
      <c r="T51" s="42"/>
      <c r="U51" s="42"/>
      <c r="V51" s="42"/>
      <c r="W51" s="42"/>
      <c r="X51" s="42"/>
      <c r="Y51" s="42"/>
      <c r="Z51" s="42"/>
    </row>
    <row r="52" spans="1:26" ht="12.75">
      <c r="A52" s="174" t="s">
        <v>2115</v>
      </c>
      <c r="B52" s="175" t="s">
        <v>2085</v>
      </c>
      <c r="C52" s="176">
        <v>1164449</v>
      </c>
      <c r="D52" s="176">
        <v>0.24</v>
      </c>
      <c r="E52" s="176">
        <v>8.5000000000000006E-2</v>
      </c>
      <c r="F52" s="176">
        <v>4.0000000000000001E-3</v>
      </c>
      <c r="G52" s="179">
        <v>2.3E-2</v>
      </c>
      <c r="H52" s="42"/>
      <c r="I52" s="42"/>
      <c r="J52" s="42"/>
      <c r="K52" s="42"/>
      <c r="L52" s="42"/>
      <c r="M52" s="42"/>
      <c r="N52" s="42"/>
      <c r="O52" s="42"/>
      <c r="P52" s="42"/>
      <c r="Q52" s="42"/>
      <c r="R52" s="42"/>
      <c r="S52" s="42"/>
      <c r="T52" s="42"/>
      <c r="U52" s="42"/>
      <c r="V52" s="42"/>
      <c r="W52" s="42"/>
      <c r="X52" s="42"/>
      <c r="Y52" s="42"/>
      <c r="Z52" s="42"/>
    </row>
    <row r="53" spans="1:26" ht="12.75">
      <c r="A53" s="174" t="s">
        <v>2115</v>
      </c>
      <c r="B53" s="11" t="s">
        <v>2093</v>
      </c>
      <c r="C53" s="29">
        <v>1023706</v>
      </c>
      <c r="D53" s="29">
        <v>-0.12</v>
      </c>
      <c r="E53" s="29">
        <v>4.5999999999999999E-2</v>
      </c>
      <c r="F53" s="29">
        <v>1.2E-2</v>
      </c>
      <c r="G53" s="181">
        <v>5.0999999999999997E-2</v>
      </c>
      <c r="H53" s="42"/>
      <c r="I53" s="42"/>
      <c r="J53" s="42"/>
      <c r="K53" s="42"/>
      <c r="L53" s="42"/>
      <c r="M53" s="42"/>
      <c r="N53" s="42"/>
      <c r="O53" s="42"/>
      <c r="P53" s="42"/>
      <c r="Q53" s="42"/>
      <c r="R53" s="42"/>
      <c r="S53" s="42"/>
      <c r="T53" s="42"/>
      <c r="U53" s="42"/>
      <c r="V53" s="42"/>
      <c r="W53" s="42"/>
      <c r="X53" s="42"/>
      <c r="Y53" s="42"/>
      <c r="Z53" s="42"/>
    </row>
    <row r="54" spans="1:26" ht="12.75">
      <c r="A54" s="174" t="s">
        <v>2115</v>
      </c>
      <c r="B54" s="11" t="s">
        <v>2087</v>
      </c>
      <c r="C54" s="29">
        <v>1159374</v>
      </c>
      <c r="D54" s="29">
        <v>0.15</v>
      </c>
      <c r="E54" s="29">
        <v>6.5000000000000002E-2</v>
      </c>
      <c r="F54" s="29">
        <v>1.7999999999999999E-2</v>
      </c>
      <c r="G54" s="181">
        <v>6.9000000000000006E-2</v>
      </c>
      <c r="H54" s="42"/>
      <c r="I54" s="42"/>
      <c r="J54" s="42"/>
      <c r="K54" s="42"/>
      <c r="L54" s="42"/>
      <c r="M54" s="42"/>
      <c r="N54" s="42"/>
      <c r="O54" s="42"/>
      <c r="P54" s="42"/>
      <c r="Q54" s="42"/>
      <c r="R54" s="42"/>
      <c r="S54" s="42"/>
      <c r="T54" s="42"/>
      <c r="U54" s="42"/>
      <c r="V54" s="42"/>
      <c r="W54" s="42"/>
      <c r="X54" s="42"/>
      <c r="Y54" s="42"/>
      <c r="Z54" s="42"/>
    </row>
    <row r="55" spans="1:26" ht="12.75">
      <c r="A55" s="174" t="s">
        <v>2115</v>
      </c>
      <c r="B55" s="11" t="s">
        <v>2094</v>
      </c>
      <c r="C55" s="29">
        <v>1163684</v>
      </c>
      <c r="D55" s="29">
        <v>0.11</v>
      </c>
      <c r="E55" s="29">
        <v>4.9000000000000002E-2</v>
      </c>
      <c r="F55" s="29">
        <v>2.4E-2</v>
      </c>
      <c r="G55" s="181">
        <v>8.3000000000000004E-2</v>
      </c>
      <c r="H55" s="42"/>
      <c r="I55" s="42"/>
      <c r="J55" s="42"/>
      <c r="K55" s="42"/>
      <c r="L55" s="42"/>
      <c r="M55" s="42"/>
      <c r="N55" s="42"/>
      <c r="O55" s="42"/>
      <c r="P55" s="42"/>
      <c r="Q55" s="42"/>
      <c r="R55" s="42"/>
      <c r="S55" s="42"/>
      <c r="T55" s="42"/>
      <c r="U55" s="42"/>
      <c r="V55" s="42"/>
      <c r="W55" s="42"/>
      <c r="X55" s="42"/>
      <c r="Y55" s="42"/>
      <c r="Z55" s="42"/>
    </row>
    <row r="56" spans="1:26" ht="12.75">
      <c r="A56" s="174" t="s">
        <v>2115</v>
      </c>
      <c r="B56" s="11" t="s">
        <v>1051</v>
      </c>
      <c r="C56" s="29">
        <v>1155376</v>
      </c>
      <c r="D56" s="29">
        <v>0.31</v>
      </c>
      <c r="E56" s="29">
        <v>0.15</v>
      </c>
      <c r="F56" s="29">
        <v>3.3000000000000002E-2</v>
      </c>
      <c r="G56" s="181">
        <v>9.8000000000000004E-2</v>
      </c>
      <c r="H56" s="42"/>
      <c r="I56" s="42"/>
      <c r="J56" s="42"/>
      <c r="K56" s="42"/>
      <c r="L56" s="42"/>
      <c r="M56" s="42"/>
      <c r="N56" s="42"/>
      <c r="O56" s="42"/>
      <c r="P56" s="42"/>
      <c r="Q56" s="42"/>
      <c r="R56" s="42"/>
      <c r="S56" s="42"/>
      <c r="T56" s="42"/>
      <c r="U56" s="42"/>
      <c r="V56" s="42"/>
      <c r="W56" s="42"/>
      <c r="X56" s="42"/>
      <c r="Y56" s="42"/>
      <c r="Z56" s="42"/>
    </row>
    <row r="57" spans="1:26" ht="12.75">
      <c r="A57" s="174" t="s">
        <v>2115</v>
      </c>
      <c r="B57" s="11" t="s">
        <v>2103</v>
      </c>
      <c r="C57" s="29">
        <v>1022709</v>
      </c>
      <c r="D57" s="29">
        <v>8.3000000000000004E-2</v>
      </c>
      <c r="E57" s="29">
        <v>4.1000000000000002E-2</v>
      </c>
      <c r="F57" s="29">
        <v>4.2999999999999997E-2</v>
      </c>
      <c r="G57" s="181">
        <v>0.112</v>
      </c>
      <c r="H57" s="42"/>
      <c r="I57" s="42"/>
      <c r="J57" s="42"/>
      <c r="K57" s="42"/>
      <c r="L57" s="42"/>
      <c r="M57" s="42"/>
      <c r="N57" s="42"/>
      <c r="O57" s="42"/>
      <c r="P57" s="42"/>
      <c r="Q57" s="42"/>
      <c r="R57" s="42"/>
      <c r="S57" s="42"/>
      <c r="T57" s="42"/>
      <c r="U57" s="42"/>
      <c r="V57" s="42"/>
      <c r="W57" s="42"/>
      <c r="X57" s="42"/>
      <c r="Y57" s="42"/>
      <c r="Z57" s="42"/>
    </row>
    <row r="58" spans="1:26" ht="12.75">
      <c r="A58" s="174" t="s">
        <v>2115</v>
      </c>
      <c r="B58" s="11" t="s">
        <v>2107</v>
      </c>
      <c r="C58" s="29">
        <v>1023570</v>
      </c>
      <c r="D58" s="29">
        <v>-8.4000000000000005E-2</v>
      </c>
      <c r="E58" s="29">
        <v>4.5999999999999999E-2</v>
      </c>
      <c r="F58" s="29">
        <v>7.1999999999999995E-2</v>
      </c>
      <c r="G58" s="181">
        <v>0.16800000000000001</v>
      </c>
      <c r="H58" s="42"/>
      <c r="I58" s="42"/>
      <c r="J58" s="42"/>
      <c r="K58" s="42"/>
      <c r="L58" s="42"/>
      <c r="M58" s="42"/>
      <c r="N58" s="42"/>
      <c r="O58" s="42"/>
      <c r="P58" s="42"/>
      <c r="Q58" s="42"/>
      <c r="R58" s="42"/>
      <c r="S58" s="42"/>
      <c r="T58" s="42"/>
      <c r="U58" s="42"/>
      <c r="V58" s="42"/>
      <c r="W58" s="42"/>
      <c r="X58" s="42"/>
      <c r="Y58" s="42"/>
      <c r="Z58" s="42"/>
    </row>
    <row r="59" spans="1:26" ht="12.75">
      <c r="A59" s="174" t="s">
        <v>2115</v>
      </c>
      <c r="B59" s="11" t="s">
        <v>2086</v>
      </c>
      <c r="C59" s="29">
        <v>1157042</v>
      </c>
      <c r="D59" s="29">
        <v>0.18</v>
      </c>
      <c r="E59" s="29">
        <v>0.1</v>
      </c>
      <c r="F59" s="29">
        <v>8.3000000000000004E-2</v>
      </c>
      <c r="G59" s="181">
        <v>0.182</v>
      </c>
      <c r="H59" s="42"/>
      <c r="I59" s="42"/>
      <c r="J59" s="42"/>
      <c r="K59" s="42"/>
      <c r="L59" s="42"/>
      <c r="M59" s="42"/>
      <c r="N59" s="42"/>
      <c r="O59" s="42"/>
      <c r="P59" s="42"/>
      <c r="Q59" s="42"/>
      <c r="R59" s="42"/>
      <c r="S59" s="42"/>
      <c r="T59" s="42"/>
      <c r="U59" s="42"/>
      <c r="V59" s="42"/>
      <c r="W59" s="42"/>
      <c r="X59" s="42"/>
      <c r="Y59" s="42"/>
      <c r="Z59" s="42"/>
    </row>
    <row r="60" spans="1:26" ht="12.75">
      <c r="A60" s="174" t="s">
        <v>2115</v>
      </c>
      <c r="B60" s="11" t="s">
        <v>1329</v>
      </c>
      <c r="C60" s="29">
        <v>1165347</v>
      </c>
      <c r="D60" s="29">
        <v>-8.5000000000000006E-2</v>
      </c>
      <c r="E60" s="29">
        <v>5.3999999999999999E-2</v>
      </c>
      <c r="F60" s="29">
        <v>0.112</v>
      </c>
      <c r="G60" s="181">
        <v>0.22500000000000001</v>
      </c>
      <c r="H60" s="42"/>
      <c r="I60" s="42"/>
      <c r="J60" s="42"/>
      <c r="K60" s="42"/>
      <c r="L60" s="42"/>
      <c r="M60" s="42"/>
      <c r="N60" s="42"/>
      <c r="O60" s="42"/>
      <c r="P60" s="42"/>
      <c r="Q60" s="42"/>
      <c r="R60" s="42"/>
      <c r="S60" s="42"/>
      <c r="T60" s="42"/>
      <c r="U60" s="42"/>
      <c r="V60" s="42"/>
      <c r="W60" s="42"/>
      <c r="X60" s="42"/>
      <c r="Y60" s="42"/>
      <c r="Z60" s="42"/>
    </row>
    <row r="61" spans="1:26" ht="12.75">
      <c r="A61" s="174" t="s">
        <v>2115</v>
      </c>
      <c r="B61" s="11" t="s">
        <v>2110</v>
      </c>
      <c r="C61" s="29">
        <v>1022696</v>
      </c>
      <c r="D61" s="29">
        <v>-7.8E-2</v>
      </c>
      <c r="E61" s="29">
        <v>5.0999999999999997E-2</v>
      </c>
      <c r="F61" s="29">
        <v>0.126</v>
      </c>
      <c r="G61" s="181">
        <v>0.23699999999999999</v>
      </c>
      <c r="H61" s="42"/>
      <c r="I61" s="42"/>
      <c r="J61" s="42"/>
      <c r="K61" s="42"/>
      <c r="L61" s="42"/>
      <c r="M61" s="42"/>
      <c r="N61" s="42"/>
      <c r="O61" s="42"/>
      <c r="P61" s="42"/>
      <c r="Q61" s="42"/>
      <c r="R61" s="42"/>
      <c r="S61" s="42"/>
      <c r="T61" s="42"/>
      <c r="U61" s="42"/>
      <c r="V61" s="42"/>
      <c r="W61" s="42"/>
      <c r="X61" s="42"/>
      <c r="Y61" s="42"/>
      <c r="Z61" s="42"/>
    </row>
    <row r="62" spans="1:26" ht="12.75">
      <c r="A62" s="174" t="s">
        <v>2115</v>
      </c>
      <c r="B62" s="11" t="s">
        <v>2104</v>
      </c>
      <c r="C62" s="29">
        <v>1162472</v>
      </c>
      <c r="D62" s="29">
        <v>0.11</v>
      </c>
      <c r="E62" s="29">
        <v>7.3999999999999996E-2</v>
      </c>
      <c r="F62" s="29">
        <v>0.127</v>
      </c>
      <c r="G62" s="181">
        <v>0.23699999999999999</v>
      </c>
      <c r="H62" s="42"/>
      <c r="I62" s="42"/>
      <c r="J62" s="42"/>
      <c r="K62" s="42"/>
      <c r="L62" s="42"/>
      <c r="M62" s="42"/>
      <c r="N62" s="42"/>
      <c r="O62" s="42"/>
      <c r="P62" s="42"/>
      <c r="Q62" s="42"/>
      <c r="R62" s="42"/>
      <c r="S62" s="42"/>
      <c r="T62" s="42"/>
      <c r="U62" s="42"/>
      <c r="V62" s="42"/>
      <c r="W62" s="42"/>
      <c r="X62" s="42"/>
      <c r="Y62" s="42"/>
      <c r="Z62" s="42"/>
    </row>
    <row r="63" spans="1:26" ht="12.75">
      <c r="A63" s="174" t="s">
        <v>2115</v>
      </c>
      <c r="B63" s="11" t="s">
        <v>2111</v>
      </c>
      <c r="C63" s="29">
        <v>1166099</v>
      </c>
      <c r="D63" s="29">
        <v>6.9000000000000006E-2</v>
      </c>
      <c r="E63" s="29">
        <v>5.0999999999999997E-2</v>
      </c>
      <c r="F63" s="29">
        <v>0.18</v>
      </c>
      <c r="G63" s="181">
        <v>0.32600000000000001</v>
      </c>
      <c r="H63" s="42"/>
      <c r="I63" s="42"/>
      <c r="J63" s="42"/>
      <c r="K63" s="42"/>
      <c r="L63" s="42"/>
      <c r="M63" s="42"/>
      <c r="N63" s="42"/>
      <c r="O63" s="42"/>
      <c r="P63" s="42"/>
      <c r="Q63" s="42"/>
      <c r="R63" s="42"/>
      <c r="S63" s="42"/>
      <c r="T63" s="42"/>
      <c r="U63" s="42"/>
      <c r="V63" s="42"/>
      <c r="W63" s="42"/>
      <c r="X63" s="42"/>
      <c r="Y63" s="42"/>
      <c r="Z63" s="42"/>
    </row>
    <row r="64" spans="1:26" ht="12.75">
      <c r="A64" s="174" t="s">
        <v>2115</v>
      </c>
      <c r="B64" s="11" t="s">
        <v>1159</v>
      </c>
      <c r="C64" s="29">
        <v>1041578</v>
      </c>
      <c r="D64" s="29">
        <v>4.2000000000000003E-2</v>
      </c>
      <c r="E64" s="29">
        <v>3.5000000000000003E-2</v>
      </c>
      <c r="F64" s="29">
        <v>0.23100000000000001</v>
      </c>
      <c r="G64" s="181">
        <v>0.36799999999999999</v>
      </c>
      <c r="H64" s="42"/>
      <c r="I64" s="42"/>
      <c r="J64" s="42"/>
      <c r="K64" s="42"/>
      <c r="L64" s="42"/>
      <c r="M64" s="42"/>
      <c r="N64" s="42"/>
      <c r="O64" s="42"/>
      <c r="P64" s="42"/>
      <c r="Q64" s="42"/>
      <c r="R64" s="42"/>
      <c r="S64" s="42"/>
      <c r="T64" s="42"/>
      <c r="U64" s="42"/>
      <c r="V64" s="42"/>
      <c r="W64" s="42"/>
      <c r="X64" s="42"/>
      <c r="Y64" s="42"/>
      <c r="Z64" s="42"/>
    </row>
    <row r="65" spans="1:26" ht="12.75">
      <c r="A65" s="174" t="s">
        <v>2115</v>
      </c>
      <c r="B65" s="11" t="s">
        <v>1489</v>
      </c>
      <c r="C65" s="29">
        <v>1165347</v>
      </c>
      <c r="D65" s="29">
        <v>6.4000000000000001E-2</v>
      </c>
      <c r="E65" s="29">
        <v>5.2999999999999999E-2</v>
      </c>
      <c r="F65" s="29">
        <v>0.22600000000000001</v>
      </c>
      <c r="G65" s="181">
        <v>0.36799999999999999</v>
      </c>
      <c r="H65" s="42"/>
      <c r="I65" s="42"/>
      <c r="J65" s="42"/>
      <c r="K65" s="42"/>
      <c r="L65" s="42"/>
      <c r="M65" s="42"/>
      <c r="N65" s="42"/>
      <c r="O65" s="42"/>
      <c r="P65" s="42"/>
      <c r="Q65" s="42"/>
      <c r="R65" s="42"/>
      <c r="S65" s="42"/>
      <c r="T65" s="42"/>
      <c r="U65" s="42"/>
      <c r="V65" s="42"/>
      <c r="W65" s="42"/>
      <c r="X65" s="42"/>
      <c r="Y65" s="42"/>
      <c r="Z65" s="42"/>
    </row>
    <row r="66" spans="1:26" ht="12.75">
      <c r="A66" s="174" t="s">
        <v>2115</v>
      </c>
      <c r="B66" s="11" t="s">
        <v>2109</v>
      </c>
      <c r="C66" s="29">
        <v>1165347</v>
      </c>
      <c r="D66" s="29">
        <v>4.4999999999999998E-2</v>
      </c>
      <c r="E66" s="29">
        <v>0.04</v>
      </c>
      <c r="F66" s="29">
        <v>0.255</v>
      </c>
      <c r="G66" s="181">
        <v>0.39800000000000002</v>
      </c>
      <c r="H66" s="42"/>
      <c r="I66" s="42"/>
      <c r="J66" s="42"/>
      <c r="K66" s="42"/>
      <c r="L66" s="42"/>
      <c r="M66" s="42"/>
      <c r="N66" s="42"/>
      <c r="O66" s="42"/>
      <c r="P66" s="42"/>
      <c r="Q66" s="42"/>
      <c r="R66" s="42"/>
      <c r="S66" s="42"/>
      <c r="T66" s="42"/>
      <c r="U66" s="42"/>
      <c r="V66" s="42"/>
      <c r="W66" s="42"/>
      <c r="X66" s="42"/>
      <c r="Y66" s="42"/>
      <c r="Z66" s="42"/>
    </row>
    <row r="67" spans="1:26" ht="12.75">
      <c r="A67" s="174" t="s">
        <v>2115</v>
      </c>
      <c r="B67" s="11" t="s">
        <v>2090</v>
      </c>
      <c r="C67" s="29">
        <v>1164844</v>
      </c>
      <c r="D67" s="29">
        <v>0.17</v>
      </c>
      <c r="E67" s="29">
        <v>0.16</v>
      </c>
      <c r="F67" s="29">
        <v>0.30299999999999999</v>
      </c>
      <c r="G67" s="181">
        <v>0.44900000000000001</v>
      </c>
      <c r="H67" s="42"/>
      <c r="I67" s="42"/>
      <c r="J67" s="42"/>
      <c r="K67" s="42"/>
      <c r="L67" s="42"/>
      <c r="M67" s="42"/>
      <c r="N67" s="42"/>
      <c r="O67" s="42"/>
      <c r="P67" s="42"/>
      <c r="Q67" s="42"/>
      <c r="R67" s="42"/>
      <c r="S67" s="42"/>
      <c r="T67" s="42"/>
      <c r="U67" s="42"/>
      <c r="V67" s="42"/>
      <c r="W67" s="42"/>
      <c r="X67" s="42"/>
      <c r="Y67" s="42"/>
      <c r="Z67" s="42"/>
    </row>
    <row r="68" spans="1:26" ht="12.75">
      <c r="A68" s="174" t="s">
        <v>2115</v>
      </c>
      <c r="B68" s="11" t="s">
        <v>2097</v>
      </c>
      <c r="C68" s="29">
        <v>1167261</v>
      </c>
      <c r="D68" s="29">
        <v>4.2000000000000003E-2</v>
      </c>
      <c r="E68" s="29">
        <v>4.2999999999999997E-2</v>
      </c>
      <c r="F68" s="29">
        <v>0.32400000000000001</v>
      </c>
      <c r="G68" s="181">
        <v>0.47399999999999998</v>
      </c>
      <c r="H68" s="42"/>
      <c r="I68" s="42"/>
      <c r="J68" s="42"/>
      <c r="K68" s="42"/>
      <c r="L68" s="42"/>
      <c r="M68" s="42"/>
      <c r="N68" s="42"/>
      <c r="O68" s="42"/>
      <c r="P68" s="42"/>
      <c r="Q68" s="42"/>
      <c r="R68" s="42"/>
      <c r="S68" s="42"/>
      <c r="T68" s="42"/>
      <c r="U68" s="42"/>
      <c r="V68" s="42"/>
      <c r="W68" s="42"/>
      <c r="X68" s="42"/>
      <c r="Y68" s="42"/>
      <c r="Z68" s="42"/>
    </row>
    <row r="69" spans="1:26" ht="12.75">
      <c r="A69" s="174" t="s">
        <v>2115</v>
      </c>
      <c r="B69" s="11" t="s">
        <v>2100</v>
      </c>
      <c r="C69" s="29">
        <v>1156223</v>
      </c>
      <c r="D69" s="29">
        <v>-3.3000000000000002E-2</v>
      </c>
      <c r="E69" s="29">
        <v>3.5000000000000003E-2</v>
      </c>
      <c r="F69" s="29">
        <v>0.34200000000000003</v>
      </c>
      <c r="G69" s="181">
        <v>0.48799999999999999</v>
      </c>
      <c r="H69" s="42"/>
      <c r="I69" s="42"/>
      <c r="J69" s="42"/>
      <c r="K69" s="42"/>
      <c r="L69" s="42"/>
      <c r="M69" s="42"/>
      <c r="N69" s="42"/>
      <c r="O69" s="42"/>
      <c r="P69" s="42"/>
      <c r="Q69" s="42"/>
      <c r="R69" s="42"/>
      <c r="S69" s="42"/>
      <c r="T69" s="42"/>
      <c r="U69" s="42"/>
      <c r="V69" s="42"/>
      <c r="W69" s="42"/>
      <c r="X69" s="42"/>
      <c r="Y69" s="42"/>
      <c r="Z69" s="42"/>
    </row>
    <row r="70" spans="1:26" ht="12.75">
      <c r="A70" s="174" t="s">
        <v>2115</v>
      </c>
      <c r="B70" s="11" t="s">
        <v>2098</v>
      </c>
      <c r="C70" s="29">
        <v>1146862</v>
      </c>
      <c r="D70" s="29">
        <v>-5.3999999999999999E-2</v>
      </c>
      <c r="E70" s="29">
        <v>7.4999999999999997E-2</v>
      </c>
      <c r="F70" s="29">
        <v>0.47</v>
      </c>
      <c r="G70" s="181">
        <v>0.623</v>
      </c>
      <c r="H70" s="42"/>
      <c r="I70" s="42"/>
      <c r="J70" s="42"/>
      <c r="K70" s="42"/>
      <c r="L70" s="42"/>
      <c r="M70" s="42"/>
      <c r="N70" s="42"/>
      <c r="O70" s="42"/>
      <c r="P70" s="42"/>
      <c r="Q70" s="42"/>
      <c r="R70" s="42"/>
      <c r="S70" s="42"/>
      <c r="T70" s="42"/>
      <c r="U70" s="42"/>
      <c r="V70" s="42"/>
      <c r="W70" s="42"/>
      <c r="X70" s="42"/>
      <c r="Y70" s="42"/>
      <c r="Z70" s="42"/>
    </row>
    <row r="71" spans="1:26" ht="12.75">
      <c r="A71" s="174" t="s">
        <v>2115</v>
      </c>
      <c r="B71" s="11" t="s">
        <v>2113</v>
      </c>
      <c r="C71" s="29">
        <v>1154659</v>
      </c>
      <c r="D71" s="29">
        <v>2.3E-2</v>
      </c>
      <c r="E71" s="29">
        <v>3.5000000000000003E-2</v>
      </c>
      <c r="F71" s="29">
        <v>0.505</v>
      </c>
      <c r="G71" s="181">
        <v>0.64700000000000002</v>
      </c>
      <c r="H71" s="42"/>
      <c r="I71" s="42"/>
      <c r="J71" s="42"/>
      <c r="K71" s="42"/>
      <c r="L71" s="42"/>
      <c r="M71" s="42"/>
      <c r="N71" s="42"/>
      <c r="O71" s="42"/>
      <c r="P71" s="42"/>
      <c r="Q71" s="42"/>
      <c r="R71" s="42"/>
      <c r="S71" s="42"/>
      <c r="T71" s="42"/>
      <c r="U71" s="42"/>
      <c r="V71" s="42"/>
      <c r="W71" s="42"/>
      <c r="X71" s="42"/>
      <c r="Y71" s="42"/>
      <c r="Z71" s="42"/>
    </row>
    <row r="72" spans="1:26" ht="12.75">
      <c r="A72" s="174" t="s">
        <v>2115</v>
      </c>
      <c r="B72" s="11" t="s">
        <v>2106</v>
      </c>
      <c r="C72" s="29">
        <v>606656</v>
      </c>
      <c r="D72" s="29">
        <v>2.5999999999999999E-2</v>
      </c>
      <c r="E72" s="29">
        <v>5.6000000000000001E-2</v>
      </c>
      <c r="F72" s="29">
        <v>0.64700000000000002</v>
      </c>
      <c r="G72" s="181">
        <v>0.78500000000000003</v>
      </c>
      <c r="H72" s="42"/>
      <c r="I72" s="42"/>
      <c r="J72" s="42"/>
      <c r="K72" s="42"/>
      <c r="L72" s="42"/>
      <c r="M72" s="42"/>
      <c r="N72" s="42"/>
      <c r="O72" s="42"/>
      <c r="P72" s="42"/>
      <c r="Q72" s="42"/>
      <c r="R72" s="42"/>
      <c r="S72" s="42"/>
      <c r="T72" s="42"/>
      <c r="U72" s="42"/>
      <c r="V72" s="42"/>
      <c r="W72" s="42"/>
      <c r="X72" s="42"/>
      <c r="Y72" s="42"/>
      <c r="Z72" s="42"/>
    </row>
    <row r="73" spans="1:26" ht="12.75">
      <c r="A73" s="174" t="s">
        <v>2115</v>
      </c>
      <c r="B73" s="11" t="s">
        <v>2112</v>
      </c>
      <c r="C73" s="29">
        <v>1156154</v>
      </c>
      <c r="D73" s="29">
        <v>1.6E-2</v>
      </c>
      <c r="E73" s="29">
        <v>3.6999999999999998E-2</v>
      </c>
      <c r="F73" s="29">
        <v>0.66800000000000004</v>
      </c>
      <c r="G73" s="181">
        <v>0.79300000000000004</v>
      </c>
      <c r="H73" s="42"/>
      <c r="I73" s="42"/>
      <c r="J73" s="42"/>
      <c r="K73" s="42"/>
      <c r="L73" s="42"/>
      <c r="M73" s="42"/>
      <c r="N73" s="42"/>
      <c r="O73" s="42"/>
      <c r="P73" s="42"/>
      <c r="Q73" s="42"/>
      <c r="R73" s="42"/>
      <c r="S73" s="42"/>
      <c r="T73" s="42"/>
      <c r="U73" s="42"/>
      <c r="V73" s="42"/>
      <c r="W73" s="42"/>
      <c r="X73" s="42"/>
      <c r="Y73" s="42"/>
      <c r="Z73" s="42"/>
    </row>
    <row r="74" spans="1:26" ht="12.75">
      <c r="A74" s="174" t="s">
        <v>2115</v>
      </c>
      <c r="B74" s="11" t="s">
        <v>2105</v>
      </c>
      <c r="C74" s="29">
        <v>1163465</v>
      </c>
      <c r="D74" s="29">
        <v>3.3000000000000002E-2</v>
      </c>
      <c r="E74" s="29">
        <v>7.9000000000000001E-2</v>
      </c>
      <c r="F74" s="29">
        <v>0.67600000000000005</v>
      </c>
      <c r="G74" s="181">
        <v>0.79500000000000004</v>
      </c>
      <c r="H74" s="42"/>
      <c r="I74" s="42"/>
      <c r="J74" s="42"/>
      <c r="K74" s="42"/>
      <c r="L74" s="42"/>
      <c r="M74" s="42"/>
      <c r="N74" s="42"/>
      <c r="O74" s="42"/>
      <c r="P74" s="42"/>
      <c r="Q74" s="42"/>
      <c r="R74" s="42"/>
      <c r="S74" s="42"/>
      <c r="T74" s="42"/>
      <c r="U74" s="42"/>
      <c r="V74" s="42"/>
      <c r="W74" s="42"/>
      <c r="X74" s="42"/>
      <c r="Y74" s="42"/>
      <c r="Z74" s="42"/>
    </row>
    <row r="75" spans="1:26" ht="12.75">
      <c r="A75" s="174" t="s">
        <v>2115</v>
      </c>
      <c r="B75" s="11" t="s">
        <v>2101</v>
      </c>
      <c r="C75" s="29">
        <v>1166811</v>
      </c>
      <c r="D75" s="29">
        <v>4.7E-2</v>
      </c>
      <c r="E75" s="29">
        <v>0.12</v>
      </c>
      <c r="F75" s="29">
        <v>0.69799999999999995</v>
      </c>
      <c r="G75" s="181">
        <v>0.80400000000000005</v>
      </c>
      <c r="H75" s="42"/>
      <c r="I75" s="42"/>
      <c r="J75" s="42"/>
      <c r="K75" s="42"/>
      <c r="L75" s="42"/>
      <c r="M75" s="42"/>
      <c r="N75" s="42"/>
      <c r="O75" s="42"/>
      <c r="P75" s="42"/>
      <c r="Q75" s="42"/>
      <c r="R75" s="42"/>
      <c r="S75" s="42"/>
      <c r="T75" s="42"/>
      <c r="U75" s="42"/>
      <c r="V75" s="42"/>
      <c r="W75" s="42"/>
      <c r="X75" s="42"/>
      <c r="Y75" s="42"/>
      <c r="Z75" s="42"/>
    </row>
    <row r="76" spans="1:26" ht="12.75">
      <c r="A76" s="174" t="s">
        <v>2115</v>
      </c>
      <c r="B76" s="11" t="s">
        <v>2114</v>
      </c>
      <c r="C76" s="29">
        <v>1154683</v>
      </c>
      <c r="D76" s="29">
        <v>1.0999999999999999E-2</v>
      </c>
      <c r="E76" s="29">
        <v>3.5000000000000003E-2</v>
      </c>
      <c r="F76" s="29">
        <v>0.751</v>
      </c>
      <c r="G76" s="181">
        <v>0.85</v>
      </c>
      <c r="H76" s="42"/>
      <c r="I76" s="42"/>
      <c r="J76" s="42"/>
      <c r="K76" s="42"/>
      <c r="L76" s="42"/>
      <c r="M76" s="42"/>
      <c r="N76" s="42"/>
      <c r="O76" s="42"/>
      <c r="P76" s="42"/>
      <c r="Q76" s="42"/>
      <c r="R76" s="42"/>
      <c r="S76" s="42"/>
      <c r="T76" s="42"/>
      <c r="U76" s="42"/>
      <c r="V76" s="42"/>
      <c r="W76" s="42"/>
      <c r="X76" s="42"/>
      <c r="Y76" s="42"/>
      <c r="Z76" s="42"/>
    </row>
    <row r="77" spans="1:26" ht="12.75">
      <c r="A77" s="174" t="s">
        <v>2115</v>
      </c>
      <c r="B77" s="11" t="s">
        <v>2102</v>
      </c>
      <c r="C77" s="29">
        <v>1004270</v>
      </c>
      <c r="D77" s="29">
        <v>2.8000000000000001E-2</v>
      </c>
      <c r="E77" s="29">
        <v>0.11</v>
      </c>
      <c r="F77" s="29">
        <v>0.79800000000000004</v>
      </c>
      <c r="G77" s="181">
        <v>0.85899999999999999</v>
      </c>
      <c r="H77" s="42"/>
      <c r="I77" s="42"/>
      <c r="J77" s="42"/>
      <c r="K77" s="42"/>
      <c r="L77" s="42"/>
      <c r="M77" s="42"/>
      <c r="N77" s="42"/>
      <c r="O77" s="42"/>
      <c r="P77" s="42"/>
      <c r="Q77" s="42"/>
      <c r="R77" s="42"/>
      <c r="S77" s="42"/>
      <c r="T77" s="42"/>
      <c r="U77" s="42"/>
      <c r="V77" s="42"/>
      <c r="W77" s="42"/>
      <c r="X77" s="42"/>
      <c r="Y77" s="42"/>
      <c r="Z77" s="42"/>
    </row>
    <row r="78" spans="1:26" ht="12.75">
      <c r="A78" s="174" t="s">
        <v>2115</v>
      </c>
      <c r="B78" s="11" t="s">
        <v>1781</v>
      </c>
      <c r="C78" s="29">
        <v>1166840</v>
      </c>
      <c r="D78" s="29">
        <v>-0.01</v>
      </c>
      <c r="E78" s="29">
        <v>4.3999999999999997E-2</v>
      </c>
      <c r="F78" s="29">
        <v>0.81899999999999995</v>
      </c>
      <c r="G78" s="181">
        <v>0.873</v>
      </c>
      <c r="H78" s="42"/>
      <c r="I78" s="42"/>
      <c r="J78" s="42"/>
      <c r="K78" s="42"/>
      <c r="L78" s="42"/>
      <c r="M78" s="42"/>
      <c r="N78" s="42"/>
      <c r="O78" s="42"/>
      <c r="P78" s="42"/>
      <c r="Q78" s="42"/>
      <c r="R78" s="42"/>
      <c r="S78" s="42"/>
      <c r="T78" s="42"/>
      <c r="U78" s="42"/>
      <c r="V78" s="42"/>
      <c r="W78" s="42"/>
      <c r="X78" s="42"/>
      <c r="Y78" s="42"/>
      <c r="Z78" s="42"/>
    </row>
    <row r="79" spans="1:26" ht="12.75">
      <c r="A79" s="174" t="s">
        <v>2115</v>
      </c>
      <c r="B79" s="11" t="s">
        <v>2108</v>
      </c>
      <c r="C79" s="29">
        <v>1117602</v>
      </c>
      <c r="D79" s="29">
        <v>1.8E-3</v>
      </c>
      <c r="E79" s="29">
        <v>3.6999999999999998E-2</v>
      </c>
      <c r="F79" s="29">
        <v>0.96199999999999997</v>
      </c>
      <c r="G79" s="181">
        <v>0.96399999999999997</v>
      </c>
      <c r="H79" s="42"/>
      <c r="I79" s="42"/>
      <c r="J79" s="42"/>
      <c r="K79" s="42"/>
      <c r="L79" s="42"/>
      <c r="M79" s="42"/>
      <c r="N79" s="42"/>
      <c r="O79" s="42"/>
      <c r="P79" s="42"/>
      <c r="Q79" s="42"/>
      <c r="R79" s="42"/>
      <c r="S79" s="42"/>
      <c r="T79" s="42"/>
      <c r="U79" s="42"/>
      <c r="V79" s="42"/>
      <c r="W79" s="42"/>
      <c r="X79" s="42"/>
      <c r="Y79" s="42"/>
      <c r="Z79" s="42"/>
    </row>
    <row r="80" spans="1:26" ht="12.75">
      <c r="A80" s="174" t="s">
        <v>2116</v>
      </c>
      <c r="B80" s="175" t="s">
        <v>2083</v>
      </c>
      <c r="C80" s="176">
        <v>1012845</v>
      </c>
      <c r="D80" s="176">
        <v>0.3</v>
      </c>
      <c r="E80" s="176">
        <v>4.2999999999999997E-2</v>
      </c>
      <c r="F80" s="177">
        <v>2.5299999999999999E-12</v>
      </c>
      <c r="G80" s="178">
        <v>2.8799999999999999E-10</v>
      </c>
      <c r="H80" s="42"/>
      <c r="I80" s="42"/>
      <c r="J80" s="42"/>
      <c r="K80" s="42"/>
      <c r="L80" s="42"/>
      <c r="M80" s="42"/>
      <c r="N80" s="42"/>
      <c r="O80" s="42"/>
      <c r="P80" s="42"/>
      <c r="Q80" s="42"/>
      <c r="R80" s="42"/>
      <c r="S80" s="42"/>
      <c r="T80" s="42"/>
      <c r="U80" s="42"/>
      <c r="V80" s="42"/>
      <c r="W80" s="42"/>
      <c r="X80" s="42"/>
      <c r="Y80" s="42"/>
      <c r="Z80" s="42"/>
    </row>
    <row r="81" spans="1:26" ht="12.75">
      <c r="A81" s="174" t="s">
        <v>2116</v>
      </c>
      <c r="B81" s="175" t="s">
        <v>2082</v>
      </c>
      <c r="C81" s="176">
        <v>1175723</v>
      </c>
      <c r="D81" s="176">
        <v>0.26</v>
      </c>
      <c r="E81" s="176">
        <v>4.2999999999999997E-2</v>
      </c>
      <c r="F81" s="177">
        <v>1.3399999999999999E-9</v>
      </c>
      <c r="G81" s="178">
        <v>5.0899999999999999E-8</v>
      </c>
      <c r="H81" s="42"/>
      <c r="I81" s="42"/>
      <c r="J81" s="42"/>
      <c r="K81" s="42"/>
      <c r="L81" s="42"/>
      <c r="M81" s="42"/>
      <c r="N81" s="42"/>
      <c r="O81" s="42"/>
      <c r="P81" s="42"/>
      <c r="Q81" s="42"/>
      <c r="R81" s="42"/>
      <c r="S81" s="42"/>
      <c r="T81" s="42"/>
      <c r="U81" s="42"/>
      <c r="V81" s="42"/>
      <c r="W81" s="42"/>
      <c r="X81" s="42"/>
      <c r="Y81" s="42"/>
      <c r="Z81" s="42"/>
    </row>
    <row r="82" spans="1:26" ht="12.75">
      <c r="A82" s="174" t="s">
        <v>2116</v>
      </c>
      <c r="B82" s="175" t="s">
        <v>2094</v>
      </c>
      <c r="C82" s="176">
        <v>1172804</v>
      </c>
      <c r="D82" s="176">
        <v>0.24</v>
      </c>
      <c r="E82" s="176">
        <v>5.1999999999999998E-2</v>
      </c>
      <c r="F82" s="177">
        <v>3.5899999999999999E-6</v>
      </c>
      <c r="G82" s="178">
        <v>8.1899999999999999E-5</v>
      </c>
      <c r="H82" s="42"/>
      <c r="I82" s="42"/>
      <c r="J82" s="42"/>
      <c r="K82" s="42"/>
      <c r="L82" s="42"/>
      <c r="M82" s="42"/>
      <c r="N82" s="42"/>
      <c r="O82" s="42"/>
      <c r="P82" s="42"/>
      <c r="Q82" s="42"/>
      <c r="R82" s="42"/>
      <c r="S82" s="42"/>
      <c r="T82" s="42"/>
      <c r="U82" s="42"/>
      <c r="V82" s="42"/>
      <c r="W82" s="42"/>
      <c r="X82" s="42"/>
      <c r="Y82" s="42"/>
      <c r="Z82" s="42"/>
    </row>
    <row r="83" spans="1:26" ht="12.75">
      <c r="A83" s="174" t="s">
        <v>2116</v>
      </c>
      <c r="B83" s="175" t="s">
        <v>2108</v>
      </c>
      <c r="C83" s="176">
        <v>1125189</v>
      </c>
      <c r="D83" s="176">
        <v>0.21</v>
      </c>
      <c r="E83" s="176">
        <v>4.9000000000000002E-2</v>
      </c>
      <c r="F83" s="177">
        <v>1.31E-5</v>
      </c>
      <c r="G83" s="178">
        <v>2.4899999999999998E-4</v>
      </c>
      <c r="H83" s="42"/>
      <c r="I83" s="42"/>
      <c r="J83" s="42"/>
      <c r="K83" s="42"/>
      <c r="L83" s="42"/>
      <c r="M83" s="42"/>
      <c r="N83" s="42"/>
      <c r="O83" s="42"/>
      <c r="P83" s="42"/>
      <c r="Q83" s="42"/>
      <c r="R83" s="42"/>
      <c r="S83" s="42"/>
      <c r="T83" s="42"/>
      <c r="U83" s="42"/>
      <c r="V83" s="42"/>
      <c r="W83" s="42"/>
      <c r="X83" s="42"/>
      <c r="Y83" s="42"/>
      <c r="Z83" s="42"/>
    </row>
    <row r="84" spans="1:26" ht="12.75">
      <c r="A84" s="174" t="s">
        <v>2116</v>
      </c>
      <c r="B84" s="175" t="s">
        <v>2099</v>
      </c>
      <c r="C84" s="176">
        <v>1154018</v>
      </c>
      <c r="D84" s="176">
        <v>0.18</v>
      </c>
      <c r="E84" s="176">
        <v>4.5999999999999999E-2</v>
      </c>
      <c r="F84" s="177">
        <v>7.9900000000000004E-5</v>
      </c>
      <c r="G84" s="179">
        <v>1E-3</v>
      </c>
      <c r="H84" s="42"/>
      <c r="I84" s="42"/>
      <c r="J84" s="42"/>
      <c r="K84" s="42"/>
      <c r="L84" s="42"/>
      <c r="M84" s="42"/>
      <c r="N84" s="42"/>
      <c r="O84" s="42"/>
      <c r="P84" s="42"/>
      <c r="Q84" s="42"/>
      <c r="R84" s="42"/>
      <c r="S84" s="42"/>
      <c r="T84" s="42"/>
      <c r="U84" s="42"/>
      <c r="V84" s="42"/>
      <c r="W84" s="42"/>
      <c r="X84" s="42"/>
      <c r="Y84" s="42"/>
      <c r="Z84" s="42"/>
    </row>
    <row r="85" spans="1:26" ht="12.75">
      <c r="A85" s="174" t="s">
        <v>2116</v>
      </c>
      <c r="B85" s="175" t="s">
        <v>2095</v>
      </c>
      <c r="C85" s="176">
        <v>1132580</v>
      </c>
      <c r="D85" s="176">
        <v>0.24</v>
      </c>
      <c r="E85" s="176">
        <v>6.2E-2</v>
      </c>
      <c r="F85" s="177">
        <v>1E-4</v>
      </c>
      <c r="G85" s="179">
        <v>1E-3</v>
      </c>
      <c r="H85" s="42"/>
      <c r="I85" s="42"/>
      <c r="J85" s="42"/>
      <c r="K85" s="42"/>
      <c r="L85" s="42"/>
      <c r="M85" s="42"/>
      <c r="N85" s="42"/>
      <c r="O85" s="42"/>
      <c r="P85" s="42"/>
      <c r="Q85" s="42"/>
      <c r="R85" s="42"/>
      <c r="S85" s="42"/>
      <c r="T85" s="42"/>
      <c r="U85" s="42"/>
      <c r="V85" s="42"/>
      <c r="W85" s="42"/>
      <c r="X85" s="42"/>
      <c r="Y85" s="42"/>
      <c r="Z85" s="42"/>
    </row>
    <row r="86" spans="1:26" ht="12.75">
      <c r="A86" s="174" t="s">
        <v>2116</v>
      </c>
      <c r="B86" s="175" t="s">
        <v>2089</v>
      </c>
      <c r="C86" s="176">
        <v>1100111</v>
      </c>
      <c r="D86" s="176">
        <v>0.27</v>
      </c>
      <c r="E86" s="176">
        <v>7.5999999999999998E-2</v>
      </c>
      <c r="F86" s="177">
        <v>2.9999999999999997E-4</v>
      </c>
      <c r="G86" s="179">
        <v>3.0000000000000001E-3</v>
      </c>
      <c r="H86" s="42"/>
      <c r="I86" s="42"/>
      <c r="J86" s="42"/>
      <c r="K86" s="42"/>
      <c r="L86" s="42"/>
      <c r="M86" s="42"/>
      <c r="N86" s="42"/>
      <c r="O86" s="42"/>
      <c r="P86" s="42"/>
      <c r="Q86" s="42"/>
      <c r="R86" s="42"/>
      <c r="S86" s="42"/>
      <c r="T86" s="42"/>
      <c r="U86" s="42"/>
      <c r="V86" s="42"/>
      <c r="W86" s="42"/>
      <c r="X86" s="42"/>
      <c r="Y86" s="42"/>
      <c r="Z86" s="42"/>
    </row>
    <row r="87" spans="1:26" ht="12.75">
      <c r="A87" s="174" t="s">
        <v>2116</v>
      </c>
      <c r="B87" s="175" t="s">
        <v>2091</v>
      </c>
      <c r="C87" s="176">
        <v>1174351</v>
      </c>
      <c r="D87" s="176">
        <v>0.19</v>
      </c>
      <c r="E87" s="176">
        <v>5.5E-2</v>
      </c>
      <c r="F87" s="177">
        <v>5.0000000000000001E-4</v>
      </c>
      <c r="G87" s="179">
        <v>4.0000000000000001E-3</v>
      </c>
      <c r="H87" s="42"/>
      <c r="I87" s="42"/>
      <c r="J87" s="42"/>
      <c r="K87" s="42"/>
      <c r="L87" s="42"/>
      <c r="M87" s="42"/>
      <c r="N87" s="42"/>
      <c r="O87" s="42"/>
      <c r="P87" s="42"/>
      <c r="Q87" s="42"/>
      <c r="R87" s="42"/>
      <c r="S87" s="42"/>
      <c r="T87" s="42"/>
      <c r="U87" s="42"/>
      <c r="V87" s="42"/>
      <c r="W87" s="42"/>
      <c r="X87" s="42"/>
      <c r="Y87" s="42"/>
      <c r="Z87" s="42"/>
    </row>
    <row r="88" spans="1:26" ht="12.75">
      <c r="A88" s="174" t="s">
        <v>2116</v>
      </c>
      <c r="B88" s="175" t="s">
        <v>2111</v>
      </c>
      <c r="C88" s="176">
        <v>1174901</v>
      </c>
      <c r="D88" s="176">
        <v>0.17</v>
      </c>
      <c r="E88" s="176">
        <v>5.6000000000000001E-2</v>
      </c>
      <c r="F88" s="176">
        <v>3.0000000000000001E-3</v>
      </c>
      <c r="G88" s="179">
        <v>1.7999999999999999E-2</v>
      </c>
      <c r="H88" s="42"/>
      <c r="I88" s="42"/>
      <c r="J88" s="42"/>
      <c r="K88" s="42"/>
      <c r="L88" s="42"/>
      <c r="M88" s="42"/>
      <c r="N88" s="42"/>
      <c r="O88" s="42"/>
      <c r="P88" s="42"/>
      <c r="Q88" s="42"/>
      <c r="R88" s="42"/>
      <c r="S88" s="42"/>
      <c r="T88" s="42"/>
      <c r="U88" s="42"/>
      <c r="V88" s="42"/>
      <c r="W88" s="42"/>
      <c r="X88" s="42"/>
      <c r="Y88" s="42"/>
      <c r="Z88" s="42"/>
    </row>
    <row r="89" spans="1:26" ht="12.75">
      <c r="A89" s="174" t="s">
        <v>2116</v>
      </c>
      <c r="B89" s="175" t="s">
        <v>2088</v>
      </c>
      <c r="C89" s="176">
        <v>1168487</v>
      </c>
      <c r="D89" s="176">
        <v>0.17</v>
      </c>
      <c r="E89" s="176">
        <v>6.2E-2</v>
      </c>
      <c r="F89" s="176">
        <v>7.0000000000000001E-3</v>
      </c>
      <c r="G89" s="179">
        <v>3.5000000000000003E-2</v>
      </c>
      <c r="H89" s="42"/>
      <c r="I89" s="42"/>
      <c r="J89" s="42"/>
      <c r="K89" s="42"/>
      <c r="L89" s="42"/>
      <c r="M89" s="42"/>
      <c r="N89" s="42"/>
      <c r="O89" s="42"/>
      <c r="P89" s="42"/>
      <c r="Q89" s="42"/>
      <c r="R89" s="42"/>
      <c r="S89" s="42"/>
      <c r="T89" s="42"/>
      <c r="U89" s="42"/>
      <c r="V89" s="42"/>
      <c r="W89" s="42"/>
      <c r="X89" s="42"/>
      <c r="Y89" s="42"/>
      <c r="Z89" s="42"/>
    </row>
    <row r="90" spans="1:26" ht="12.75">
      <c r="A90" s="174" t="s">
        <v>2116</v>
      </c>
      <c r="B90" s="175" t="s">
        <v>2092</v>
      </c>
      <c r="C90" s="176">
        <v>1143758</v>
      </c>
      <c r="D90" s="176">
        <v>0.22</v>
      </c>
      <c r="E90" s="176">
        <v>8.4000000000000005E-2</v>
      </c>
      <c r="F90" s="176">
        <v>7.0000000000000001E-3</v>
      </c>
      <c r="G90" s="179">
        <v>3.5000000000000003E-2</v>
      </c>
      <c r="H90" s="42"/>
      <c r="I90" s="42"/>
      <c r="J90" s="42"/>
      <c r="K90" s="42"/>
      <c r="L90" s="42"/>
      <c r="M90" s="42"/>
      <c r="N90" s="42"/>
      <c r="O90" s="42"/>
      <c r="P90" s="42"/>
      <c r="Q90" s="42"/>
      <c r="R90" s="42"/>
      <c r="S90" s="42"/>
      <c r="T90" s="42"/>
      <c r="U90" s="42"/>
      <c r="V90" s="42"/>
      <c r="W90" s="42"/>
      <c r="X90" s="42"/>
      <c r="Y90" s="42"/>
      <c r="Z90" s="42"/>
    </row>
    <row r="91" spans="1:26" ht="12.75">
      <c r="A91" s="174" t="s">
        <v>2116</v>
      </c>
      <c r="B91" s="11" t="s">
        <v>2084</v>
      </c>
      <c r="C91" s="29">
        <v>1168252</v>
      </c>
      <c r="D91" s="29">
        <v>0.14000000000000001</v>
      </c>
      <c r="E91" s="29">
        <v>5.6000000000000001E-2</v>
      </c>
      <c r="F91" s="29">
        <v>1.2E-2</v>
      </c>
      <c r="G91" s="181">
        <v>5.0999999999999997E-2</v>
      </c>
      <c r="H91" s="42"/>
      <c r="I91" s="42"/>
      <c r="J91" s="42"/>
      <c r="K91" s="42"/>
      <c r="L91" s="42"/>
      <c r="M91" s="42"/>
      <c r="N91" s="42"/>
      <c r="O91" s="42"/>
      <c r="P91" s="42"/>
      <c r="Q91" s="42"/>
      <c r="R91" s="42"/>
      <c r="S91" s="42"/>
      <c r="T91" s="42"/>
      <c r="U91" s="42"/>
      <c r="V91" s="42"/>
      <c r="W91" s="42"/>
      <c r="X91" s="42"/>
      <c r="Y91" s="42"/>
      <c r="Z91" s="42"/>
    </row>
    <row r="92" spans="1:26" ht="12.75">
      <c r="A92" s="174" t="s">
        <v>2116</v>
      </c>
      <c r="B92" s="11" t="s">
        <v>2090</v>
      </c>
      <c r="C92" s="29">
        <v>1173488</v>
      </c>
      <c r="D92" s="29">
        <v>0.34</v>
      </c>
      <c r="E92" s="29">
        <v>0.14000000000000001</v>
      </c>
      <c r="F92" s="29">
        <v>1.2999999999999999E-2</v>
      </c>
      <c r="G92" s="181">
        <v>5.6000000000000001E-2</v>
      </c>
      <c r="H92" s="42"/>
      <c r="I92" s="42"/>
      <c r="J92" s="42"/>
      <c r="K92" s="42"/>
      <c r="L92" s="42"/>
      <c r="M92" s="42"/>
      <c r="N92" s="42"/>
      <c r="O92" s="42"/>
      <c r="P92" s="42"/>
      <c r="Q92" s="42"/>
      <c r="R92" s="42"/>
      <c r="S92" s="42"/>
      <c r="T92" s="42"/>
      <c r="U92" s="42"/>
      <c r="V92" s="42"/>
      <c r="W92" s="42"/>
      <c r="X92" s="42"/>
      <c r="Y92" s="42"/>
      <c r="Z92" s="42"/>
    </row>
    <row r="93" spans="1:26" ht="12.75">
      <c r="A93" s="174" t="s">
        <v>2116</v>
      </c>
      <c r="B93" s="11" t="s">
        <v>2087</v>
      </c>
      <c r="C93" s="29">
        <v>1167473</v>
      </c>
      <c r="D93" s="29">
        <v>0.16</v>
      </c>
      <c r="E93" s="29">
        <v>7.2999999999999995E-2</v>
      </c>
      <c r="F93" s="29">
        <v>2.5000000000000001E-2</v>
      </c>
      <c r="G93" s="181">
        <v>8.3000000000000004E-2</v>
      </c>
      <c r="H93" s="42"/>
      <c r="I93" s="42"/>
      <c r="J93" s="42"/>
      <c r="K93" s="42"/>
      <c r="L93" s="42"/>
      <c r="M93" s="42"/>
      <c r="N93" s="42"/>
      <c r="O93" s="42"/>
      <c r="P93" s="42"/>
      <c r="Q93" s="42"/>
      <c r="R93" s="42"/>
      <c r="S93" s="42"/>
      <c r="T93" s="42"/>
      <c r="U93" s="42"/>
      <c r="V93" s="42"/>
      <c r="W93" s="42"/>
      <c r="X93" s="42"/>
      <c r="Y93" s="42"/>
      <c r="Z93" s="42"/>
    </row>
    <row r="94" spans="1:26" ht="12.75">
      <c r="A94" s="174" t="s">
        <v>2116</v>
      </c>
      <c r="B94" s="11" t="s">
        <v>1159</v>
      </c>
      <c r="C94" s="29">
        <v>1047584</v>
      </c>
      <c r="D94" s="29">
        <v>9.9000000000000005E-2</v>
      </c>
      <c r="E94" s="29">
        <v>4.3999999999999997E-2</v>
      </c>
      <c r="F94" s="29">
        <v>2.5999999999999999E-2</v>
      </c>
      <c r="G94" s="181">
        <v>8.4000000000000005E-2</v>
      </c>
      <c r="H94" s="42"/>
      <c r="I94" s="42"/>
      <c r="J94" s="42"/>
      <c r="K94" s="42"/>
      <c r="L94" s="42"/>
      <c r="M94" s="42"/>
      <c r="N94" s="42"/>
      <c r="O94" s="42"/>
      <c r="P94" s="42"/>
      <c r="Q94" s="42"/>
      <c r="R94" s="42"/>
      <c r="S94" s="42"/>
      <c r="T94" s="42"/>
      <c r="U94" s="42"/>
      <c r="V94" s="42"/>
      <c r="W94" s="42"/>
      <c r="X94" s="42"/>
      <c r="Y94" s="42"/>
      <c r="Z94" s="42"/>
    </row>
    <row r="95" spans="1:26" ht="12.75">
      <c r="A95" s="174" t="s">
        <v>2116</v>
      </c>
      <c r="B95" s="11" t="s">
        <v>2093</v>
      </c>
      <c r="C95" s="29">
        <v>1029213</v>
      </c>
      <c r="D95" s="29">
        <v>-0.11</v>
      </c>
      <c r="E95" s="29">
        <v>5.2999999999999999E-2</v>
      </c>
      <c r="F95" s="29">
        <v>3.3000000000000002E-2</v>
      </c>
      <c r="G95" s="181">
        <v>9.8000000000000004E-2</v>
      </c>
      <c r="H95" s="42"/>
      <c r="I95" s="42"/>
      <c r="J95" s="42"/>
      <c r="K95" s="42"/>
      <c r="L95" s="42"/>
      <c r="M95" s="42"/>
      <c r="N95" s="42"/>
      <c r="O95" s="42"/>
      <c r="P95" s="42"/>
      <c r="Q95" s="42"/>
      <c r="R95" s="42"/>
      <c r="S95" s="42"/>
      <c r="T95" s="42"/>
      <c r="U95" s="42"/>
      <c r="V95" s="42"/>
      <c r="W95" s="42"/>
      <c r="X95" s="42"/>
      <c r="Y95" s="42"/>
      <c r="Z95" s="42"/>
    </row>
    <row r="96" spans="1:26" ht="12.75">
      <c r="A96" s="174" t="s">
        <v>2116</v>
      </c>
      <c r="B96" s="11" t="s">
        <v>2100</v>
      </c>
      <c r="C96" s="29">
        <v>1164670</v>
      </c>
      <c r="D96" s="29">
        <v>-9.8000000000000004E-2</v>
      </c>
      <c r="E96" s="29">
        <v>4.8000000000000001E-2</v>
      </c>
      <c r="F96" s="29">
        <v>4.1000000000000002E-2</v>
      </c>
      <c r="G96" s="181">
        <v>0.109</v>
      </c>
      <c r="H96" s="42"/>
      <c r="I96" s="42"/>
      <c r="J96" s="42"/>
      <c r="K96" s="42"/>
      <c r="L96" s="42"/>
      <c r="M96" s="42"/>
      <c r="N96" s="42"/>
      <c r="O96" s="42"/>
      <c r="P96" s="42"/>
      <c r="Q96" s="42"/>
      <c r="R96" s="42"/>
      <c r="S96" s="42"/>
      <c r="T96" s="42"/>
      <c r="U96" s="42"/>
      <c r="V96" s="42"/>
      <c r="W96" s="42"/>
      <c r="X96" s="42"/>
      <c r="Y96" s="42"/>
      <c r="Z96" s="42"/>
    </row>
    <row r="97" spans="1:26" ht="12.75">
      <c r="A97" s="174" t="s">
        <v>2116</v>
      </c>
      <c r="B97" s="11" t="s">
        <v>2103</v>
      </c>
      <c r="C97" s="29">
        <v>1028181</v>
      </c>
      <c r="D97" s="29">
        <v>8.2000000000000003E-2</v>
      </c>
      <c r="E97" s="29">
        <v>4.2999999999999997E-2</v>
      </c>
      <c r="F97" s="29">
        <v>5.6000000000000001E-2</v>
      </c>
      <c r="G97" s="181">
        <v>0.13700000000000001</v>
      </c>
      <c r="H97" s="42"/>
      <c r="I97" s="42"/>
      <c r="J97" s="42"/>
      <c r="K97" s="42"/>
      <c r="L97" s="42"/>
      <c r="M97" s="42"/>
      <c r="N97" s="42"/>
      <c r="O97" s="42"/>
      <c r="P97" s="42"/>
      <c r="Q97" s="42"/>
      <c r="R97" s="42"/>
      <c r="S97" s="42"/>
      <c r="T97" s="42"/>
      <c r="U97" s="42"/>
      <c r="V97" s="42"/>
      <c r="W97" s="42"/>
      <c r="X97" s="42"/>
      <c r="Y97" s="42"/>
      <c r="Z97" s="42"/>
    </row>
    <row r="98" spans="1:26" ht="12.75">
      <c r="A98" s="174" t="s">
        <v>2116</v>
      </c>
      <c r="B98" s="11" t="s">
        <v>1329</v>
      </c>
      <c r="C98" s="29">
        <v>1174257</v>
      </c>
      <c r="D98" s="29">
        <v>-8.5000000000000006E-2</v>
      </c>
      <c r="E98" s="29">
        <v>4.8000000000000001E-2</v>
      </c>
      <c r="F98" s="29">
        <v>7.8E-2</v>
      </c>
      <c r="G98" s="181">
        <v>0.17699999999999999</v>
      </c>
      <c r="H98" s="42"/>
      <c r="I98" s="42"/>
      <c r="J98" s="42"/>
      <c r="K98" s="42"/>
      <c r="L98" s="42"/>
      <c r="M98" s="42"/>
      <c r="N98" s="42"/>
      <c r="O98" s="42"/>
      <c r="P98" s="42"/>
      <c r="Q98" s="42"/>
      <c r="R98" s="42"/>
      <c r="S98" s="42"/>
      <c r="T98" s="42"/>
      <c r="U98" s="42"/>
      <c r="V98" s="42"/>
      <c r="W98" s="42"/>
      <c r="X98" s="42"/>
      <c r="Y98" s="42"/>
      <c r="Z98" s="42"/>
    </row>
    <row r="99" spans="1:26" ht="12.75">
      <c r="A99" s="174" t="s">
        <v>2116</v>
      </c>
      <c r="B99" s="11" t="s">
        <v>2105</v>
      </c>
      <c r="C99" s="29">
        <v>1171985</v>
      </c>
      <c r="D99" s="29">
        <v>0.17</v>
      </c>
      <c r="E99" s="29">
        <v>9.9000000000000005E-2</v>
      </c>
      <c r="F99" s="29">
        <v>8.5999999999999993E-2</v>
      </c>
      <c r="G99" s="181">
        <v>0.185</v>
      </c>
      <c r="H99" s="42"/>
      <c r="I99" s="42"/>
      <c r="J99" s="42"/>
      <c r="K99" s="42"/>
      <c r="L99" s="42"/>
      <c r="M99" s="42"/>
      <c r="N99" s="42"/>
      <c r="O99" s="42"/>
      <c r="P99" s="42"/>
      <c r="Q99" s="42"/>
      <c r="R99" s="42"/>
      <c r="S99" s="42"/>
      <c r="T99" s="42"/>
      <c r="U99" s="42"/>
      <c r="V99" s="42"/>
      <c r="W99" s="42"/>
      <c r="X99" s="42"/>
      <c r="Y99" s="42"/>
      <c r="Z99" s="42"/>
    </row>
    <row r="100" spans="1:26" ht="12.75">
      <c r="A100" s="174" t="s">
        <v>2116</v>
      </c>
      <c r="B100" s="11" t="s">
        <v>2101</v>
      </c>
      <c r="C100" s="29">
        <v>1175601</v>
      </c>
      <c r="D100" s="29">
        <v>0.23</v>
      </c>
      <c r="E100" s="29">
        <v>0.14000000000000001</v>
      </c>
      <c r="F100" s="29">
        <v>0.112</v>
      </c>
      <c r="G100" s="181">
        <v>0.22500000000000001</v>
      </c>
      <c r="H100" s="42"/>
      <c r="I100" s="42"/>
      <c r="J100" s="42"/>
      <c r="K100" s="42"/>
      <c r="L100" s="42"/>
      <c r="M100" s="42"/>
      <c r="N100" s="42"/>
      <c r="O100" s="42"/>
      <c r="P100" s="42"/>
      <c r="Q100" s="42"/>
      <c r="R100" s="42"/>
      <c r="S100" s="42"/>
      <c r="T100" s="42"/>
      <c r="U100" s="42"/>
      <c r="V100" s="42"/>
      <c r="W100" s="42"/>
      <c r="X100" s="42"/>
      <c r="Y100" s="42"/>
      <c r="Z100" s="42"/>
    </row>
    <row r="101" spans="1:26" ht="12.75">
      <c r="A101" s="174" t="s">
        <v>2116</v>
      </c>
      <c r="B101" s="11" t="s">
        <v>2113</v>
      </c>
      <c r="C101" s="29">
        <v>1162229</v>
      </c>
      <c r="D101" s="29">
        <v>-5.5E-2</v>
      </c>
      <c r="E101" s="29">
        <v>3.7999999999999999E-2</v>
      </c>
      <c r="F101" s="29">
        <v>0.153</v>
      </c>
      <c r="G101" s="181">
        <v>0.28199999999999997</v>
      </c>
      <c r="H101" s="42"/>
      <c r="I101" s="42"/>
      <c r="J101" s="42"/>
      <c r="K101" s="42"/>
      <c r="L101" s="42"/>
      <c r="M101" s="42"/>
      <c r="N101" s="42"/>
      <c r="O101" s="42"/>
      <c r="P101" s="42"/>
      <c r="Q101" s="42"/>
      <c r="R101" s="42"/>
      <c r="S101" s="42"/>
      <c r="T101" s="42"/>
      <c r="U101" s="42"/>
      <c r="V101" s="42"/>
      <c r="W101" s="42"/>
      <c r="X101" s="42"/>
      <c r="Y101" s="42"/>
      <c r="Z101" s="42"/>
    </row>
    <row r="102" spans="1:26" ht="12.75">
      <c r="A102" s="174" t="s">
        <v>2116</v>
      </c>
      <c r="B102" s="11" t="s">
        <v>2112</v>
      </c>
      <c r="C102" s="29">
        <v>1163846</v>
      </c>
      <c r="D102" s="29">
        <v>-5.0999999999999997E-2</v>
      </c>
      <c r="E102" s="29">
        <v>4.1000000000000002E-2</v>
      </c>
      <c r="F102" s="29">
        <v>0.20799999999999999</v>
      </c>
      <c r="G102" s="181">
        <v>0.35899999999999999</v>
      </c>
      <c r="H102" s="42"/>
      <c r="I102" s="42"/>
      <c r="J102" s="42"/>
      <c r="K102" s="42"/>
      <c r="L102" s="42"/>
      <c r="M102" s="42"/>
      <c r="N102" s="42"/>
      <c r="O102" s="42"/>
      <c r="P102" s="42"/>
      <c r="Q102" s="42"/>
      <c r="R102" s="42"/>
      <c r="S102" s="42"/>
      <c r="T102" s="42"/>
      <c r="U102" s="42"/>
      <c r="V102" s="42"/>
      <c r="W102" s="42"/>
      <c r="X102" s="42"/>
      <c r="Y102" s="42"/>
      <c r="Z102" s="42"/>
    </row>
    <row r="103" spans="1:26" ht="12.75">
      <c r="A103" s="174" t="s">
        <v>2116</v>
      </c>
      <c r="B103" s="11" t="s">
        <v>2096</v>
      </c>
      <c r="C103" s="29">
        <v>1161346</v>
      </c>
      <c r="D103" s="29">
        <v>7.0000000000000007E-2</v>
      </c>
      <c r="E103" s="29">
        <v>5.5E-2</v>
      </c>
      <c r="F103" s="29">
        <v>0.20499999999999999</v>
      </c>
      <c r="G103" s="181">
        <v>0.35899999999999999</v>
      </c>
      <c r="H103" s="42"/>
      <c r="I103" s="42"/>
      <c r="J103" s="42"/>
      <c r="K103" s="42"/>
      <c r="L103" s="42"/>
      <c r="M103" s="42"/>
      <c r="N103" s="42"/>
      <c r="O103" s="42"/>
      <c r="P103" s="42"/>
      <c r="Q103" s="42"/>
      <c r="R103" s="42"/>
      <c r="S103" s="42"/>
      <c r="T103" s="42"/>
      <c r="U103" s="42"/>
      <c r="V103" s="42"/>
      <c r="W103" s="42"/>
      <c r="X103" s="42"/>
      <c r="Y103" s="42"/>
      <c r="Z103" s="42"/>
    </row>
    <row r="104" spans="1:26" ht="12.75">
      <c r="A104" s="174" t="s">
        <v>2116</v>
      </c>
      <c r="B104" s="11" t="s">
        <v>2110</v>
      </c>
      <c r="C104" s="29">
        <v>1028172</v>
      </c>
      <c r="D104" s="29">
        <v>6.7000000000000004E-2</v>
      </c>
      <c r="E104" s="29">
        <v>5.3999999999999999E-2</v>
      </c>
      <c r="F104" s="29">
        <v>0.215</v>
      </c>
      <c r="G104" s="181">
        <v>0.36699999999999999</v>
      </c>
      <c r="H104" s="42"/>
      <c r="I104" s="42"/>
      <c r="J104" s="42"/>
      <c r="K104" s="42"/>
      <c r="L104" s="42"/>
      <c r="M104" s="42"/>
      <c r="N104" s="42"/>
      <c r="O104" s="42"/>
      <c r="P104" s="42"/>
      <c r="Q104" s="42"/>
      <c r="R104" s="42"/>
      <c r="S104" s="42"/>
      <c r="T104" s="42"/>
      <c r="U104" s="42"/>
      <c r="V104" s="42"/>
      <c r="W104" s="42"/>
      <c r="X104" s="42"/>
      <c r="Y104" s="42"/>
      <c r="Z104" s="42"/>
    </row>
    <row r="105" spans="1:26" ht="12.75">
      <c r="A105" s="174" t="s">
        <v>2116</v>
      </c>
      <c r="B105" s="11" t="s">
        <v>2114</v>
      </c>
      <c r="C105" s="29">
        <v>1162255</v>
      </c>
      <c r="D105" s="29">
        <v>-4.5999999999999999E-2</v>
      </c>
      <c r="E105" s="29">
        <v>3.9E-2</v>
      </c>
      <c r="F105" s="29">
        <v>0.23200000000000001</v>
      </c>
      <c r="G105" s="181">
        <v>0.36799999999999999</v>
      </c>
      <c r="H105" s="42"/>
      <c r="I105" s="42"/>
      <c r="J105" s="42"/>
      <c r="K105" s="42"/>
      <c r="L105" s="42"/>
      <c r="M105" s="42"/>
      <c r="N105" s="42"/>
      <c r="O105" s="42"/>
      <c r="P105" s="42"/>
      <c r="Q105" s="42"/>
      <c r="R105" s="42"/>
      <c r="S105" s="42"/>
      <c r="T105" s="42"/>
      <c r="U105" s="42"/>
      <c r="V105" s="42"/>
      <c r="W105" s="42"/>
      <c r="X105" s="42"/>
      <c r="Y105" s="42"/>
      <c r="Z105" s="42"/>
    </row>
    <row r="106" spans="1:26" ht="12.75">
      <c r="A106" s="174" t="s">
        <v>2116</v>
      </c>
      <c r="B106" s="11" t="s">
        <v>2106</v>
      </c>
      <c r="C106" s="29">
        <v>610685</v>
      </c>
      <c r="D106" s="29">
        <v>-7.0999999999999994E-2</v>
      </c>
      <c r="E106" s="29">
        <v>5.8000000000000003E-2</v>
      </c>
      <c r="F106" s="29">
        <v>0.221</v>
      </c>
      <c r="G106" s="181">
        <v>0.36799999999999999</v>
      </c>
      <c r="H106" s="42"/>
      <c r="I106" s="42"/>
      <c r="J106" s="42"/>
      <c r="K106" s="42"/>
      <c r="L106" s="42"/>
      <c r="M106" s="42"/>
      <c r="N106" s="42"/>
      <c r="O106" s="42"/>
      <c r="P106" s="42"/>
      <c r="Q106" s="42"/>
      <c r="R106" s="42"/>
      <c r="S106" s="42"/>
      <c r="T106" s="42"/>
      <c r="U106" s="42"/>
      <c r="V106" s="42"/>
      <c r="W106" s="42"/>
      <c r="X106" s="42"/>
      <c r="Y106" s="42"/>
      <c r="Z106" s="42"/>
    </row>
    <row r="107" spans="1:26" ht="12.75">
      <c r="A107" s="174" t="s">
        <v>2116</v>
      </c>
      <c r="B107" s="11" t="s">
        <v>2109</v>
      </c>
      <c r="C107" s="29">
        <v>1174257</v>
      </c>
      <c r="D107" s="29">
        <v>-5.2999999999999999E-2</v>
      </c>
      <c r="E107" s="29">
        <v>4.8000000000000001E-2</v>
      </c>
      <c r="F107" s="29">
        <v>0.27100000000000002</v>
      </c>
      <c r="G107" s="181">
        <v>0.41599999999999998</v>
      </c>
      <c r="H107" s="42"/>
      <c r="I107" s="42"/>
      <c r="J107" s="42"/>
      <c r="K107" s="42"/>
      <c r="L107" s="42"/>
      <c r="M107" s="42"/>
      <c r="N107" s="42"/>
      <c r="O107" s="42"/>
      <c r="P107" s="42"/>
      <c r="Q107" s="42"/>
      <c r="R107" s="42"/>
      <c r="S107" s="42"/>
      <c r="T107" s="42"/>
      <c r="U107" s="42"/>
      <c r="V107" s="42"/>
      <c r="W107" s="42"/>
      <c r="X107" s="42"/>
      <c r="Y107" s="42"/>
      <c r="Z107" s="42"/>
    </row>
    <row r="108" spans="1:26" ht="12.75">
      <c r="A108" s="174" t="s">
        <v>2116</v>
      </c>
      <c r="B108" s="11" t="s">
        <v>2107</v>
      </c>
      <c r="C108" s="29">
        <v>1029070</v>
      </c>
      <c r="D108" s="29">
        <v>3.4000000000000002E-2</v>
      </c>
      <c r="E108" s="29">
        <v>4.9000000000000002E-2</v>
      </c>
      <c r="F108" s="29">
        <v>0.49099999999999999</v>
      </c>
      <c r="G108" s="181">
        <v>0.63900000000000001</v>
      </c>
      <c r="H108" s="42"/>
      <c r="I108" s="42"/>
      <c r="J108" s="42"/>
      <c r="K108" s="42"/>
      <c r="L108" s="42"/>
      <c r="M108" s="42"/>
      <c r="N108" s="42"/>
      <c r="O108" s="42"/>
      <c r="P108" s="42"/>
      <c r="Q108" s="42"/>
      <c r="R108" s="42"/>
      <c r="S108" s="42"/>
      <c r="T108" s="42"/>
      <c r="U108" s="42"/>
      <c r="V108" s="42"/>
      <c r="W108" s="42"/>
      <c r="X108" s="42"/>
      <c r="Y108" s="42"/>
      <c r="Z108" s="42"/>
    </row>
    <row r="109" spans="1:26" ht="12.75">
      <c r="A109" s="174" t="s">
        <v>2116</v>
      </c>
      <c r="B109" s="11" t="s">
        <v>2104</v>
      </c>
      <c r="C109" s="29">
        <v>1170972</v>
      </c>
      <c r="D109" s="29">
        <v>3.6999999999999998E-2</v>
      </c>
      <c r="E109" s="29">
        <v>6.8000000000000005E-2</v>
      </c>
      <c r="F109" s="29">
        <v>0.58199999999999996</v>
      </c>
      <c r="G109" s="181">
        <v>0.72899999999999998</v>
      </c>
      <c r="H109" s="42"/>
      <c r="I109" s="42"/>
      <c r="J109" s="42"/>
      <c r="K109" s="42"/>
      <c r="L109" s="42"/>
      <c r="M109" s="42"/>
      <c r="N109" s="42"/>
      <c r="O109" s="42"/>
      <c r="P109" s="42"/>
      <c r="Q109" s="42"/>
      <c r="R109" s="42"/>
      <c r="S109" s="42"/>
      <c r="T109" s="42"/>
      <c r="U109" s="42"/>
      <c r="V109" s="42"/>
      <c r="W109" s="42"/>
      <c r="X109" s="42"/>
      <c r="Y109" s="42"/>
      <c r="Z109" s="42"/>
    </row>
    <row r="110" spans="1:26" ht="12.75">
      <c r="A110" s="174" t="s">
        <v>2116</v>
      </c>
      <c r="B110" s="11" t="s">
        <v>2097</v>
      </c>
      <c r="C110" s="29">
        <v>1176056</v>
      </c>
      <c r="D110" s="29">
        <v>-2.5000000000000001E-2</v>
      </c>
      <c r="E110" s="29">
        <v>4.4999999999999998E-2</v>
      </c>
      <c r="F110" s="29">
        <v>0.57699999999999996</v>
      </c>
      <c r="G110" s="181">
        <v>0.72899999999999998</v>
      </c>
      <c r="H110" s="42"/>
      <c r="I110" s="42"/>
      <c r="J110" s="42"/>
      <c r="K110" s="42"/>
      <c r="L110" s="42"/>
      <c r="M110" s="42"/>
      <c r="N110" s="42"/>
      <c r="O110" s="42"/>
      <c r="P110" s="42"/>
      <c r="Q110" s="42"/>
      <c r="R110" s="42"/>
      <c r="S110" s="42"/>
      <c r="T110" s="42"/>
      <c r="U110" s="42"/>
      <c r="V110" s="42"/>
      <c r="W110" s="42"/>
      <c r="X110" s="42"/>
      <c r="Y110" s="42"/>
      <c r="Z110" s="42"/>
    </row>
    <row r="111" spans="1:26" ht="12.75">
      <c r="A111" s="174" t="s">
        <v>2116</v>
      </c>
      <c r="B111" s="11" t="s">
        <v>2102</v>
      </c>
      <c r="C111" s="29">
        <v>1011054</v>
      </c>
      <c r="D111" s="29">
        <v>-4.3999999999999997E-2</v>
      </c>
      <c r="E111" s="29">
        <v>8.4000000000000005E-2</v>
      </c>
      <c r="F111" s="29">
        <v>0.60199999999999998</v>
      </c>
      <c r="G111" s="181">
        <v>0.745</v>
      </c>
      <c r="H111" s="42"/>
      <c r="I111" s="42"/>
      <c r="J111" s="42"/>
      <c r="K111" s="42"/>
      <c r="L111" s="42"/>
      <c r="M111" s="42"/>
      <c r="N111" s="42"/>
      <c r="O111" s="42"/>
      <c r="P111" s="42"/>
      <c r="Q111" s="42"/>
      <c r="R111" s="42"/>
      <c r="S111" s="42"/>
      <c r="T111" s="42"/>
      <c r="U111" s="42"/>
      <c r="V111" s="42"/>
      <c r="W111" s="42"/>
      <c r="X111" s="42"/>
      <c r="Y111" s="42"/>
      <c r="Z111" s="42"/>
    </row>
    <row r="112" spans="1:26" ht="12.75">
      <c r="A112" s="174" t="s">
        <v>2116</v>
      </c>
      <c r="B112" s="11" t="s">
        <v>1051</v>
      </c>
      <c r="C112" s="29">
        <v>1164458</v>
      </c>
      <c r="D112" s="29">
        <v>6.9000000000000006E-2</v>
      </c>
      <c r="E112" s="29">
        <v>0.14000000000000001</v>
      </c>
      <c r="F112" s="29">
        <v>0.60799999999999998</v>
      </c>
      <c r="G112" s="181">
        <v>0.745</v>
      </c>
      <c r="H112" s="42"/>
      <c r="I112" s="42"/>
      <c r="J112" s="42"/>
      <c r="K112" s="42"/>
      <c r="L112" s="42"/>
      <c r="M112" s="42"/>
      <c r="N112" s="42"/>
      <c r="O112" s="42"/>
      <c r="P112" s="42"/>
      <c r="Q112" s="42"/>
      <c r="R112" s="42"/>
      <c r="S112" s="42"/>
      <c r="T112" s="42"/>
      <c r="U112" s="42"/>
      <c r="V112" s="42"/>
      <c r="W112" s="42"/>
      <c r="X112" s="42"/>
      <c r="Y112" s="42"/>
      <c r="Z112" s="42"/>
    </row>
    <row r="113" spans="1:26" ht="12.75">
      <c r="A113" s="174" t="s">
        <v>2116</v>
      </c>
      <c r="B113" s="11" t="s">
        <v>2098</v>
      </c>
      <c r="C113" s="29">
        <v>1153746</v>
      </c>
      <c r="D113" s="29">
        <v>-2.3E-2</v>
      </c>
      <c r="E113" s="29">
        <v>7.2999999999999995E-2</v>
      </c>
      <c r="F113" s="29">
        <v>0.753</v>
      </c>
      <c r="G113" s="181">
        <v>0.85</v>
      </c>
      <c r="H113" s="42"/>
      <c r="I113" s="42"/>
      <c r="J113" s="42"/>
      <c r="K113" s="42"/>
      <c r="L113" s="42"/>
      <c r="M113" s="42"/>
      <c r="N113" s="42"/>
      <c r="O113" s="42"/>
      <c r="P113" s="42"/>
      <c r="Q113" s="42"/>
      <c r="R113" s="42"/>
      <c r="S113" s="42"/>
      <c r="T113" s="42"/>
      <c r="U113" s="42"/>
      <c r="V113" s="42"/>
      <c r="W113" s="42"/>
      <c r="X113" s="42"/>
      <c r="Y113" s="42"/>
      <c r="Z113" s="42"/>
    </row>
    <row r="114" spans="1:26" ht="12.75">
      <c r="A114" s="174" t="s">
        <v>2116</v>
      </c>
      <c r="B114" s="11" t="s">
        <v>1489</v>
      </c>
      <c r="C114" s="29">
        <v>1174257</v>
      </c>
      <c r="D114" s="29">
        <v>-8.3000000000000001E-3</v>
      </c>
      <c r="E114" s="29">
        <v>5.0999999999999997E-2</v>
      </c>
      <c r="F114" s="29">
        <v>0.872</v>
      </c>
      <c r="G114" s="181">
        <v>0.91200000000000003</v>
      </c>
      <c r="H114" s="42"/>
      <c r="I114" s="42"/>
      <c r="J114" s="42"/>
      <c r="K114" s="42"/>
      <c r="L114" s="42"/>
      <c r="M114" s="42"/>
      <c r="N114" s="42"/>
      <c r="O114" s="42"/>
      <c r="P114" s="42"/>
      <c r="Q114" s="42"/>
      <c r="R114" s="42"/>
      <c r="S114" s="42"/>
      <c r="T114" s="42"/>
      <c r="U114" s="42"/>
      <c r="V114" s="42"/>
      <c r="W114" s="42"/>
      <c r="X114" s="42"/>
      <c r="Y114" s="42"/>
      <c r="Z114" s="42"/>
    </row>
    <row r="115" spans="1:26" ht="12.75">
      <c r="A115" s="174" t="s">
        <v>2116</v>
      </c>
      <c r="B115" s="11" t="s">
        <v>2086</v>
      </c>
      <c r="C115" s="29">
        <v>1164843</v>
      </c>
      <c r="D115" s="29">
        <v>1.0999999999999999E-2</v>
      </c>
      <c r="E115" s="29">
        <v>0.1</v>
      </c>
      <c r="F115" s="29">
        <v>0.91100000000000003</v>
      </c>
      <c r="G115" s="181">
        <v>0.93500000000000005</v>
      </c>
      <c r="H115" s="42"/>
      <c r="I115" s="42"/>
      <c r="J115" s="42"/>
      <c r="K115" s="42"/>
      <c r="L115" s="42"/>
      <c r="M115" s="42"/>
      <c r="N115" s="42"/>
      <c r="O115" s="42"/>
      <c r="P115" s="42"/>
      <c r="Q115" s="42"/>
      <c r="R115" s="42"/>
      <c r="S115" s="42"/>
      <c r="T115" s="42"/>
      <c r="U115" s="42"/>
      <c r="V115" s="42"/>
      <c r="W115" s="42"/>
      <c r="X115" s="42"/>
      <c r="Y115" s="42"/>
      <c r="Z115" s="42"/>
    </row>
    <row r="116" spans="1:26" ht="12.75">
      <c r="A116" s="174" t="s">
        <v>2116</v>
      </c>
      <c r="B116" s="11" t="s">
        <v>1781</v>
      </c>
      <c r="C116" s="29">
        <v>1175737</v>
      </c>
      <c r="D116" s="29">
        <v>1.9E-3</v>
      </c>
      <c r="E116" s="29">
        <v>4.2000000000000003E-2</v>
      </c>
      <c r="F116" s="29">
        <v>0.96399999999999997</v>
      </c>
      <c r="G116" s="181">
        <v>0.96399999999999997</v>
      </c>
      <c r="H116" s="42"/>
      <c r="I116" s="42"/>
      <c r="J116" s="42"/>
      <c r="K116" s="42"/>
      <c r="L116" s="42"/>
      <c r="M116" s="42"/>
      <c r="N116" s="42"/>
      <c r="O116" s="42"/>
      <c r="P116" s="42"/>
      <c r="Q116" s="42"/>
      <c r="R116" s="42"/>
      <c r="S116" s="42"/>
      <c r="T116" s="42"/>
      <c r="U116" s="42"/>
      <c r="V116" s="42"/>
      <c r="W116" s="42"/>
      <c r="X116" s="42"/>
      <c r="Y116" s="42"/>
      <c r="Z116" s="42"/>
    </row>
    <row r="117" spans="1:26" ht="12.75">
      <c r="A117" s="182" t="s">
        <v>2116</v>
      </c>
      <c r="B117" s="183" t="s">
        <v>2085</v>
      </c>
      <c r="C117" s="184">
        <v>1173012</v>
      </c>
      <c r="D117" s="184">
        <v>-3.8E-3</v>
      </c>
      <c r="E117" s="184">
        <v>8.5000000000000006E-2</v>
      </c>
      <c r="F117" s="184">
        <v>0.96399999999999997</v>
      </c>
      <c r="G117" s="185">
        <v>0.96399999999999997</v>
      </c>
      <c r="H117" s="42"/>
      <c r="I117" s="42"/>
      <c r="J117" s="42"/>
      <c r="K117" s="42"/>
      <c r="L117" s="42"/>
      <c r="M117" s="42"/>
      <c r="N117" s="42"/>
      <c r="O117" s="42"/>
      <c r="P117" s="42"/>
      <c r="Q117" s="42"/>
      <c r="R117" s="42"/>
      <c r="S117" s="42"/>
      <c r="T117" s="42"/>
      <c r="U117" s="42"/>
      <c r="V117" s="42"/>
      <c r="W117" s="42"/>
      <c r="X117" s="42"/>
      <c r="Y117" s="42"/>
      <c r="Z117" s="42"/>
    </row>
  </sheetData>
  <mergeCells count="1">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W118"/>
  <sheetViews>
    <sheetView workbookViewId="0">
      <selection sqref="A1:W1"/>
    </sheetView>
  </sheetViews>
  <sheetFormatPr defaultColWidth="14.42578125" defaultRowHeight="15.75" customHeight="1"/>
  <cols>
    <col min="1" max="1" width="27.140625" customWidth="1"/>
    <col min="2" max="2" width="22.140625" customWidth="1"/>
  </cols>
  <sheetData>
    <row r="1" spans="1:23" ht="38.25" customHeight="1">
      <c r="A1" s="261" t="s">
        <v>2598</v>
      </c>
      <c r="B1" s="256"/>
      <c r="C1" s="256"/>
      <c r="D1" s="256"/>
      <c r="E1" s="256"/>
      <c r="F1" s="256"/>
      <c r="G1" s="256"/>
      <c r="H1" s="256"/>
      <c r="I1" s="256"/>
      <c r="J1" s="256"/>
      <c r="K1" s="256"/>
      <c r="L1" s="256"/>
      <c r="M1" s="256"/>
      <c r="N1" s="256"/>
      <c r="O1" s="256"/>
      <c r="P1" s="256"/>
      <c r="Q1" s="256"/>
      <c r="R1" s="256"/>
      <c r="S1" s="256"/>
      <c r="T1" s="256"/>
      <c r="U1" s="256"/>
      <c r="V1" s="256"/>
      <c r="W1" s="256"/>
    </row>
    <row r="2" spans="1:23" ht="12.75">
      <c r="A2" s="186"/>
      <c r="B2" s="187"/>
      <c r="C2" s="188"/>
      <c r="D2" s="188"/>
      <c r="E2" s="188"/>
      <c r="F2" s="189"/>
      <c r="G2" s="190"/>
      <c r="H2" s="262" t="s">
        <v>2117</v>
      </c>
      <c r="I2" s="263"/>
      <c r="J2" s="263"/>
      <c r="K2" s="264" t="s">
        <v>2118</v>
      </c>
      <c r="L2" s="263"/>
      <c r="M2" s="262" t="s">
        <v>2119</v>
      </c>
      <c r="N2" s="263"/>
      <c r="O2" s="262" t="s">
        <v>2120</v>
      </c>
      <c r="P2" s="263"/>
      <c r="Q2" s="262" t="s">
        <v>2121</v>
      </c>
      <c r="R2" s="263"/>
      <c r="S2" s="262" t="s">
        <v>2122</v>
      </c>
      <c r="T2" s="263"/>
      <c r="U2" s="264" t="s">
        <v>2123</v>
      </c>
      <c r="V2" s="265"/>
      <c r="W2" s="191"/>
    </row>
    <row r="3" spans="1:23" ht="12.75">
      <c r="A3" s="173" t="s">
        <v>2124</v>
      </c>
      <c r="B3" s="173" t="s">
        <v>2125</v>
      </c>
      <c r="C3" s="192" t="s">
        <v>2126</v>
      </c>
      <c r="D3" s="192" t="s">
        <v>2127</v>
      </c>
      <c r="E3" s="192" t="s">
        <v>2128</v>
      </c>
      <c r="F3" s="192" t="s">
        <v>2129</v>
      </c>
      <c r="G3" s="192" t="s">
        <v>2130</v>
      </c>
      <c r="H3" s="192" t="s">
        <v>2131</v>
      </c>
      <c r="I3" s="192" t="s">
        <v>495</v>
      </c>
      <c r="J3" s="192" t="s">
        <v>2080</v>
      </c>
      <c r="K3" s="192" t="s">
        <v>2131</v>
      </c>
      <c r="L3" s="192" t="s">
        <v>495</v>
      </c>
      <c r="M3" s="192" t="s">
        <v>2131</v>
      </c>
      <c r="N3" s="192" t="s">
        <v>495</v>
      </c>
      <c r="O3" s="192" t="s">
        <v>2131</v>
      </c>
      <c r="P3" s="192" t="s">
        <v>495</v>
      </c>
      <c r="Q3" s="192" t="s">
        <v>2131</v>
      </c>
      <c r="R3" s="192" t="s">
        <v>495</v>
      </c>
      <c r="S3" s="192" t="s">
        <v>2132</v>
      </c>
      <c r="T3" s="192" t="s">
        <v>495</v>
      </c>
      <c r="U3" s="192" t="s">
        <v>2133</v>
      </c>
      <c r="V3" s="192" t="s">
        <v>495</v>
      </c>
      <c r="W3" s="192" t="s">
        <v>2134</v>
      </c>
    </row>
    <row r="4" spans="1:23" ht="12.75">
      <c r="A4" s="193" t="s">
        <v>2081</v>
      </c>
      <c r="B4" s="194" t="s">
        <v>2083</v>
      </c>
      <c r="C4" s="195">
        <v>4.9999999999999998E-8</v>
      </c>
      <c r="D4" s="196">
        <v>504</v>
      </c>
      <c r="E4" s="196">
        <v>0</v>
      </c>
      <c r="F4" s="196">
        <v>76.59</v>
      </c>
      <c r="G4" s="196">
        <v>0.9</v>
      </c>
      <c r="H4" s="194" t="s">
        <v>2135</v>
      </c>
      <c r="I4" s="195">
        <v>1.0999999999999999E-8</v>
      </c>
      <c r="J4" s="195">
        <v>4.1800000000000001E-7</v>
      </c>
      <c r="K4" s="194" t="s">
        <v>2136</v>
      </c>
      <c r="L4" s="196">
        <v>4.2000000000000003E-2</v>
      </c>
      <c r="M4" s="194" t="s">
        <v>2137</v>
      </c>
      <c r="N4" s="196">
        <v>5.0999999999999997E-2</v>
      </c>
      <c r="O4" s="194" t="s">
        <v>2138</v>
      </c>
      <c r="P4" s="196">
        <v>9.4E-2</v>
      </c>
      <c r="Q4" s="197"/>
      <c r="R4" s="197"/>
      <c r="S4" s="194" t="s">
        <v>2139</v>
      </c>
      <c r="T4" s="196">
        <v>0.97</v>
      </c>
      <c r="U4" s="196">
        <v>540.9</v>
      </c>
      <c r="V4" s="196">
        <v>0.13067999999999999</v>
      </c>
      <c r="W4" s="198" t="b">
        <v>1</v>
      </c>
    </row>
    <row r="5" spans="1:23" ht="12.75">
      <c r="A5" s="174" t="s">
        <v>2081</v>
      </c>
      <c r="B5" s="11" t="s">
        <v>1329</v>
      </c>
      <c r="C5" s="180">
        <v>4.9999999999999998E-8</v>
      </c>
      <c r="D5" s="29">
        <v>173</v>
      </c>
      <c r="E5" s="29">
        <v>1</v>
      </c>
      <c r="F5" s="29">
        <v>100.86</v>
      </c>
      <c r="G5" s="29">
        <v>0.95</v>
      </c>
      <c r="H5" s="11" t="s">
        <v>2140</v>
      </c>
      <c r="I5" s="180">
        <v>2.0000000000000002E-5</v>
      </c>
      <c r="J5" s="180">
        <v>3.4200000000000002E-4</v>
      </c>
      <c r="K5" s="11" t="s">
        <v>2141</v>
      </c>
      <c r="L5" s="29">
        <v>2.8E-3</v>
      </c>
      <c r="M5" s="11" t="s">
        <v>2142</v>
      </c>
      <c r="N5" s="29">
        <v>6.6E-3</v>
      </c>
      <c r="O5" s="11" t="s">
        <v>2143</v>
      </c>
      <c r="P5" s="29">
        <v>1.2E-2</v>
      </c>
      <c r="Q5" s="11" t="s">
        <v>2144</v>
      </c>
      <c r="R5" s="29">
        <v>3.2000000000000002E-3</v>
      </c>
      <c r="S5" s="11" t="s">
        <v>2145</v>
      </c>
      <c r="T5" s="29">
        <v>0.12</v>
      </c>
      <c r="U5" s="29">
        <v>260.8</v>
      </c>
      <c r="V5" s="11" t="s">
        <v>2146</v>
      </c>
      <c r="W5" s="199" t="b">
        <v>1</v>
      </c>
    </row>
    <row r="6" spans="1:23" ht="12.75">
      <c r="A6" s="174" t="s">
        <v>2081</v>
      </c>
      <c r="B6" s="11" t="s">
        <v>2082</v>
      </c>
      <c r="C6" s="180">
        <v>4.9999999999999998E-8</v>
      </c>
      <c r="D6" s="29">
        <v>197</v>
      </c>
      <c r="E6" s="29">
        <v>2</v>
      </c>
      <c r="F6" s="29">
        <v>76.28</v>
      </c>
      <c r="G6" s="29">
        <v>0.93</v>
      </c>
      <c r="H6" s="11" t="s">
        <v>2147</v>
      </c>
      <c r="I6" s="29">
        <v>8.9999999999999993E-3</v>
      </c>
      <c r="J6" s="29">
        <v>6.4000000000000001E-2</v>
      </c>
      <c r="K6" s="11" t="s">
        <v>2148</v>
      </c>
      <c r="L6" s="29">
        <v>0.67</v>
      </c>
      <c r="M6" s="11" t="s">
        <v>2149</v>
      </c>
      <c r="N6" s="29">
        <v>0.79</v>
      </c>
      <c r="O6" s="11" t="s">
        <v>2150</v>
      </c>
      <c r="P6" s="29">
        <v>0.76</v>
      </c>
      <c r="Q6" s="11" t="s">
        <v>2147</v>
      </c>
      <c r="R6" s="29">
        <v>1.4E-2</v>
      </c>
      <c r="S6" s="11" t="s">
        <v>2151</v>
      </c>
      <c r="T6" s="29">
        <v>0.1</v>
      </c>
      <c r="U6" s="29">
        <v>242.5</v>
      </c>
      <c r="V6" s="29">
        <v>1.4500000000000001E-2</v>
      </c>
      <c r="W6" s="199" t="b">
        <v>0</v>
      </c>
    </row>
    <row r="7" spans="1:23" ht="12.75">
      <c r="A7" s="174" t="s">
        <v>2081</v>
      </c>
      <c r="B7" s="11" t="s">
        <v>2104</v>
      </c>
      <c r="C7" s="180">
        <v>4.9999999999999998E-8</v>
      </c>
      <c r="D7" s="29">
        <v>70</v>
      </c>
      <c r="E7" s="29">
        <v>1</v>
      </c>
      <c r="F7" s="29">
        <v>70.239999999999995</v>
      </c>
      <c r="G7" s="29">
        <v>0.93</v>
      </c>
      <c r="H7" s="11" t="s">
        <v>2152</v>
      </c>
      <c r="I7" s="29">
        <v>1.2E-2</v>
      </c>
      <c r="J7" s="29">
        <v>7.5999999999999998E-2</v>
      </c>
      <c r="K7" s="11" t="s">
        <v>2153</v>
      </c>
      <c r="L7" s="29">
        <v>8.6999999999999994E-2</v>
      </c>
      <c r="M7" s="11" t="s">
        <v>2154</v>
      </c>
      <c r="N7" s="29">
        <v>8.8999999999999996E-2</v>
      </c>
      <c r="O7" s="11" t="s">
        <v>2152</v>
      </c>
      <c r="P7" s="29">
        <v>5.6000000000000001E-2</v>
      </c>
      <c r="Q7" s="11" t="s">
        <v>2152</v>
      </c>
      <c r="R7" s="29">
        <v>6.2E-2</v>
      </c>
      <c r="S7" s="11" t="s">
        <v>2155</v>
      </c>
      <c r="T7" s="29">
        <v>0.51</v>
      </c>
      <c r="U7" s="29">
        <v>107.8</v>
      </c>
      <c r="V7" s="180">
        <v>4.3E-3</v>
      </c>
      <c r="W7" s="199" t="b">
        <v>0</v>
      </c>
    </row>
    <row r="8" spans="1:23" ht="12.75">
      <c r="A8" s="174" t="s">
        <v>2081</v>
      </c>
      <c r="B8" s="11" t="s">
        <v>2087</v>
      </c>
      <c r="C8" s="180">
        <v>4.9999999999999998E-8</v>
      </c>
      <c r="D8" s="29">
        <v>44</v>
      </c>
      <c r="E8" s="29">
        <v>1</v>
      </c>
      <c r="F8" s="29">
        <v>299.19</v>
      </c>
      <c r="G8" s="29">
        <v>0.99</v>
      </c>
      <c r="H8" s="11" t="s">
        <v>2156</v>
      </c>
      <c r="I8" s="180">
        <v>1.4999999999999999E-2</v>
      </c>
      <c r="J8" s="29">
        <v>0.09</v>
      </c>
      <c r="K8" s="11" t="s">
        <v>2157</v>
      </c>
      <c r="L8" s="29">
        <v>0.11</v>
      </c>
      <c r="M8" s="11" t="s">
        <v>2158</v>
      </c>
      <c r="N8" s="29">
        <v>0.21</v>
      </c>
      <c r="O8" s="11" t="s">
        <v>2159</v>
      </c>
      <c r="P8" s="29">
        <v>0.16</v>
      </c>
      <c r="Q8" s="11" t="s">
        <v>2160</v>
      </c>
      <c r="R8" s="29">
        <v>0.27</v>
      </c>
      <c r="S8" s="11" t="s">
        <v>2161</v>
      </c>
      <c r="T8" s="29">
        <v>0.38</v>
      </c>
      <c r="U8" s="29">
        <v>116.2</v>
      </c>
      <c r="V8" s="11" t="s">
        <v>2146</v>
      </c>
      <c r="W8" s="199" t="b">
        <v>0</v>
      </c>
    </row>
    <row r="9" spans="1:23" ht="12.75">
      <c r="A9" s="174" t="s">
        <v>2081</v>
      </c>
      <c r="B9" s="11" t="s">
        <v>2100</v>
      </c>
      <c r="C9" s="180">
        <v>4.9999999999999998E-8</v>
      </c>
      <c r="D9" s="29">
        <v>195</v>
      </c>
      <c r="E9" s="29">
        <v>0</v>
      </c>
      <c r="F9" s="29">
        <v>74.62</v>
      </c>
      <c r="G9" s="29">
        <v>0.9</v>
      </c>
      <c r="H9" s="11" t="s">
        <v>2162</v>
      </c>
      <c r="I9" s="29">
        <v>5.1999999999999998E-2</v>
      </c>
      <c r="J9" s="29">
        <v>0.191</v>
      </c>
      <c r="K9" s="11" t="s">
        <v>2163</v>
      </c>
      <c r="L9" s="29">
        <v>0.39</v>
      </c>
      <c r="M9" s="11" t="s">
        <v>2164</v>
      </c>
      <c r="N9" s="29">
        <v>0.23</v>
      </c>
      <c r="O9" s="11" t="s">
        <v>2165</v>
      </c>
      <c r="P9" s="29">
        <v>0.64</v>
      </c>
      <c r="Q9" s="200"/>
      <c r="R9" s="200"/>
      <c r="S9" s="11" t="s">
        <v>2166</v>
      </c>
      <c r="T9" s="29">
        <v>0.89</v>
      </c>
      <c r="U9" s="29">
        <v>226.9</v>
      </c>
      <c r="V9" s="29">
        <v>6.3E-2</v>
      </c>
      <c r="W9" s="199" t="b">
        <v>0</v>
      </c>
    </row>
    <row r="10" spans="1:23" ht="12.75">
      <c r="A10" s="174" t="s">
        <v>2081</v>
      </c>
      <c r="B10" s="11" t="s">
        <v>2102</v>
      </c>
      <c r="C10" s="180">
        <v>4.9999999999999998E-8</v>
      </c>
      <c r="D10" s="29">
        <v>19</v>
      </c>
      <c r="E10" s="29">
        <v>1</v>
      </c>
      <c r="F10" s="29">
        <v>57.92</v>
      </c>
      <c r="G10" s="29">
        <v>0.82</v>
      </c>
      <c r="H10" s="11" t="s">
        <v>2147</v>
      </c>
      <c r="I10" s="29">
        <v>5.3999999999999999E-2</v>
      </c>
      <c r="J10" s="29">
        <v>0.192</v>
      </c>
      <c r="K10" s="11" t="s">
        <v>2167</v>
      </c>
      <c r="L10" s="29">
        <v>0.2</v>
      </c>
      <c r="M10" s="11" t="s">
        <v>2168</v>
      </c>
      <c r="N10" s="29">
        <v>0.3</v>
      </c>
      <c r="O10" s="11" t="s">
        <v>2169</v>
      </c>
      <c r="P10" s="29">
        <v>0.5</v>
      </c>
      <c r="Q10" s="11" t="s">
        <v>2149</v>
      </c>
      <c r="R10" s="29">
        <v>0.88</v>
      </c>
      <c r="S10" s="11" t="s">
        <v>2170</v>
      </c>
      <c r="T10" s="29">
        <v>0.36</v>
      </c>
      <c r="U10" s="29">
        <v>56.5</v>
      </c>
      <c r="V10" s="11" t="s">
        <v>2146</v>
      </c>
      <c r="W10" s="199" t="b">
        <v>0</v>
      </c>
    </row>
    <row r="11" spans="1:23" ht="12.75">
      <c r="A11" s="174" t="s">
        <v>2081</v>
      </c>
      <c r="B11" s="11" t="s">
        <v>2089</v>
      </c>
      <c r="C11" s="180">
        <v>4.9999999999999998E-8</v>
      </c>
      <c r="D11" s="29">
        <v>9</v>
      </c>
      <c r="E11" s="29">
        <v>0</v>
      </c>
      <c r="F11" s="29">
        <v>35.200000000000003</v>
      </c>
      <c r="G11" s="29">
        <v>0</v>
      </c>
      <c r="H11" s="11" t="s">
        <v>2171</v>
      </c>
      <c r="I11" s="29">
        <v>0.06</v>
      </c>
      <c r="J11" s="29">
        <v>0.19500000000000001</v>
      </c>
      <c r="K11" s="11" t="s">
        <v>2172</v>
      </c>
      <c r="L11" s="29">
        <v>0.66</v>
      </c>
      <c r="M11" s="11" t="s">
        <v>2173</v>
      </c>
      <c r="N11" s="29">
        <v>0.42</v>
      </c>
      <c r="O11" s="11" t="s">
        <v>2174</v>
      </c>
      <c r="P11" s="29">
        <v>0.15</v>
      </c>
      <c r="Q11" s="13"/>
      <c r="R11" s="13"/>
      <c r="S11" s="11" t="s">
        <v>2175</v>
      </c>
      <c r="T11" s="29">
        <v>0.83</v>
      </c>
      <c r="U11" s="29">
        <v>23.9</v>
      </c>
      <c r="V11" s="29">
        <v>2.6700000000000002E-2</v>
      </c>
      <c r="W11" s="199" t="b">
        <v>0</v>
      </c>
    </row>
    <row r="12" spans="1:23" ht="12.75">
      <c r="A12" s="174" t="s">
        <v>2081</v>
      </c>
      <c r="B12" s="11" t="s">
        <v>2099</v>
      </c>
      <c r="C12" s="180">
        <v>4.9999999999999998E-8</v>
      </c>
      <c r="D12" s="29">
        <v>84</v>
      </c>
      <c r="E12" s="29">
        <v>0</v>
      </c>
      <c r="F12" s="29">
        <v>33.22</v>
      </c>
      <c r="G12" s="29">
        <v>0.3</v>
      </c>
      <c r="H12" s="11" t="s">
        <v>2176</v>
      </c>
      <c r="I12" s="29">
        <v>8.5999999999999993E-2</v>
      </c>
      <c r="J12" s="29">
        <v>0.27200000000000002</v>
      </c>
      <c r="K12" s="11" t="s">
        <v>2177</v>
      </c>
      <c r="L12" s="29">
        <v>0.49</v>
      </c>
      <c r="M12" s="11" t="s">
        <v>2178</v>
      </c>
      <c r="N12" s="29">
        <v>0.12</v>
      </c>
      <c r="O12" s="11" t="s">
        <v>2179</v>
      </c>
      <c r="P12" s="29">
        <v>0.36</v>
      </c>
      <c r="Q12" s="200"/>
      <c r="R12" s="200"/>
      <c r="S12" s="11" t="s">
        <v>2180</v>
      </c>
      <c r="T12" s="29">
        <v>0.3</v>
      </c>
      <c r="U12" s="29">
        <v>92.8</v>
      </c>
      <c r="V12" s="180">
        <v>0.26910000000000001</v>
      </c>
      <c r="W12" s="199" t="b">
        <v>0</v>
      </c>
    </row>
    <row r="13" spans="1:23" ht="12.75">
      <c r="A13" s="174" t="s">
        <v>2081</v>
      </c>
      <c r="B13" s="11" t="s">
        <v>2084</v>
      </c>
      <c r="C13" s="180">
        <v>4.9999999999999998E-8</v>
      </c>
      <c r="D13" s="29">
        <v>22</v>
      </c>
      <c r="E13" s="29">
        <v>1</v>
      </c>
      <c r="F13" s="29">
        <v>102.03</v>
      </c>
      <c r="G13" s="29">
        <v>0.97</v>
      </c>
      <c r="H13" s="11" t="s">
        <v>2181</v>
      </c>
      <c r="I13" s="29">
        <v>9.0999999999999998E-2</v>
      </c>
      <c r="J13" s="29">
        <v>0.27300000000000002</v>
      </c>
      <c r="K13" s="11" t="s">
        <v>2182</v>
      </c>
      <c r="L13" s="29">
        <v>0.96</v>
      </c>
      <c r="M13" s="11" t="s">
        <v>2183</v>
      </c>
      <c r="N13" s="29">
        <v>0.68</v>
      </c>
      <c r="O13" s="11" t="s">
        <v>2184</v>
      </c>
      <c r="P13" s="29">
        <v>0.86</v>
      </c>
      <c r="Q13" s="11" t="s">
        <v>2185</v>
      </c>
      <c r="R13" s="29">
        <v>0.27</v>
      </c>
      <c r="S13" s="11" t="s">
        <v>2186</v>
      </c>
      <c r="T13" s="29">
        <v>0.41</v>
      </c>
      <c r="U13" s="29">
        <v>41.5</v>
      </c>
      <c r="V13" s="180">
        <v>2.6800000000000001E-2</v>
      </c>
      <c r="W13" s="199" t="b">
        <v>0</v>
      </c>
    </row>
    <row r="14" spans="1:23" ht="12.75">
      <c r="A14" s="174" t="s">
        <v>2081</v>
      </c>
      <c r="B14" s="11" t="s">
        <v>2113</v>
      </c>
      <c r="C14" s="180">
        <v>4.9999999999999998E-8</v>
      </c>
      <c r="D14" s="29">
        <v>432</v>
      </c>
      <c r="E14" s="29">
        <v>0</v>
      </c>
      <c r="F14" s="29">
        <v>77.89</v>
      </c>
      <c r="G14" s="29">
        <v>0.9</v>
      </c>
      <c r="H14" s="11" t="s">
        <v>2187</v>
      </c>
      <c r="I14" s="29">
        <v>0.1</v>
      </c>
      <c r="J14" s="29">
        <v>0.27800000000000002</v>
      </c>
      <c r="K14" s="11" t="s">
        <v>2188</v>
      </c>
      <c r="L14" s="29">
        <v>0.85</v>
      </c>
      <c r="M14" s="11" t="s">
        <v>2189</v>
      </c>
      <c r="N14" s="29">
        <v>0.89</v>
      </c>
      <c r="O14" s="11" t="s">
        <v>2190</v>
      </c>
      <c r="P14" s="29">
        <v>0.87</v>
      </c>
      <c r="Q14" s="13"/>
      <c r="R14" s="13"/>
      <c r="S14" s="11" t="s">
        <v>2191</v>
      </c>
      <c r="T14" s="29">
        <v>0.65</v>
      </c>
      <c r="U14" s="29">
        <v>486.9</v>
      </c>
      <c r="V14" s="29">
        <v>3.6720000000000003E-2</v>
      </c>
      <c r="W14" s="199" t="b">
        <v>0</v>
      </c>
    </row>
    <row r="15" spans="1:23" ht="12.75">
      <c r="A15" s="174" t="s">
        <v>2081</v>
      </c>
      <c r="B15" s="11" t="s">
        <v>1159</v>
      </c>
      <c r="C15" s="180">
        <v>4.9999999999999998E-8</v>
      </c>
      <c r="D15" s="29">
        <v>364</v>
      </c>
      <c r="E15" s="29">
        <v>0</v>
      </c>
      <c r="F15" s="29">
        <v>87.56</v>
      </c>
      <c r="G15" s="29">
        <v>0.9</v>
      </c>
      <c r="H15" s="11" t="s">
        <v>2192</v>
      </c>
      <c r="I15" s="29">
        <v>0.12</v>
      </c>
      <c r="J15" s="29">
        <v>0.318</v>
      </c>
      <c r="K15" s="11" t="s">
        <v>2193</v>
      </c>
      <c r="L15" s="29">
        <v>0.39</v>
      </c>
      <c r="M15" s="11" t="s">
        <v>2194</v>
      </c>
      <c r="N15" s="29">
        <v>0.69</v>
      </c>
      <c r="O15" s="11" t="s">
        <v>2195</v>
      </c>
      <c r="P15" s="29">
        <v>0.52</v>
      </c>
      <c r="Q15" s="200"/>
      <c r="R15" s="200"/>
      <c r="S15" s="11" t="s">
        <v>2196</v>
      </c>
      <c r="T15" s="29">
        <v>0.75</v>
      </c>
      <c r="U15" s="29">
        <v>381.9</v>
      </c>
      <c r="V15" s="29">
        <v>0.26279999999999998</v>
      </c>
      <c r="W15" s="199" t="b">
        <v>0</v>
      </c>
    </row>
    <row r="16" spans="1:23" ht="12.75">
      <c r="A16" s="174" t="s">
        <v>2081</v>
      </c>
      <c r="B16" s="11" t="s">
        <v>2111</v>
      </c>
      <c r="C16" s="180">
        <v>4.9999999999999998E-8</v>
      </c>
      <c r="D16" s="29">
        <v>84</v>
      </c>
      <c r="E16" s="29">
        <v>0</v>
      </c>
      <c r="F16" s="29">
        <v>68.53</v>
      </c>
      <c r="G16" s="29">
        <v>0.9</v>
      </c>
      <c r="H16" s="11" t="s">
        <v>2197</v>
      </c>
      <c r="I16" s="29">
        <v>0.14000000000000001</v>
      </c>
      <c r="J16" s="29">
        <v>0.34699999999999998</v>
      </c>
      <c r="K16" s="11" t="s">
        <v>2198</v>
      </c>
      <c r="L16" s="29">
        <v>0.95</v>
      </c>
      <c r="M16" s="11" t="s">
        <v>2199</v>
      </c>
      <c r="N16" s="29">
        <v>1</v>
      </c>
      <c r="O16" s="11" t="s">
        <v>2200</v>
      </c>
      <c r="P16" s="29">
        <v>0.98</v>
      </c>
      <c r="Q16" s="200"/>
      <c r="R16" s="200"/>
      <c r="S16" s="11" t="s">
        <v>2201</v>
      </c>
      <c r="T16" s="29">
        <v>0.54</v>
      </c>
      <c r="U16" s="29">
        <v>124.8</v>
      </c>
      <c r="V16" s="29">
        <v>3.5000000000000001E-3</v>
      </c>
      <c r="W16" s="199" t="b">
        <v>0</v>
      </c>
    </row>
    <row r="17" spans="1:23" ht="12.75">
      <c r="A17" s="174" t="s">
        <v>2081</v>
      </c>
      <c r="B17" s="11" t="s">
        <v>2105</v>
      </c>
      <c r="C17" s="180">
        <v>4.9999999999999998E-8</v>
      </c>
      <c r="D17" s="29">
        <v>22</v>
      </c>
      <c r="E17" s="29">
        <v>0</v>
      </c>
      <c r="F17" s="29">
        <v>62.26</v>
      </c>
      <c r="G17" s="29">
        <v>0.85</v>
      </c>
      <c r="H17" s="11" t="s">
        <v>2202</v>
      </c>
      <c r="I17" s="29">
        <v>0.14000000000000001</v>
      </c>
      <c r="J17" s="29">
        <v>0.34699999999999998</v>
      </c>
      <c r="K17" s="11" t="s">
        <v>2203</v>
      </c>
      <c r="L17" s="29">
        <v>0.2</v>
      </c>
      <c r="M17" s="11" t="s">
        <v>2204</v>
      </c>
      <c r="N17" s="29">
        <v>0.14000000000000001</v>
      </c>
      <c r="O17" s="11" t="s">
        <v>2205</v>
      </c>
      <c r="P17" s="29">
        <v>0.2</v>
      </c>
      <c r="Q17" s="13"/>
      <c r="R17" s="13"/>
      <c r="S17" s="11" t="s">
        <v>2206</v>
      </c>
      <c r="T17" s="29">
        <v>0.42</v>
      </c>
      <c r="U17" s="29">
        <v>12</v>
      </c>
      <c r="V17" s="180">
        <v>0.9667</v>
      </c>
      <c r="W17" s="199" t="b">
        <v>0</v>
      </c>
    </row>
    <row r="18" spans="1:23" ht="12.75">
      <c r="A18" s="174" t="s">
        <v>2081</v>
      </c>
      <c r="B18" s="11" t="s">
        <v>2101</v>
      </c>
      <c r="C18" s="180">
        <v>4.9999999999999998E-8</v>
      </c>
      <c r="D18" s="29">
        <v>19</v>
      </c>
      <c r="E18" s="29">
        <v>0</v>
      </c>
      <c r="F18" s="29">
        <v>194.6</v>
      </c>
      <c r="G18" s="29">
        <v>0.99</v>
      </c>
      <c r="H18" s="11" t="s">
        <v>2158</v>
      </c>
      <c r="I18" s="29">
        <v>0.16</v>
      </c>
      <c r="J18" s="29">
        <v>0.372</v>
      </c>
      <c r="K18" s="11" t="s">
        <v>2207</v>
      </c>
      <c r="L18" s="29">
        <v>0.31</v>
      </c>
      <c r="M18" s="11" t="s">
        <v>2208</v>
      </c>
      <c r="N18" s="29">
        <v>0.17</v>
      </c>
      <c r="O18" s="11" t="s">
        <v>2159</v>
      </c>
      <c r="P18" s="29">
        <v>0.2</v>
      </c>
      <c r="Q18" s="200"/>
      <c r="R18" s="200"/>
      <c r="S18" s="11" t="s">
        <v>2209</v>
      </c>
      <c r="T18" s="29">
        <v>0.84</v>
      </c>
      <c r="U18" s="29">
        <v>24.2</v>
      </c>
      <c r="V18" s="180">
        <v>0.2792</v>
      </c>
      <c r="W18" s="199" t="b">
        <v>0</v>
      </c>
    </row>
    <row r="19" spans="1:23" ht="12.75">
      <c r="A19" s="174" t="s">
        <v>2081</v>
      </c>
      <c r="B19" s="11" t="s">
        <v>2085</v>
      </c>
      <c r="C19" s="180">
        <v>4.9999999999999998E-8</v>
      </c>
      <c r="D19" s="29">
        <v>9</v>
      </c>
      <c r="E19" s="29">
        <v>2</v>
      </c>
      <c r="F19" s="29">
        <v>40.83</v>
      </c>
      <c r="G19" s="29">
        <v>0</v>
      </c>
      <c r="H19" s="11" t="s">
        <v>2210</v>
      </c>
      <c r="I19" s="29">
        <v>0.18</v>
      </c>
      <c r="J19" s="29">
        <v>0.41</v>
      </c>
      <c r="K19" s="11" t="s">
        <v>2211</v>
      </c>
      <c r="L19" s="29">
        <v>0.6</v>
      </c>
      <c r="M19" s="11" t="s">
        <v>2212</v>
      </c>
      <c r="N19" s="29">
        <v>0.86</v>
      </c>
      <c r="O19" s="11" t="s">
        <v>2213</v>
      </c>
      <c r="P19" s="29">
        <v>0.7</v>
      </c>
      <c r="Q19" s="11" t="s">
        <v>2214</v>
      </c>
      <c r="R19" s="29">
        <v>0.68</v>
      </c>
      <c r="S19" s="11" t="s">
        <v>2215</v>
      </c>
      <c r="T19" s="29">
        <v>0.55000000000000004</v>
      </c>
      <c r="U19" s="29">
        <v>63.8</v>
      </c>
      <c r="V19" s="11" t="s">
        <v>2146</v>
      </c>
      <c r="W19" s="199" t="b">
        <v>0</v>
      </c>
    </row>
    <row r="20" spans="1:23" ht="12.75">
      <c r="A20" s="174" t="s">
        <v>2081</v>
      </c>
      <c r="B20" s="11" t="s">
        <v>2114</v>
      </c>
      <c r="C20" s="180">
        <v>4.9999999999999998E-8</v>
      </c>
      <c r="D20" s="29">
        <v>391</v>
      </c>
      <c r="E20" s="29">
        <v>1</v>
      </c>
      <c r="F20" s="29">
        <v>76.55</v>
      </c>
      <c r="G20" s="29">
        <v>0.89</v>
      </c>
      <c r="H20" s="11" t="s">
        <v>2216</v>
      </c>
      <c r="I20" s="180">
        <v>0.19</v>
      </c>
      <c r="J20" s="29">
        <v>0.41699999999999998</v>
      </c>
      <c r="K20" s="11" t="s">
        <v>2217</v>
      </c>
      <c r="L20" s="29">
        <v>0.47</v>
      </c>
      <c r="M20" s="11" t="s">
        <v>2216</v>
      </c>
      <c r="N20" s="29">
        <v>0.49</v>
      </c>
      <c r="O20" s="11" t="s">
        <v>2160</v>
      </c>
      <c r="P20" s="29">
        <v>0.34</v>
      </c>
      <c r="Q20" s="11" t="s">
        <v>2216</v>
      </c>
      <c r="R20" s="180">
        <v>0.16</v>
      </c>
      <c r="S20" s="11" t="s">
        <v>2218</v>
      </c>
      <c r="T20" s="29">
        <v>0.8</v>
      </c>
      <c r="U20" s="29">
        <v>452.2</v>
      </c>
      <c r="V20" s="180">
        <v>1.924E-2</v>
      </c>
      <c r="W20" s="199" t="b">
        <v>0</v>
      </c>
    </row>
    <row r="21" spans="1:23" ht="12.75">
      <c r="A21" s="174" t="s">
        <v>2081</v>
      </c>
      <c r="B21" s="11" t="s">
        <v>2103</v>
      </c>
      <c r="C21" s="180">
        <v>4.9999999999999998E-8</v>
      </c>
      <c r="D21" s="29">
        <v>54</v>
      </c>
      <c r="E21" s="29">
        <v>0</v>
      </c>
      <c r="F21" s="29">
        <v>172.13</v>
      </c>
      <c r="G21" s="29">
        <v>0.98</v>
      </c>
      <c r="H21" s="11" t="s">
        <v>2219</v>
      </c>
      <c r="I21" s="180">
        <v>0.19</v>
      </c>
      <c r="J21" s="29">
        <v>0.41699999999999998</v>
      </c>
      <c r="K21" s="11" t="s">
        <v>2220</v>
      </c>
      <c r="L21" s="29">
        <v>0.77</v>
      </c>
      <c r="M21" s="11" t="s">
        <v>2221</v>
      </c>
      <c r="N21" s="29">
        <v>0.47</v>
      </c>
      <c r="O21" s="11" t="s">
        <v>2222</v>
      </c>
      <c r="P21" s="29">
        <v>0.87</v>
      </c>
      <c r="Q21" s="200"/>
      <c r="R21" s="201"/>
      <c r="S21" s="11" t="s">
        <v>2223</v>
      </c>
      <c r="T21" s="29">
        <v>0.24</v>
      </c>
      <c r="U21" s="29">
        <v>82.3</v>
      </c>
      <c r="V21" s="180">
        <v>1.2999999999999999E-2</v>
      </c>
      <c r="W21" s="199" t="b">
        <v>0</v>
      </c>
    </row>
    <row r="22" spans="1:23" ht="12.75">
      <c r="A22" s="174" t="s">
        <v>2081</v>
      </c>
      <c r="B22" s="11" t="s">
        <v>1051</v>
      </c>
      <c r="C22" s="180">
        <v>4.9999999999999998E-8</v>
      </c>
      <c r="D22" s="29">
        <v>15</v>
      </c>
      <c r="E22" s="29">
        <v>6</v>
      </c>
      <c r="F22" s="29">
        <v>124.96</v>
      </c>
      <c r="G22" s="29">
        <v>0.97</v>
      </c>
      <c r="H22" s="11" t="s">
        <v>2154</v>
      </c>
      <c r="I22" s="29">
        <v>0.21</v>
      </c>
      <c r="J22" s="29">
        <v>0.435</v>
      </c>
      <c r="K22" s="11" t="s">
        <v>2224</v>
      </c>
      <c r="L22" s="29">
        <v>0.11</v>
      </c>
      <c r="M22" s="11" t="s">
        <v>2225</v>
      </c>
      <c r="N22" s="29">
        <v>9.7000000000000003E-2</v>
      </c>
      <c r="O22" s="11" t="s">
        <v>2226</v>
      </c>
      <c r="P22" s="29">
        <v>4.3E-3</v>
      </c>
      <c r="Q22" s="11" t="s">
        <v>2147</v>
      </c>
      <c r="R22" s="29">
        <v>5.6000000000000001E-2</v>
      </c>
      <c r="S22" s="11" t="s">
        <v>2227</v>
      </c>
      <c r="T22" s="29">
        <v>3.4000000000000002E-2</v>
      </c>
      <c r="U22" s="29">
        <v>259.7</v>
      </c>
      <c r="V22" s="202" t="s">
        <v>2146</v>
      </c>
      <c r="W22" s="199" t="b">
        <v>0</v>
      </c>
    </row>
    <row r="23" spans="1:23" ht="12.75">
      <c r="A23" s="174" t="s">
        <v>2081</v>
      </c>
      <c r="B23" s="11" t="s">
        <v>2107</v>
      </c>
      <c r="C23" s="180">
        <v>4.9999999999999998E-8</v>
      </c>
      <c r="D23" s="29">
        <v>86</v>
      </c>
      <c r="E23" s="29">
        <v>2</v>
      </c>
      <c r="F23" s="29">
        <v>146.88</v>
      </c>
      <c r="G23" s="29">
        <v>0.97</v>
      </c>
      <c r="H23" s="11" t="s">
        <v>2197</v>
      </c>
      <c r="I23" s="29">
        <v>0.21</v>
      </c>
      <c r="J23" s="29">
        <v>0.435</v>
      </c>
      <c r="K23" s="11" t="s">
        <v>2228</v>
      </c>
      <c r="L23" s="29">
        <v>0.32</v>
      </c>
      <c r="M23" s="11" t="s">
        <v>2229</v>
      </c>
      <c r="N23" s="29">
        <v>5.7000000000000002E-2</v>
      </c>
      <c r="O23" s="11" t="s">
        <v>2230</v>
      </c>
      <c r="P23" s="29">
        <v>0.16</v>
      </c>
      <c r="Q23" s="11" t="s">
        <v>2231</v>
      </c>
      <c r="R23" s="29">
        <v>0.1</v>
      </c>
      <c r="S23" s="11" t="s">
        <v>2232</v>
      </c>
      <c r="T23" s="29">
        <v>0.62</v>
      </c>
      <c r="U23" s="29">
        <v>137.30000000000001</v>
      </c>
      <c r="V23" s="180">
        <v>5.0000000000000001E-4</v>
      </c>
      <c r="W23" s="199" t="b">
        <v>0</v>
      </c>
    </row>
    <row r="24" spans="1:23" ht="12.75">
      <c r="A24" s="174" t="s">
        <v>2081</v>
      </c>
      <c r="B24" s="11" t="s">
        <v>1781</v>
      </c>
      <c r="C24" s="180">
        <v>4.9999999999999998E-8</v>
      </c>
      <c r="D24" s="29">
        <v>66</v>
      </c>
      <c r="E24" s="29">
        <v>0</v>
      </c>
      <c r="F24" s="29">
        <v>41.18</v>
      </c>
      <c r="G24" s="29">
        <v>0.92</v>
      </c>
      <c r="H24" s="11" t="s">
        <v>2233</v>
      </c>
      <c r="I24" s="29">
        <v>0.22</v>
      </c>
      <c r="J24" s="29">
        <v>0.44800000000000001</v>
      </c>
      <c r="K24" s="11" t="s">
        <v>2234</v>
      </c>
      <c r="L24" s="29">
        <v>0.96</v>
      </c>
      <c r="M24" s="11" t="s">
        <v>2235</v>
      </c>
      <c r="N24" s="29">
        <v>0.93</v>
      </c>
      <c r="O24" s="11" t="s">
        <v>2236</v>
      </c>
      <c r="P24" s="29">
        <v>0.85</v>
      </c>
      <c r="Q24" s="13"/>
      <c r="R24" s="13"/>
      <c r="S24" s="11" t="s">
        <v>2237</v>
      </c>
      <c r="T24" s="29">
        <v>0.8</v>
      </c>
      <c r="U24" s="29">
        <v>83.7</v>
      </c>
      <c r="V24" s="180">
        <v>8.5800000000000001E-2</v>
      </c>
      <c r="W24" s="199" t="b">
        <v>0</v>
      </c>
    </row>
    <row r="25" spans="1:23" ht="12.75">
      <c r="A25" s="174" t="s">
        <v>2081</v>
      </c>
      <c r="B25" s="11" t="s">
        <v>2093</v>
      </c>
      <c r="C25" s="180">
        <v>4.9999999999999998E-8</v>
      </c>
      <c r="D25" s="29">
        <v>87</v>
      </c>
      <c r="E25" s="29">
        <v>0</v>
      </c>
      <c r="F25" s="29">
        <v>127.83</v>
      </c>
      <c r="G25" s="29">
        <v>0.97</v>
      </c>
      <c r="H25" s="11" t="s">
        <v>2238</v>
      </c>
      <c r="I25" s="29">
        <v>0.24</v>
      </c>
      <c r="J25" s="29">
        <v>0.44900000000000001</v>
      </c>
      <c r="K25" s="11" t="s">
        <v>2239</v>
      </c>
      <c r="L25" s="29">
        <v>0.5</v>
      </c>
      <c r="M25" s="11" t="s">
        <v>2240</v>
      </c>
      <c r="N25" s="29">
        <v>0.76</v>
      </c>
      <c r="O25" s="11" t="s">
        <v>2241</v>
      </c>
      <c r="P25" s="29">
        <v>0.5</v>
      </c>
      <c r="Q25" s="13"/>
      <c r="R25" s="13"/>
      <c r="S25" s="11" t="s">
        <v>2242</v>
      </c>
      <c r="T25" s="29">
        <v>0.99</v>
      </c>
      <c r="U25" s="29">
        <v>97</v>
      </c>
      <c r="V25" s="29">
        <v>0.25609999999999999</v>
      </c>
      <c r="W25" s="199" t="b">
        <v>0</v>
      </c>
    </row>
    <row r="26" spans="1:23" ht="12.75">
      <c r="A26" s="174" t="s">
        <v>2081</v>
      </c>
      <c r="B26" s="11" t="s">
        <v>2112</v>
      </c>
      <c r="C26" s="180">
        <v>4.9999999999999998E-8</v>
      </c>
      <c r="D26" s="29">
        <v>447</v>
      </c>
      <c r="E26" s="29">
        <v>4</v>
      </c>
      <c r="F26" s="29">
        <v>82.8</v>
      </c>
      <c r="G26" s="29">
        <v>0.91</v>
      </c>
      <c r="H26" s="11" t="s">
        <v>2216</v>
      </c>
      <c r="I26" s="29">
        <v>0.3</v>
      </c>
      <c r="J26" s="29">
        <v>0.53400000000000003</v>
      </c>
      <c r="K26" s="11" t="s">
        <v>2243</v>
      </c>
      <c r="L26" s="29">
        <v>0.33</v>
      </c>
      <c r="M26" s="11" t="s">
        <v>2188</v>
      </c>
      <c r="N26" s="29">
        <v>0.64</v>
      </c>
      <c r="O26" s="11" t="s">
        <v>2244</v>
      </c>
      <c r="P26" s="29">
        <v>0.82</v>
      </c>
      <c r="Q26" s="11" t="s">
        <v>2188</v>
      </c>
      <c r="R26" s="29">
        <v>0.48</v>
      </c>
      <c r="S26" s="11" t="s">
        <v>2245</v>
      </c>
      <c r="T26" s="29">
        <v>0.5</v>
      </c>
      <c r="U26" s="29">
        <v>619.5</v>
      </c>
      <c r="V26" s="11" t="s">
        <v>2246</v>
      </c>
      <c r="W26" s="199" t="b">
        <v>0</v>
      </c>
    </row>
    <row r="27" spans="1:23" ht="12.75">
      <c r="A27" s="174" t="s">
        <v>2081</v>
      </c>
      <c r="B27" s="11" t="s">
        <v>2108</v>
      </c>
      <c r="C27" s="180">
        <v>4.9999999999999998E-8</v>
      </c>
      <c r="D27" s="29">
        <v>108</v>
      </c>
      <c r="E27" s="29">
        <v>1</v>
      </c>
      <c r="F27" s="29">
        <v>142.03</v>
      </c>
      <c r="G27" s="29">
        <v>0.98</v>
      </c>
      <c r="H27" s="11" t="s">
        <v>2247</v>
      </c>
      <c r="I27" s="29">
        <v>0.38</v>
      </c>
      <c r="J27" s="29">
        <v>0.61899999999999999</v>
      </c>
      <c r="K27" s="11" t="s">
        <v>2248</v>
      </c>
      <c r="L27" s="29">
        <v>0.33</v>
      </c>
      <c r="M27" s="11" t="s">
        <v>2249</v>
      </c>
      <c r="N27" s="29">
        <v>0.32</v>
      </c>
      <c r="O27" s="11" t="s">
        <v>2250</v>
      </c>
      <c r="P27" s="29">
        <v>0.4</v>
      </c>
      <c r="Q27" s="11" t="s">
        <v>2251</v>
      </c>
      <c r="R27" s="29">
        <v>0.27</v>
      </c>
      <c r="S27" s="11" t="s">
        <v>2252</v>
      </c>
      <c r="T27" s="29">
        <v>0.5</v>
      </c>
      <c r="U27" s="29">
        <v>161</v>
      </c>
      <c r="V27" s="180">
        <v>1.2999999999999999E-3</v>
      </c>
      <c r="W27" s="199" t="b">
        <v>0</v>
      </c>
    </row>
    <row r="28" spans="1:23" ht="12.75">
      <c r="A28" s="174" t="s">
        <v>2081</v>
      </c>
      <c r="B28" s="11" t="s">
        <v>1489</v>
      </c>
      <c r="C28" s="180">
        <v>4.9999999999999998E-8</v>
      </c>
      <c r="D28" s="29">
        <v>161</v>
      </c>
      <c r="E28" s="29">
        <v>2</v>
      </c>
      <c r="F28" s="29">
        <v>78.349999999999994</v>
      </c>
      <c r="G28" s="29">
        <v>0.91</v>
      </c>
      <c r="H28" s="11" t="s">
        <v>2253</v>
      </c>
      <c r="I28" s="29">
        <v>0.43</v>
      </c>
      <c r="J28" s="29">
        <v>0.68100000000000005</v>
      </c>
      <c r="K28" s="11" t="s">
        <v>2254</v>
      </c>
      <c r="L28" s="29">
        <v>7.6E-3</v>
      </c>
      <c r="M28" s="11" t="s">
        <v>2255</v>
      </c>
      <c r="N28" s="29">
        <v>0.68</v>
      </c>
      <c r="O28" s="11" t="s">
        <v>2256</v>
      </c>
      <c r="P28" s="29">
        <v>0.94</v>
      </c>
      <c r="Q28" s="11" t="s">
        <v>2257</v>
      </c>
      <c r="R28" s="29">
        <v>0.42</v>
      </c>
      <c r="S28" s="11" t="s">
        <v>2258</v>
      </c>
      <c r="T28" s="29">
        <v>8.0000000000000002E-3</v>
      </c>
      <c r="U28" s="29">
        <v>266</v>
      </c>
      <c r="V28" s="11" t="s">
        <v>2146</v>
      </c>
      <c r="W28" s="199" t="b">
        <v>0</v>
      </c>
    </row>
    <row r="29" spans="1:23" ht="12.75">
      <c r="A29" s="174" t="s">
        <v>2081</v>
      </c>
      <c r="B29" s="11" t="s">
        <v>2095</v>
      </c>
      <c r="C29" s="180">
        <v>4.9999999999999998E-8</v>
      </c>
      <c r="D29" s="29">
        <v>13</v>
      </c>
      <c r="E29" s="29">
        <v>0</v>
      </c>
      <c r="F29" s="29">
        <v>41.2</v>
      </c>
      <c r="G29" s="29">
        <v>0.02</v>
      </c>
      <c r="H29" s="11" t="s">
        <v>2259</v>
      </c>
      <c r="I29" s="29">
        <v>0.45</v>
      </c>
      <c r="J29" s="29">
        <v>0.70299999999999996</v>
      </c>
      <c r="K29" s="11" t="s">
        <v>2260</v>
      </c>
      <c r="L29" s="29">
        <v>0.37</v>
      </c>
      <c r="M29" s="11" t="s">
        <v>2261</v>
      </c>
      <c r="N29" s="29">
        <v>0.31</v>
      </c>
      <c r="O29" s="11" t="s">
        <v>2262</v>
      </c>
      <c r="P29" s="29">
        <v>0.41</v>
      </c>
      <c r="Q29" s="13"/>
      <c r="R29" s="13"/>
      <c r="S29" s="11" t="s">
        <v>2263</v>
      </c>
      <c r="T29" s="29">
        <v>0.26</v>
      </c>
      <c r="U29" s="29">
        <v>18.100000000000001</v>
      </c>
      <c r="V29" s="180">
        <v>0.23449999999999999</v>
      </c>
      <c r="W29" s="199" t="b">
        <v>0</v>
      </c>
    </row>
    <row r="30" spans="1:23" ht="12.75">
      <c r="A30" s="174" t="s">
        <v>2081</v>
      </c>
      <c r="B30" s="11" t="s">
        <v>2086</v>
      </c>
      <c r="C30" s="180">
        <v>4.9999999999999998E-8</v>
      </c>
      <c r="D30" s="29">
        <v>42</v>
      </c>
      <c r="E30" s="29">
        <v>2</v>
      </c>
      <c r="F30" s="29">
        <v>111.76</v>
      </c>
      <c r="G30" s="29">
        <v>0.93</v>
      </c>
      <c r="H30" s="11" t="s">
        <v>2264</v>
      </c>
      <c r="I30" s="29">
        <v>0.54</v>
      </c>
      <c r="J30" s="29">
        <v>0.751</v>
      </c>
      <c r="K30" s="11" t="s">
        <v>2149</v>
      </c>
      <c r="L30" s="29">
        <v>0.95</v>
      </c>
      <c r="M30" s="11" t="s">
        <v>2190</v>
      </c>
      <c r="N30" s="29">
        <v>0.92</v>
      </c>
      <c r="O30" s="11" t="s">
        <v>2265</v>
      </c>
      <c r="P30" s="29">
        <v>0.92</v>
      </c>
      <c r="Q30" s="11" t="s">
        <v>2190</v>
      </c>
      <c r="R30" s="29">
        <v>0.77</v>
      </c>
      <c r="S30" s="11" t="s">
        <v>2266</v>
      </c>
      <c r="T30" s="29">
        <v>0.9</v>
      </c>
      <c r="U30" s="29">
        <v>115</v>
      </c>
      <c r="V30" s="202" t="s">
        <v>2146</v>
      </c>
      <c r="W30" s="199" t="b">
        <v>0</v>
      </c>
    </row>
    <row r="31" spans="1:23" ht="12.75">
      <c r="A31" s="174" t="s">
        <v>2081</v>
      </c>
      <c r="B31" s="11" t="s">
        <v>2096</v>
      </c>
      <c r="C31" s="180">
        <v>4.9999999999999998E-8</v>
      </c>
      <c r="D31" s="29">
        <v>14</v>
      </c>
      <c r="E31" s="29">
        <v>0</v>
      </c>
      <c r="F31" s="29">
        <v>38.1</v>
      </c>
      <c r="G31" s="29">
        <v>0</v>
      </c>
      <c r="H31" s="11" t="s">
        <v>2267</v>
      </c>
      <c r="I31" s="29">
        <v>0.52</v>
      </c>
      <c r="J31" s="29">
        <v>0.751</v>
      </c>
      <c r="K31" s="11" t="s">
        <v>2268</v>
      </c>
      <c r="L31" s="29">
        <v>0.8</v>
      </c>
      <c r="M31" s="11" t="s">
        <v>2269</v>
      </c>
      <c r="N31" s="29">
        <v>0.94</v>
      </c>
      <c r="O31" s="11" t="s">
        <v>2270</v>
      </c>
      <c r="P31" s="29">
        <v>0.88</v>
      </c>
      <c r="Q31" s="13"/>
      <c r="R31" s="13"/>
      <c r="S31" s="11" t="s">
        <v>2271</v>
      </c>
      <c r="T31" s="29">
        <v>0.88</v>
      </c>
      <c r="U31" s="29">
        <v>23.9</v>
      </c>
      <c r="V31" s="180">
        <v>8.8900000000000007E-2</v>
      </c>
      <c r="W31" s="199" t="b">
        <v>0</v>
      </c>
    </row>
    <row r="32" spans="1:23" ht="12.75">
      <c r="A32" s="174" t="s">
        <v>2081</v>
      </c>
      <c r="B32" s="11" t="s">
        <v>2106</v>
      </c>
      <c r="C32" s="180">
        <v>4.9999999999999998E-8</v>
      </c>
      <c r="D32" s="29">
        <v>12</v>
      </c>
      <c r="E32" s="29">
        <v>0</v>
      </c>
      <c r="F32" s="29">
        <v>33.6</v>
      </c>
      <c r="G32" s="29">
        <v>0</v>
      </c>
      <c r="H32" s="11" t="s">
        <v>2272</v>
      </c>
      <c r="I32" s="29">
        <v>0.55000000000000004</v>
      </c>
      <c r="J32" s="29">
        <v>0.755</v>
      </c>
      <c r="K32" s="11" t="s">
        <v>2273</v>
      </c>
      <c r="L32" s="29">
        <v>0.42</v>
      </c>
      <c r="M32" s="11" t="s">
        <v>2274</v>
      </c>
      <c r="N32" s="29">
        <v>0.72</v>
      </c>
      <c r="O32" s="11" t="s">
        <v>2275</v>
      </c>
      <c r="P32" s="29">
        <v>0.26</v>
      </c>
      <c r="Q32" s="200"/>
      <c r="R32" s="200"/>
      <c r="S32" s="11" t="s">
        <v>2276</v>
      </c>
      <c r="T32" s="29">
        <v>0.36</v>
      </c>
      <c r="U32" s="29">
        <v>6.2</v>
      </c>
      <c r="V32" s="29">
        <v>0.92290000000000005</v>
      </c>
      <c r="W32" s="199" t="b">
        <v>0</v>
      </c>
    </row>
    <row r="33" spans="1:23" ht="12.75">
      <c r="A33" s="174" t="s">
        <v>2081</v>
      </c>
      <c r="B33" s="11" t="s">
        <v>2088</v>
      </c>
      <c r="C33" s="180">
        <v>4.9999999999999998E-8</v>
      </c>
      <c r="D33" s="29">
        <v>46</v>
      </c>
      <c r="E33" s="29">
        <v>1</v>
      </c>
      <c r="F33" s="29">
        <v>175.77</v>
      </c>
      <c r="G33" s="29">
        <v>0.98</v>
      </c>
      <c r="H33" s="11" t="s">
        <v>2277</v>
      </c>
      <c r="I33" s="29">
        <v>0.57999999999999996</v>
      </c>
      <c r="J33" s="29">
        <v>0.76900000000000002</v>
      </c>
      <c r="K33" s="11" t="s">
        <v>2278</v>
      </c>
      <c r="L33" s="29">
        <v>0.65</v>
      </c>
      <c r="M33" s="11" t="s">
        <v>2279</v>
      </c>
      <c r="N33" s="29">
        <v>0.82</v>
      </c>
      <c r="O33" s="11" t="s">
        <v>2280</v>
      </c>
      <c r="P33" s="29">
        <v>0.75</v>
      </c>
      <c r="Q33" s="11" t="s">
        <v>2281</v>
      </c>
      <c r="R33" s="29">
        <v>0.95</v>
      </c>
      <c r="S33" s="11" t="s">
        <v>2282</v>
      </c>
      <c r="T33" s="29">
        <v>0.37</v>
      </c>
      <c r="U33" s="29">
        <v>101.3</v>
      </c>
      <c r="V33" s="11" t="s">
        <v>2146</v>
      </c>
      <c r="W33" s="199" t="b">
        <v>0</v>
      </c>
    </row>
    <row r="34" spans="1:23" ht="12.75">
      <c r="A34" s="174" t="s">
        <v>2081</v>
      </c>
      <c r="B34" s="11" t="s">
        <v>2094</v>
      </c>
      <c r="C34" s="180">
        <v>4.9999999999999998E-8</v>
      </c>
      <c r="D34" s="29">
        <v>26</v>
      </c>
      <c r="E34" s="29">
        <v>1</v>
      </c>
      <c r="F34" s="29">
        <v>37.47</v>
      </c>
      <c r="G34" s="29">
        <v>0.46</v>
      </c>
      <c r="H34" s="11" t="s">
        <v>2283</v>
      </c>
      <c r="I34" s="29">
        <v>0.57999999999999996</v>
      </c>
      <c r="J34" s="29">
        <v>0.76900000000000002</v>
      </c>
      <c r="K34" s="11" t="s">
        <v>2284</v>
      </c>
      <c r="L34" s="29">
        <v>0.14000000000000001</v>
      </c>
      <c r="M34" s="11" t="s">
        <v>2285</v>
      </c>
      <c r="N34" s="29">
        <v>0.91</v>
      </c>
      <c r="O34" s="11" t="s">
        <v>2286</v>
      </c>
      <c r="P34" s="29">
        <v>0.82</v>
      </c>
      <c r="Q34" s="11" t="s">
        <v>2287</v>
      </c>
      <c r="R34" s="29">
        <v>0.81</v>
      </c>
      <c r="S34" s="11" t="s">
        <v>2288</v>
      </c>
      <c r="T34" s="29">
        <v>0.15</v>
      </c>
      <c r="U34" s="29">
        <v>47.6</v>
      </c>
      <c r="V34" s="29">
        <v>1.35E-2</v>
      </c>
      <c r="W34" s="199" t="b">
        <v>0</v>
      </c>
    </row>
    <row r="35" spans="1:23" ht="12.75">
      <c r="A35" s="174" t="s">
        <v>2081</v>
      </c>
      <c r="B35" s="11" t="s">
        <v>2110</v>
      </c>
      <c r="C35" s="180">
        <v>4.9999999999999998E-8</v>
      </c>
      <c r="D35" s="29">
        <v>78</v>
      </c>
      <c r="E35" s="29">
        <v>2</v>
      </c>
      <c r="F35" s="29">
        <v>171.55</v>
      </c>
      <c r="G35" s="29">
        <v>0.98</v>
      </c>
      <c r="H35" s="11" t="s">
        <v>2289</v>
      </c>
      <c r="I35" s="29">
        <v>0.62</v>
      </c>
      <c r="J35" s="29">
        <v>0.78500000000000003</v>
      </c>
      <c r="K35" s="11" t="s">
        <v>2290</v>
      </c>
      <c r="L35" s="29">
        <v>0.48</v>
      </c>
      <c r="M35" s="11" t="s">
        <v>2291</v>
      </c>
      <c r="N35" s="29">
        <v>0.37</v>
      </c>
      <c r="O35" s="11" t="s">
        <v>2292</v>
      </c>
      <c r="P35" s="29">
        <v>0.37</v>
      </c>
      <c r="Q35" s="11" t="s">
        <v>2253</v>
      </c>
      <c r="R35" s="29">
        <v>0.39</v>
      </c>
      <c r="S35" s="11" t="s">
        <v>2293</v>
      </c>
      <c r="T35" s="29">
        <v>0.53</v>
      </c>
      <c r="U35" s="29">
        <v>150</v>
      </c>
      <c r="V35" s="11" t="s">
        <v>2146</v>
      </c>
      <c r="W35" s="199" t="b">
        <v>0</v>
      </c>
    </row>
    <row r="36" spans="1:23" ht="12.75">
      <c r="A36" s="174" t="s">
        <v>2081</v>
      </c>
      <c r="B36" s="11" t="s">
        <v>2091</v>
      </c>
      <c r="C36" s="180">
        <v>4.9999999999999998E-8</v>
      </c>
      <c r="D36" s="29">
        <v>39</v>
      </c>
      <c r="E36" s="29">
        <v>1</v>
      </c>
      <c r="F36" s="29">
        <v>62.78</v>
      </c>
      <c r="G36" s="29">
        <v>0.91</v>
      </c>
      <c r="H36" s="11" t="s">
        <v>2289</v>
      </c>
      <c r="I36" s="29">
        <v>0.63</v>
      </c>
      <c r="J36" s="29">
        <v>0.78900000000000003</v>
      </c>
      <c r="K36" s="11" t="s">
        <v>2294</v>
      </c>
      <c r="L36" s="29">
        <v>0.7</v>
      </c>
      <c r="M36" s="11" t="s">
        <v>2295</v>
      </c>
      <c r="N36" s="29">
        <v>0.76</v>
      </c>
      <c r="O36" s="11" t="s">
        <v>2296</v>
      </c>
      <c r="P36" s="29">
        <v>0.76</v>
      </c>
      <c r="Q36" s="11" t="s">
        <v>2297</v>
      </c>
      <c r="R36" s="29">
        <v>0.26</v>
      </c>
      <c r="S36" s="11" t="s">
        <v>2298</v>
      </c>
      <c r="T36" s="29">
        <v>0.8</v>
      </c>
      <c r="U36" s="29">
        <v>76.900000000000006</v>
      </c>
      <c r="V36" s="180">
        <v>4.0000000000000002E-4</v>
      </c>
      <c r="W36" s="199" t="b">
        <v>0</v>
      </c>
    </row>
    <row r="37" spans="1:23" ht="12.75">
      <c r="A37" s="174" t="s">
        <v>2081</v>
      </c>
      <c r="B37" s="11" t="s">
        <v>2109</v>
      </c>
      <c r="C37" s="180">
        <v>4.9999999999999998E-8</v>
      </c>
      <c r="D37" s="29">
        <v>215</v>
      </c>
      <c r="E37" s="29">
        <v>0</v>
      </c>
      <c r="F37" s="29">
        <v>116.34</v>
      </c>
      <c r="G37" s="29">
        <v>0.95</v>
      </c>
      <c r="H37" s="11" t="s">
        <v>2299</v>
      </c>
      <c r="I37" s="29">
        <v>0.67</v>
      </c>
      <c r="J37" s="29">
        <v>0.80400000000000005</v>
      </c>
      <c r="K37" s="11" t="s">
        <v>2300</v>
      </c>
      <c r="L37" s="29">
        <v>0.88</v>
      </c>
      <c r="M37" s="11" t="s">
        <v>2301</v>
      </c>
      <c r="N37" s="29">
        <v>0.75</v>
      </c>
      <c r="O37" s="11" t="s">
        <v>2302</v>
      </c>
      <c r="P37" s="29">
        <v>0.54</v>
      </c>
      <c r="Q37" s="13"/>
      <c r="R37" s="13"/>
      <c r="S37" s="11" t="s">
        <v>2303</v>
      </c>
      <c r="T37" s="29">
        <v>0.69</v>
      </c>
      <c r="U37" s="29">
        <v>238.1</v>
      </c>
      <c r="V37" s="29">
        <v>0.13950000000000001</v>
      </c>
      <c r="W37" s="199" t="b">
        <v>0</v>
      </c>
    </row>
    <row r="38" spans="1:23" ht="12.75">
      <c r="A38" s="174" t="s">
        <v>2081</v>
      </c>
      <c r="B38" s="11" t="s">
        <v>2097</v>
      </c>
      <c r="C38" s="180">
        <v>4.9999999999999998E-8</v>
      </c>
      <c r="D38" s="29">
        <v>79</v>
      </c>
      <c r="E38" s="29">
        <v>0</v>
      </c>
      <c r="F38" s="29">
        <v>43.37</v>
      </c>
      <c r="G38" s="29">
        <v>0.22</v>
      </c>
      <c r="H38" s="11" t="s">
        <v>2304</v>
      </c>
      <c r="I38" s="29">
        <v>0.73</v>
      </c>
      <c r="J38" s="29">
        <v>0.84099999999999997</v>
      </c>
      <c r="K38" s="11" t="s">
        <v>2305</v>
      </c>
      <c r="L38" s="29">
        <v>0.64</v>
      </c>
      <c r="M38" s="11" t="s">
        <v>2149</v>
      </c>
      <c r="N38" s="29">
        <v>0.79</v>
      </c>
      <c r="O38" s="11" t="s">
        <v>2306</v>
      </c>
      <c r="P38" s="29">
        <v>0.91</v>
      </c>
      <c r="Q38" s="13"/>
      <c r="R38" s="13"/>
      <c r="S38" s="11" t="s">
        <v>2307</v>
      </c>
      <c r="T38" s="29">
        <v>0.69</v>
      </c>
      <c r="U38" s="29">
        <v>108</v>
      </c>
      <c r="V38" s="29">
        <v>2.3599999999999999E-2</v>
      </c>
      <c r="W38" s="199" t="b">
        <v>0</v>
      </c>
    </row>
    <row r="39" spans="1:23" ht="12.75">
      <c r="A39" s="174" t="s">
        <v>2081</v>
      </c>
      <c r="B39" s="11" t="s">
        <v>2098</v>
      </c>
      <c r="C39" s="180">
        <v>5.0000000000000004E-6</v>
      </c>
      <c r="D39" s="29">
        <v>35</v>
      </c>
      <c r="E39" s="29">
        <v>0</v>
      </c>
      <c r="F39" s="29">
        <v>24.53</v>
      </c>
      <c r="G39" s="29">
        <v>0</v>
      </c>
      <c r="H39" s="11" t="s">
        <v>2149</v>
      </c>
      <c r="I39" s="29">
        <v>0.78</v>
      </c>
      <c r="J39" s="29">
        <v>0.88</v>
      </c>
      <c r="K39" s="11" t="s">
        <v>2249</v>
      </c>
      <c r="L39" s="29">
        <v>0.31</v>
      </c>
      <c r="M39" s="11" t="s">
        <v>2308</v>
      </c>
      <c r="N39" s="29">
        <v>0.25</v>
      </c>
      <c r="O39" s="11" t="s">
        <v>2309</v>
      </c>
      <c r="P39" s="29">
        <v>0.26</v>
      </c>
      <c r="Q39" s="13"/>
      <c r="R39" s="13"/>
      <c r="S39" s="11" t="s">
        <v>2310</v>
      </c>
      <c r="T39" s="29">
        <v>0.32</v>
      </c>
      <c r="U39" s="29">
        <v>45.8</v>
      </c>
      <c r="V39" s="29">
        <v>0.13120000000000001</v>
      </c>
      <c r="W39" s="199" t="b">
        <v>0</v>
      </c>
    </row>
    <row r="40" spans="1:23" ht="12.75">
      <c r="A40" s="174" t="s">
        <v>2081</v>
      </c>
      <c r="B40" s="11" t="s">
        <v>2092</v>
      </c>
      <c r="C40" s="180">
        <v>4.9999999999999998E-8</v>
      </c>
      <c r="D40" s="29">
        <v>10</v>
      </c>
      <c r="E40" s="29">
        <v>2</v>
      </c>
      <c r="F40" s="29">
        <v>41.42</v>
      </c>
      <c r="G40" s="29">
        <v>0.36</v>
      </c>
      <c r="H40" s="11" t="s">
        <v>2311</v>
      </c>
      <c r="I40" s="29">
        <v>0.79</v>
      </c>
      <c r="J40" s="29">
        <v>0.88300000000000001</v>
      </c>
      <c r="K40" s="11" t="s">
        <v>2312</v>
      </c>
      <c r="L40" s="29">
        <v>0.82</v>
      </c>
      <c r="M40" s="11" t="s">
        <v>2313</v>
      </c>
      <c r="N40" s="29">
        <v>0.38</v>
      </c>
      <c r="O40" s="11" t="s">
        <v>2314</v>
      </c>
      <c r="P40" s="29">
        <v>0.22</v>
      </c>
      <c r="Q40" s="11" t="s">
        <v>2315</v>
      </c>
      <c r="R40" s="29">
        <v>0.84</v>
      </c>
      <c r="S40" s="11" t="s">
        <v>2316</v>
      </c>
      <c r="T40" s="29">
        <v>0.78</v>
      </c>
      <c r="U40" s="29">
        <v>57.9</v>
      </c>
      <c r="V40" s="11" t="s">
        <v>2146</v>
      </c>
      <c r="W40" s="199" t="b">
        <v>0</v>
      </c>
    </row>
    <row r="41" spans="1:23" ht="12.75">
      <c r="A41" s="174" t="s">
        <v>2081</v>
      </c>
      <c r="B41" s="11" t="s">
        <v>2090</v>
      </c>
      <c r="C41" s="180">
        <v>4.9999999999999998E-8</v>
      </c>
      <c r="D41" s="29">
        <v>6</v>
      </c>
      <c r="E41" s="29">
        <v>0</v>
      </c>
      <c r="F41" s="29">
        <v>59.36</v>
      </c>
      <c r="G41" s="29">
        <v>0.82</v>
      </c>
      <c r="H41" s="11" t="s">
        <v>2222</v>
      </c>
      <c r="I41" s="29">
        <v>0.97</v>
      </c>
      <c r="J41" s="29">
        <v>0.97</v>
      </c>
      <c r="K41" s="11" t="s">
        <v>2317</v>
      </c>
      <c r="L41" s="29">
        <v>0.49</v>
      </c>
      <c r="M41" s="11" t="s">
        <v>2274</v>
      </c>
      <c r="N41" s="29">
        <v>0.75</v>
      </c>
      <c r="O41" s="11" t="s">
        <v>2220</v>
      </c>
      <c r="P41" s="29">
        <v>0.73</v>
      </c>
      <c r="Q41" s="200"/>
      <c r="R41" s="200"/>
      <c r="S41" s="11" t="s">
        <v>2318</v>
      </c>
      <c r="T41" s="29">
        <v>0.46</v>
      </c>
      <c r="U41" s="29">
        <v>9.8000000000000007</v>
      </c>
      <c r="V41" s="29">
        <v>0.25750000000000001</v>
      </c>
      <c r="W41" s="199" t="b">
        <v>0</v>
      </c>
    </row>
    <row r="42" spans="1:23" ht="12.75">
      <c r="A42" s="174" t="s">
        <v>2115</v>
      </c>
      <c r="B42" s="11" t="s">
        <v>2083</v>
      </c>
      <c r="C42" s="180">
        <v>4.9999999999999998E-8</v>
      </c>
      <c r="D42" s="29">
        <v>504</v>
      </c>
      <c r="E42" s="29">
        <v>0</v>
      </c>
      <c r="F42" s="29">
        <v>76.59</v>
      </c>
      <c r="G42" s="29">
        <v>0.89</v>
      </c>
      <c r="H42" s="11" t="s">
        <v>2319</v>
      </c>
      <c r="I42" s="180">
        <v>8.5999999999999996E-21</v>
      </c>
      <c r="J42" s="180">
        <v>9.7999999999999999E-19</v>
      </c>
      <c r="K42" s="11" t="s">
        <v>2320</v>
      </c>
      <c r="L42" s="29">
        <v>6.1999999999999998E-3</v>
      </c>
      <c r="M42" s="11" t="s">
        <v>2321</v>
      </c>
      <c r="N42" s="180">
        <v>3.3999999999999997E-7</v>
      </c>
      <c r="O42" s="11" t="s">
        <v>2322</v>
      </c>
      <c r="P42" s="29">
        <v>3.5999999999999997E-2</v>
      </c>
      <c r="Q42" s="13"/>
      <c r="R42" s="13"/>
      <c r="S42" s="11" t="s">
        <v>2323</v>
      </c>
      <c r="T42" s="29">
        <v>0.64</v>
      </c>
      <c r="U42" s="29">
        <v>611.29999999999995</v>
      </c>
      <c r="V42" s="180">
        <v>9.6000000000000002E-4</v>
      </c>
      <c r="W42" s="199" t="b">
        <v>1</v>
      </c>
    </row>
    <row r="43" spans="1:23" ht="12.75">
      <c r="A43" s="174" t="s">
        <v>2115</v>
      </c>
      <c r="B43" s="11" t="s">
        <v>2082</v>
      </c>
      <c r="C43" s="180">
        <v>4.9999999999999998E-8</v>
      </c>
      <c r="D43" s="29">
        <v>198</v>
      </c>
      <c r="E43" s="29">
        <v>2</v>
      </c>
      <c r="F43" s="29">
        <v>76.12</v>
      </c>
      <c r="G43" s="29">
        <v>0.92</v>
      </c>
      <c r="H43" s="11" t="s">
        <v>2147</v>
      </c>
      <c r="I43" s="29">
        <v>1.3999999999999999E-4</v>
      </c>
      <c r="J43" s="29">
        <v>2E-3</v>
      </c>
      <c r="K43" s="11" t="s">
        <v>2207</v>
      </c>
      <c r="L43" s="29">
        <v>0.36</v>
      </c>
      <c r="M43" s="11" t="s">
        <v>2147</v>
      </c>
      <c r="N43" s="29">
        <v>5.1999999999999998E-2</v>
      </c>
      <c r="O43" s="11" t="s">
        <v>2324</v>
      </c>
      <c r="P43" s="29">
        <v>0.21</v>
      </c>
      <c r="Q43" s="11" t="s">
        <v>2147</v>
      </c>
      <c r="R43" s="29">
        <v>1.4E-3</v>
      </c>
      <c r="S43" s="11" t="s">
        <v>2325</v>
      </c>
      <c r="T43" s="29">
        <v>1.4E-2</v>
      </c>
      <c r="U43" s="29">
        <v>347</v>
      </c>
      <c r="V43" s="11" t="s">
        <v>2146</v>
      </c>
      <c r="W43" s="199" t="b">
        <v>1</v>
      </c>
    </row>
    <row r="44" spans="1:23" ht="12.75">
      <c r="A44" s="174" t="s">
        <v>2115</v>
      </c>
      <c r="B44" s="11" t="s">
        <v>2099</v>
      </c>
      <c r="C44" s="180">
        <v>4.9999999999999998E-8</v>
      </c>
      <c r="D44" s="29">
        <v>84</v>
      </c>
      <c r="E44" s="29">
        <v>0</v>
      </c>
      <c r="F44" s="29">
        <v>33.22</v>
      </c>
      <c r="G44" s="29">
        <v>0.17</v>
      </c>
      <c r="H44" s="11" t="s">
        <v>2326</v>
      </c>
      <c r="I44" s="29">
        <v>6.8000000000000005E-4</v>
      </c>
      <c r="J44" s="29">
        <v>8.0000000000000002E-3</v>
      </c>
      <c r="K44" s="11" t="s">
        <v>2327</v>
      </c>
      <c r="L44" s="29">
        <v>0.63</v>
      </c>
      <c r="M44" s="11" t="s">
        <v>2328</v>
      </c>
      <c r="N44" s="29">
        <v>9.7000000000000003E-2</v>
      </c>
      <c r="O44" s="11" t="s">
        <v>2329</v>
      </c>
      <c r="P44" s="29">
        <v>0.68</v>
      </c>
      <c r="Q44" s="13"/>
      <c r="R44" s="13"/>
      <c r="S44" s="11" t="s">
        <v>2330</v>
      </c>
      <c r="T44" s="29">
        <v>0.27</v>
      </c>
      <c r="U44" s="29">
        <v>119.3</v>
      </c>
      <c r="V44" s="29">
        <v>1.1299999999999999E-2</v>
      </c>
      <c r="W44" s="199" t="b">
        <v>0</v>
      </c>
    </row>
    <row r="45" spans="1:23" ht="12.75">
      <c r="A45" s="174" t="s">
        <v>2115</v>
      </c>
      <c r="B45" s="11" t="s">
        <v>1329</v>
      </c>
      <c r="C45" s="180">
        <v>4.9999999999999998E-8</v>
      </c>
      <c r="D45" s="29">
        <v>173</v>
      </c>
      <c r="E45" s="29">
        <v>2</v>
      </c>
      <c r="F45" s="29">
        <v>101.51</v>
      </c>
      <c r="G45" s="29">
        <v>0.95</v>
      </c>
      <c r="H45" s="11" t="s">
        <v>2331</v>
      </c>
      <c r="I45" s="180">
        <v>1.5E-3</v>
      </c>
      <c r="J45" s="180">
        <v>1.2999999999999999E-2</v>
      </c>
      <c r="K45" s="11" t="s">
        <v>2332</v>
      </c>
      <c r="L45" s="29">
        <v>6.4000000000000003E-3</v>
      </c>
      <c r="M45" s="11" t="s">
        <v>2333</v>
      </c>
      <c r="N45" s="29">
        <v>0.67</v>
      </c>
      <c r="O45" s="11" t="s">
        <v>2291</v>
      </c>
      <c r="P45" s="29">
        <v>0.32</v>
      </c>
      <c r="Q45" s="11" t="s">
        <v>2208</v>
      </c>
      <c r="R45" s="29">
        <v>0.17</v>
      </c>
      <c r="S45" s="11" t="s">
        <v>2334</v>
      </c>
      <c r="T45" s="29">
        <v>7.0000000000000007E-2</v>
      </c>
      <c r="U45" s="29">
        <v>300.2</v>
      </c>
      <c r="V45" s="11" t="s">
        <v>2146</v>
      </c>
      <c r="W45" s="199" t="b">
        <v>1</v>
      </c>
    </row>
    <row r="46" spans="1:23" ht="12.75">
      <c r="A46" s="174" t="s">
        <v>2115</v>
      </c>
      <c r="B46" s="11" t="s">
        <v>2102</v>
      </c>
      <c r="C46" s="180">
        <v>4.9999999999999998E-8</v>
      </c>
      <c r="D46" s="29">
        <v>19</v>
      </c>
      <c r="E46" s="29">
        <v>2</v>
      </c>
      <c r="F46" s="29">
        <v>57.92</v>
      </c>
      <c r="G46" s="29">
        <v>0.8</v>
      </c>
      <c r="H46" s="11" t="s">
        <v>2147</v>
      </c>
      <c r="I46" s="180">
        <v>3.8999999999999998E-3</v>
      </c>
      <c r="J46" s="180">
        <v>0.03</v>
      </c>
      <c r="K46" s="11" t="s">
        <v>2335</v>
      </c>
      <c r="L46" s="29">
        <v>0.35</v>
      </c>
      <c r="M46" s="11" t="s">
        <v>2336</v>
      </c>
      <c r="N46" s="29">
        <v>0.43</v>
      </c>
      <c r="O46" s="11" t="s">
        <v>2289</v>
      </c>
      <c r="P46" s="29">
        <v>0.56000000000000005</v>
      </c>
      <c r="Q46" s="11" t="s">
        <v>2337</v>
      </c>
      <c r="R46" s="29">
        <v>0.27</v>
      </c>
      <c r="S46" s="11" t="s">
        <v>2338</v>
      </c>
      <c r="T46" s="29">
        <v>0.7</v>
      </c>
      <c r="U46" s="29">
        <v>80.8</v>
      </c>
      <c r="V46" s="11" t="s">
        <v>2146</v>
      </c>
      <c r="W46" s="199" t="b">
        <v>0</v>
      </c>
    </row>
    <row r="47" spans="1:23" ht="12.75">
      <c r="A47" s="174" t="s">
        <v>2115</v>
      </c>
      <c r="B47" s="11" t="s">
        <v>2104</v>
      </c>
      <c r="C47" s="180">
        <v>4.9999999999999998E-8</v>
      </c>
      <c r="D47" s="29">
        <v>70</v>
      </c>
      <c r="E47" s="29">
        <v>0</v>
      </c>
      <c r="F47" s="29">
        <v>70.239999999999995</v>
      </c>
      <c r="G47" s="29">
        <v>0.93</v>
      </c>
      <c r="H47" s="11" t="s">
        <v>2339</v>
      </c>
      <c r="I47" s="180">
        <v>1.6E-2</v>
      </c>
      <c r="J47" s="180">
        <v>9.0999999999999998E-2</v>
      </c>
      <c r="K47" s="11" t="s">
        <v>2154</v>
      </c>
      <c r="L47" s="29">
        <v>0.24</v>
      </c>
      <c r="M47" s="11" t="s">
        <v>2337</v>
      </c>
      <c r="N47" s="29">
        <v>0.35</v>
      </c>
      <c r="O47" s="11" t="s">
        <v>2188</v>
      </c>
      <c r="P47" s="29">
        <v>0.52</v>
      </c>
      <c r="Q47" s="200"/>
      <c r="R47" s="200"/>
      <c r="S47" s="11" t="s">
        <v>2340</v>
      </c>
      <c r="T47" s="29">
        <v>0.93</v>
      </c>
      <c r="U47" s="29">
        <v>89.7</v>
      </c>
      <c r="V47" s="180">
        <v>7.0400000000000004E-2</v>
      </c>
      <c r="W47" s="199" t="b">
        <v>0</v>
      </c>
    </row>
    <row r="48" spans="1:23" ht="12.75">
      <c r="A48" s="174" t="s">
        <v>2115</v>
      </c>
      <c r="B48" s="11" t="s">
        <v>2108</v>
      </c>
      <c r="C48" s="180">
        <v>4.9999999999999998E-8</v>
      </c>
      <c r="D48" s="29">
        <v>108</v>
      </c>
      <c r="E48" s="29">
        <v>1</v>
      </c>
      <c r="F48" s="29">
        <v>142.03</v>
      </c>
      <c r="G48" s="29">
        <v>0.98</v>
      </c>
      <c r="H48" s="11" t="s">
        <v>2341</v>
      </c>
      <c r="I48" s="180">
        <v>1.7000000000000001E-2</v>
      </c>
      <c r="J48" s="29">
        <v>9.1999999999999998E-2</v>
      </c>
      <c r="K48" s="11" t="s">
        <v>2342</v>
      </c>
      <c r="L48" s="29">
        <v>0.19</v>
      </c>
      <c r="M48" s="11" t="s">
        <v>2343</v>
      </c>
      <c r="N48" s="29">
        <v>3.3000000000000002E-2</v>
      </c>
      <c r="O48" s="11" t="s">
        <v>2204</v>
      </c>
      <c r="P48" s="29">
        <v>0.16</v>
      </c>
      <c r="Q48" s="11" t="s">
        <v>2344</v>
      </c>
      <c r="R48" s="180">
        <v>0.01</v>
      </c>
      <c r="S48" s="11" t="s">
        <v>2345</v>
      </c>
      <c r="T48" s="29">
        <v>0.83</v>
      </c>
      <c r="U48" s="29">
        <v>184.2</v>
      </c>
      <c r="V48" s="11" t="s">
        <v>2146</v>
      </c>
      <c r="W48" s="199" t="b">
        <v>0</v>
      </c>
    </row>
    <row r="49" spans="1:23" ht="12.75">
      <c r="A49" s="174" t="s">
        <v>2115</v>
      </c>
      <c r="B49" s="11" t="s">
        <v>2084</v>
      </c>
      <c r="C49" s="180">
        <v>4.9999999999999998E-8</v>
      </c>
      <c r="D49" s="29">
        <v>22</v>
      </c>
      <c r="E49" s="29">
        <v>0</v>
      </c>
      <c r="F49" s="29">
        <v>102.03</v>
      </c>
      <c r="G49" s="29">
        <v>0.97</v>
      </c>
      <c r="H49" s="11" t="s">
        <v>2137</v>
      </c>
      <c r="I49" s="29">
        <v>2.8000000000000001E-2</v>
      </c>
      <c r="J49" s="29">
        <v>0.128</v>
      </c>
      <c r="K49" s="11" t="s">
        <v>2346</v>
      </c>
      <c r="L49" s="29">
        <v>0.38</v>
      </c>
      <c r="M49" s="11" t="s">
        <v>2347</v>
      </c>
      <c r="N49" s="29">
        <v>0.12</v>
      </c>
      <c r="O49" s="11" t="s">
        <v>2347</v>
      </c>
      <c r="P49" s="29">
        <v>0.13</v>
      </c>
      <c r="Q49" s="13"/>
      <c r="R49" s="13"/>
      <c r="S49" s="11" t="s">
        <v>2348</v>
      </c>
      <c r="T49" s="29">
        <v>0.95</v>
      </c>
      <c r="U49" s="29">
        <v>36.4</v>
      </c>
      <c r="V49" s="180">
        <v>5.2900000000000003E-2</v>
      </c>
      <c r="W49" s="199" t="b">
        <v>0</v>
      </c>
    </row>
    <row r="50" spans="1:23" ht="12.75">
      <c r="A50" s="174" t="s">
        <v>2115</v>
      </c>
      <c r="B50" s="11" t="s">
        <v>1159</v>
      </c>
      <c r="C50" s="180">
        <v>4.9999999999999998E-8</v>
      </c>
      <c r="D50" s="29">
        <v>364</v>
      </c>
      <c r="E50" s="29">
        <v>0</v>
      </c>
      <c r="F50" s="29">
        <v>87.56</v>
      </c>
      <c r="G50" s="29">
        <v>0.9</v>
      </c>
      <c r="H50" s="11" t="s">
        <v>2147</v>
      </c>
      <c r="I50" s="29">
        <v>2.5999999999999999E-2</v>
      </c>
      <c r="J50" s="29">
        <v>0.128</v>
      </c>
      <c r="K50" s="11" t="s">
        <v>2344</v>
      </c>
      <c r="L50" s="29">
        <v>3.5000000000000003E-2</v>
      </c>
      <c r="M50" s="11" t="s">
        <v>2349</v>
      </c>
      <c r="N50" s="29">
        <v>0.24</v>
      </c>
      <c r="O50" s="11" t="s">
        <v>2222</v>
      </c>
      <c r="P50" s="29">
        <v>0.92</v>
      </c>
      <c r="Q50" s="200"/>
      <c r="R50" s="200"/>
      <c r="S50" s="11" t="s">
        <v>2350</v>
      </c>
      <c r="T50" s="29">
        <v>0.15</v>
      </c>
      <c r="U50" s="29">
        <v>426.8</v>
      </c>
      <c r="V50" s="29">
        <v>1.26E-2</v>
      </c>
      <c r="W50" s="199" t="b">
        <v>0</v>
      </c>
    </row>
    <row r="51" spans="1:23" ht="12.75">
      <c r="A51" s="174" t="s">
        <v>2115</v>
      </c>
      <c r="B51" s="11" t="s">
        <v>2088</v>
      </c>
      <c r="C51" s="180">
        <v>4.9999999999999998E-8</v>
      </c>
      <c r="D51" s="29">
        <v>47</v>
      </c>
      <c r="E51" s="29">
        <v>1</v>
      </c>
      <c r="F51" s="29">
        <v>174.37</v>
      </c>
      <c r="G51" s="29">
        <v>0.98</v>
      </c>
      <c r="H51" s="11" t="s">
        <v>2147</v>
      </c>
      <c r="I51" s="29">
        <v>3.2000000000000001E-2</v>
      </c>
      <c r="J51" s="29">
        <v>0.13400000000000001</v>
      </c>
      <c r="K51" s="11" t="s">
        <v>2351</v>
      </c>
      <c r="L51" s="29">
        <v>0.69</v>
      </c>
      <c r="M51" s="11" t="s">
        <v>2352</v>
      </c>
      <c r="N51" s="29">
        <v>0.71</v>
      </c>
      <c r="O51" s="11" t="s">
        <v>2304</v>
      </c>
      <c r="P51" s="29">
        <v>0.42</v>
      </c>
      <c r="Q51" s="11" t="s">
        <v>2192</v>
      </c>
      <c r="R51" s="29">
        <v>0.16</v>
      </c>
      <c r="S51" s="11" t="s">
        <v>2353</v>
      </c>
      <c r="T51" s="29">
        <v>0.12</v>
      </c>
      <c r="U51" s="29">
        <v>140</v>
      </c>
      <c r="V51" s="11" t="s">
        <v>2146</v>
      </c>
      <c r="W51" s="199" t="b">
        <v>0</v>
      </c>
    </row>
    <row r="52" spans="1:23" ht="12.75">
      <c r="A52" s="174" t="s">
        <v>2115</v>
      </c>
      <c r="B52" s="11" t="s">
        <v>2092</v>
      </c>
      <c r="C52" s="180">
        <v>4.9999999999999998E-8</v>
      </c>
      <c r="D52" s="29">
        <v>10</v>
      </c>
      <c r="E52" s="29">
        <v>1</v>
      </c>
      <c r="F52" s="29">
        <v>41.42</v>
      </c>
      <c r="G52" s="29">
        <v>0.14000000000000001</v>
      </c>
      <c r="H52" s="11" t="s">
        <v>2343</v>
      </c>
      <c r="I52" s="29">
        <v>3.1E-2</v>
      </c>
      <c r="J52" s="29">
        <v>0.13400000000000001</v>
      </c>
      <c r="K52" s="11" t="s">
        <v>2354</v>
      </c>
      <c r="L52" s="29">
        <v>0.82</v>
      </c>
      <c r="M52" s="11" t="s">
        <v>2355</v>
      </c>
      <c r="N52" s="29">
        <v>0.86</v>
      </c>
      <c r="O52" s="11" t="s">
        <v>2356</v>
      </c>
      <c r="P52" s="29">
        <v>0.62</v>
      </c>
      <c r="Q52" s="11" t="s">
        <v>2357</v>
      </c>
      <c r="R52" s="29">
        <v>0.95</v>
      </c>
      <c r="S52" s="11" t="s">
        <v>2358</v>
      </c>
      <c r="T52" s="29">
        <v>0.57999999999999996</v>
      </c>
      <c r="U52" s="29">
        <v>67.3</v>
      </c>
      <c r="V52" s="11" t="s">
        <v>2146</v>
      </c>
      <c r="W52" s="199" t="b">
        <v>0</v>
      </c>
    </row>
    <row r="53" spans="1:23" ht="12.75">
      <c r="A53" s="174" t="s">
        <v>2115</v>
      </c>
      <c r="B53" s="11" t="s">
        <v>2089</v>
      </c>
      <c r="C53" s="180">
        <v>4.9999999999999998E-8</v>
      </c>
      <c r="D53" s="29">
        <v>9</v>
      </c>
      <c r="E53" s="29">
        <v>2</v>
      </c>
      <c r="F53" s="29">
        <v>35.200000000000003</v>
      </c>
      <c r="G53" s="29">
        <v>0</v>
      </c>
      <c r="H53" s="11" t="s">
        <v>2341</v>
      </c>
      <c r="I53" s="29">
        <v>5.7000000000000002E-2</v>
      </c>
      <c r="J53" s="29">
        <v>0.19500000000000001</v>
      </c>
      <c r="K53" s="11" t="s">
        <v>2359</v>
      </c>
      <c r="L53" s="29">
        <v>0.71</v>
      </c>
      <c r="M53" s="11" t="s">
        <v>2300</v>
      </c>
      <c r="N53" s="29">
        <v>0.93</v>
      </c>
      <c r="O53" s="11" t="s">
        <v>2360</v>
      </c>
      <c r="P53" s="29">
        <v>0.55000000000000004</v>
      </c>
      <c r="Q53" s="11" t="s">
        <v>2197</v>
      </c>
      <c r="R53" s="29">
        <v>0.25</v>
      </c>
      <c r="S53" s="11" t="s">
        <v>2361</v>
      </c>
      <c r="T53" s="29">
        <v>0.85</v>
      </c>
      <c r="U53" s="29">
        <v>34.200000000000003</v>
      </c>
      <c r="V53" s="29">
        <v>1.8E-3</v>
      </c>
      <c r="W53" s="199" t="b">
        <v>0</v>
      </c>
    </row>
    <row r="54" spans="1:23" ht="12.75">
      <c r="A54" s="174" t="s">
        <v>2115</v>
      </c>
      <c r="B54" s="11" t="s">
        <v>2085</v>
      </c>
      <c r="C54" s="180">
        <v>4.9999999999999998E-8</v>
      </c>
      <c r="D54" s="29">
        <v>9</v>
      </c>
      <c r="E54" s="29">
        <v>2</v>
      </c>
      <c r="F54" s="29">
        <v>40.83</v>
      </c>
      <c r="G54" s="29">
        <v>0</v>
      </c>
      <c r="H54" s="11" t="s">
        <v>2362</v>
      </c>
      <c r="I54" s="29">
        <v>0.06</v>
      </c>
      <c r="J54" s="29">
        <v>0.19500000000000001</v>
      </c>
      <c r="K54" s="11" t="s">
        <v>2363</v>
      </c>
      <c r="L54" s="29">
        <v>0.94</v>
      </c>
      <c r="M54" s="11" t="s">
        <v>2364</v>
      </c>
      <c r="N54" s="29">
        <v>0.39</v>
      </c>
      <c r="O54" s="11" t="s">
        <v>2360</v>
      </c>
      <c r="P54" s="29">
        <v>0.59</v>
      </c>
      <c r="Q54" s="11" t="s">
        <v>2222</v>
      </c>
      <c r="R54" s="29">
        <v>0.82</v>
      </c>
      <c r="S54" s="11" t="s">
        <v>2365</v>
      </c>
      <c r="T54" s="29">
        <v>1</v>
      </c>
      <c r="U54" s="29">
        <v>83.9</v>
      </c>
      <c r="V54" s="11" t="s">
        <v>2146</v>
      </c>
      <c r="W54" s="199" t="b">
        <v>0</v>
      </c>
    </row>
    <row r="55" spans="1:23" ht="12.75">
      <c r="A55" s="174" t="s">
        <v>2115</v>
      </c>
      <c r="B55" s="11" t="s">
        <v>2093</v>
      </c>
      <c r="C55" s="180">
        <v>4.9999999999999998E-8</v>
      </c>
      <c r="D55" s="29">
        <v>87</v>
      </c>
      <c r="E55" s="29">
        <v>0</v>
      </c>
      <c r="F55" s="29">
        <v>127.83</v>
      </c>
      <c r="G55" s="29">
        <v>0.97</v>
      </c>
      <c r="H55" s="11" t="s">
        <v>2159</v>
      </c>
      <c r="I55" s="29">
        <v>0.09</v>
      </c>
      <c r="J55" s="29">
        <v>0.27300000000000002</v>
      </c>
      <c r="K55" s="11" t="s">
        <v>2149</v>
      </c>
      <c r="L55" s="29">
        <v>0.73</v>
      </c>
      <c r="M55" s="11" t="s">
        <v>2219</v>
      </c>
      <c r="N55" s="29">
        <v>0.24</v>
      </c>
      <c r="O55" s="11" t="s">
        <v>2366</v>
      </c>
      <c r="P55" s="29">
        <v>0.49</v>
      </c>
      <c r="Q55" s="13"/>
      <c r="R55" s="13"/>
      <c r="S55" s="11" t="s">
        <v>2367</v>
      </c>
      <c r="T55" s="29">
        <v>0.1</v>
      </c>
      <c r="U55" s="29">
        <v>103</v>
      </c>
      <c r="V55" s="180">
        <v>0.15310000000000001</v>
      </c>
      <c r="W55" s="199" t="b">
        <v>0</v>
      </c>
    </row>
    <row r="56" spans="1:23" ht="12.75">
      <c r="A56" s="174" t="s">
        <v>2115</v>
      </c>
      <c r="B56" s="11" t="s">
        <v>2100</v>
      </c>
      <c r="C56" s="180">
        <v>4.9999999999999998E-8</v>
      </c>
      <c r="D56" s="29">
        <v>195</v>
      </c>
      <c r="E56" s="29">
        <v>0</v>
      </c>
      <c r="F56" s="29">
        <v>74.62</v>
      </c>
      <c r="G56" s="29">
        <v>0.9</v>
      </c>
      <c r="H56" s="11" t="s">
        <v>2368</v>
      </c>
      <c r="I56" s="29">
        <v>0.12</v>
      </c>
      <c r="J56" s="29">
        <v>0.318</v>
      </c>
      <c r="K56" s="11" t="s">
        <v>2369</v>
      </c>
      <c r="L56" s="29">
        <v>0.69</v>
      </c>
      <c r="M56" s="11" t="s">
        <v>2370</v>
      </c>
      <c r="N56" s="29">
        <v>0.16</v>
      </c>
      <c r="O56" s="11" t="s">
        <v>2371</v>
      </c>
      <c r="P56" s="29">
        <v>0.34</v>
      </c>
      <c r="Q56" s="200"/>
      <c r="R56" s="200"/>
      <c r="S56" s="11" t="s">
        <v>2372</v>
      </c>
      <c r="T56" s="29">
        <v>0.86</v>
      </c>
      <c r="U56" s="29">
        <v>256.8</v>
      </c>
      <c r="V56" s="180">
        <v>2.0999999999999999E-3</v>
      </c>
      <c r="W56" s="199" t="b">
        <v>0</v>
      </c>
    </row>
    <row r="57" spans="1:23" ht="12.75">
      <c r="A57" s="174" t="s">
        <v>2115</v>
      </c>
      <c r="B57" s="11" t="s">
        <v>2090</v>
      </c>
      <c r="C57" s="180">
        <v>4.9999999999999998E-8</v>
      </c>
      <c r="D57" s="29">
        <v>6</v>
      </c>
      <c r="E57" s="29">
        <v>0</v>
      </c>
      <c r="F57" s="29">
        <v>59.36</v>
      </c>
      <c r="G57" s="29">
        <v>0.82</v>
      </c>
      <c r="H57" s="11" t="s">
        <v>2202</v>
      </c>
      <c r="I57" s="29">
        <v>0.16</v>
      </c>
      <c r="J57" s="29">
        <v>0.372</v>
      </c>
      <c r="K57" s="11" t="s">
        <v>2373</v>
      </c>
      <c r="L57" s="29">
        <v>0.83</v>
      </c>
      <c r="M57" s="11" t="s">
        <v>2374</v>
      </c>
      <c r="N57" s="29">
        <v>0.47</v>
      </c>
      <c r="O57" s="11" t="s">
        <v>2295</v>
      </c>
      <c r="P57" s="29">
        <v>0.65</v>
      </c>
      <c r="Q57" s="13"/>
      <c r="R57" s="13"/>
      <c r="S57" s="11" t="s">
        <v>2375</v>
      </c>
      <c r="T57" s="29">
        <v>0.71</v>
      </c>
      <c r="U57" s="29">
        <v>4.4000000000000004</v>
      </c>
      <c r="V57" s="29">
        <v>0.70509999999999995</v>
      </c>
      <c r="W57" s="199" t="b">
        <v>0</v>
      </c>
    </row>
    <row r="58" spans="1:23" ht="12.75">
      <c r="A58" s="174" t="s">
        <v>2115</v>
      </c>
      <c r="B58" s="11" t="s">
        <v>2106</v>
      </c>
      <c r="C58" s="180">
        <v>4.9999999999999998E-8</v>
      </c>
      <c r="D58" s="29">
        <v>12</v>
      </c>
      <c r="E58" s="29">
        <v>0</v>
      </c>
      <c r="F58" s="29">
        <v>33.6</v>
      </c>
      <c r="G58" s="29">
        <v>0</v>
      </c>
      <c r="H58" s="11" t="s">
        <v>2376</v>
      </c>
      <c r="I58" s="29">
        <v>0.16</v>
      </c>
      <c r="J58" s="29">
        <v>0.372</v>
      </c>
      <c r="K58" s="11" t="s">
        <v>2377</v>
      </c>
      <c r="L58" s="29">
        <v>0.99</v>
      </c>
      <c r="M58" s="11" t="s">
        <v>2378</v>
      </c>
      <c r="N58" s="29">
        <v>0.44</v>
      </c>
      <c r="O58" s="11" t="s">
        <v>2379</v>
      </c>
      <c r="P58" s="29">
        <v>0.51</v>
      </c>
      <c r="Q58" s="13"/>
      <c r="R58" s="13"/>
      <c r="S58" s="11" t="s">
        <v>2380</v>
      </c>
      <c r="T58" s="29">
        <v>0.81</v>
      </c>
      <c r="U58" s="29">
        <v>11.1</v>
      </c>
      <c r="V58" s="29">
        <v>0.59389999999999998</v>
      </c>
      <c r="W58" s="199" t="b">
        <v>0</v>
      </c>
    </row>
    <row r="59" spans="1:23" ht="12.75">
      <c r="A59" s="174" t="s">
        <v>2115</v>
      </c>
      <c r="B59" s="11" t="s">
        <v>2087</v>
      </c>
      <c r="C59" s="180">
        <v>4.9999999999999998E-8</v>
      </c>
      <c r="D59" s="29">
        <v>44</v>
      </c>
      <c r="E59" s="29">
        <v>1</v>
      </c>
      <c r="F59" s="29">
        <v>299.19</v>
      </c>
      <c r="G59" s="29">
        <v>0.99</v>
      </c>
      <c r="H59" s="11" t="s">
        <v>2264</v>
      </c>
      <c r="I59" s="29">
        <v>0.2</v>
      </c>
      <c r="J59" s="29">
        <v>0.43</v>
      </c>
      <c r="K59" s="11" t="s">
        <v>2208</v>
      </c>
      <c r="L59" s="29">
        <v>0.17</v>
      </c>
      <c r="M59" s="11" t="s">
        <v>2190</v>
      </c>
      <c r="N59" s="29">
        <v>1</v>
      </c>
      <c r="O59" s="11" t="s">
        <v>2217</v>
      </c>
      <c r="P59" s="29">
        <v>0.45</v>
      </c>
      <c r="Q59" s="11" t="s">
        <v>2190</v>
      </c>
      <c r="R59" s="29">
        <v>0.84</v>
      </c>
      <c r="S59" s="11" t="s">
        <v>2381</v>
      </c>
      <c r="T59" s="29">
        <v>0.25</v>
      </c>
      <c r="U59" s="29">
        <v>126.1</v>
      </c>
      <c r="V59" s="11" t="s">
        <v>2146</v>
      </c>
      <c r="W59" s="199" t="b">
        <v>0</v>
      </c>
    </row>
    <row r="60" spans="1:23" ht="12.75">
      <c r="A60" s="174" t="s">
        <v>2115</v>
      </c>
      <c r="B60" s="11" t="s">
        <v>2109</v>
      </c>
      <c r="C60" s="180">
        <v>4.9999999999999998E-8</v>
      </c>
      <c r="D60" s="29">
        <v>216</v>
      </c>
      <c r="E60" s="29">
        <v>0</v>
      </c>
      <c r="F60" s="29">
        <v>116.14</v>
      </c>
      <c r="G60" s="29">
        <v>0.95</v>
      </c>
      <c r="H60" s="11" t="s">
        <v>2382</v>
      </c>
      <c r="I60" s="29">
        <v>0.23</v>
      </c>
      <c r="J60" s="29">
        <v>0.44900000000000001</v>
      </c>
      <c r="K60" s="11" t="s">
        <v>2253</v>
      </c>
      <c r="L60" s="29">
        <v>0.42</v>
      </c>
      <c r="M60" s="11" t="s">
        <v>2383</v>
      </c>
      <c r="N60" s="29">
        <v>0.73</v>
      </c>
      <c r="O60" s="11" t="s">
        <v>2289</v>
      </c>
      <c r="P60" s="29">
        <v>0.65</v>
      </c>
      <c r="Q60" s="13"/>
      <c r="R60" s="13"/>
      <c r="S60" s="11" t="s">
        <v>2384</v>
      </c>
      <c r="T60" s="29">
        <v>0.76</v>
      </c>
      <c r="U60" s="29">
        <v>252.7</v>
      </c>
      <c r="V60" s="29">
        <v>5.2299999999999999E-2</v>
      </c>
      <c r="W60" s="199" t="b">
        <v>0</v>
      </c>
    </row>
    <row r="61" spans="1:23" ht="12.75">
      <c r="A61" s="174" t="s">
        <v>2115</v>
      </c>
      <c r="B61" s="11" t="s">
        <v>1489</v>
      </c>
      <c r="C61" s="180">
        <v>4.9999999999999998E-8</v>
      </c>
      <c r="D61" s="29">
        <v>161</v>
      </c>
      <c r="E61" s="29">
        <v>2</v>
      </c>
      <c r="F61" s="29">
        <v>79.23</v>
      </c>
      <c r="G61" s="29">
        <v>0.91</v>
      </c>
      <c r="H61" s="11" t="s">
        <v>2158</v>
      </c>
      <c r="I61" s="29">
        <v>0.24</v>
      </c>
      <c r="J61" s="29">
        <v>0.44900000000000001</v>
      </c>
      <c r="K61" s="11" t="s">
        <v>2385</v>
      </c>
      <c r="L61" s="29">
        <v>7.7000000000000002E-3</v>
      </c>
      <c r="M61" s="11" t="s">
        <v>2386</v>
      </c>
      <c r="N61" s="29">
        <v>0.2</v>
      </c>
      <c r="O61" s="11" t="s">
        <v>2387</v>
      </c>
      <c r="P61" s="29">
        <v>6.8000000000000005E-2</v>
      </c>
      <c r="Q61" s="11" t="s">
        <v>2299</v>
      </c>
      <c r="R61" s="29">
        <v>0.54</v>
      </c>
      <c r="S61" s="11" t="s">
        <v>2388</v>
      </c>
      <c r="T61" s="29">
        <v>1.0999999999999999E-2</v>
      </c>
      <c r="U61" s="29">
        <v>292.8</v>
      </c>
      <c r="V61" s="11" t="s">
        <v>2146</v>
      </c>
      <c r="W61" s="199" t="b">
        <v>0</v>
      </c>
    </row>
    <row r="62" spans="1:23" ht="12.75">
      <c r="A62" s="174" t="s">
        <v>2115</v>
      </c>
      <c r="B62" s="11" t="s">
        <v>2095</v>
      </c>
      <c r="C62" s="180">
        <v>4.9999999999999998E-8</v>
      </c>
      <c r="D62" s="29">
        <v>13</v>
      </c>
      <c r="E62" s="29">
        <v>0</v>
      </c>
      <c r="F62" s="29">
        <v>41.2</v>
      </c>
      <c r="G62" s="29">
        <v>0.16</v>
      </c>
      <c r="H62" s="11" t="s">
        <v>2389</v>
      </c>
      <c r="I62" s="29">
        <v>0.23</v>
      </c>
      <c r="J62" s="29">
        <v>0.44900000000000001</v>
      </c>
      <c r="K62" s="11" t="s">
        <v>2390</v>
      </c>
      <c r="L62" s="29">
        <v>0.12</v>
      </c>
      <c r="M62" s="11" t="s">
        <v>2391</v>
      </c>
      <c r="N62" s="29">
        <v>0.73</v>
      </c>
      <c r="O62" s="11" t="s">
        <v>2392</v>
      </c>
      <c r="P62" s="29">
        <v>0.5</v>
      </c>
      <c r="Q62" s="13"/>
      <c r="R62" s="13"/>
      <c r="S62" s="11" t="s">
        <v>2393</v>
      </c>
      <c r="T62" s="29">
        <v>5.3999999999999999E-2</v>
      </c>
      <c r="U62" s="29">
        <v>22.6</v>
      </c>
      <c r="V62" s="29">
        <v>0.1033</v>
      </c>
      <c r="W62" s="199" t="b">
        <v>0</v>
      </c>
    </row>
    <row r="63" spans="1:23" ht="12.75">
      <c r="A63" s="174" t="s">
        <v>2115</v>
      </c>
      <c r="B63" s="11" t="s">
        <v>2111</v>
      </c>
      <c r="C63" s="180">
        <v>4.9999999999999998E-8</v>
      </c>
      <c r="D63" s="29">
        <v>85</v>
      </c>
      <c r="E63" s="29">
        <v>0</v>
      </c>
      <c r="F63" s="29">
        <v>68.34</v>
      </c>
      <c r="G63" s="29">
        <v>0.88</v>
      </c>
      <c r="H63" s="11" t="s">
        <v>2394</v>
      </c>
      <c r="I63" s="29">
        <v>0.24</v>
      </c>
      <c r="J63" s="29">
        <v>0.44900000000000001</v>
      </c>
      <c r="K63" s="11" t="s">
        <v>2247</v>
      </c>
      <c r="L63" s="29">
        <v>0.4</v>
      </c>
      <c r="M63" s="11" t="s">
        <v>2352</v>
      </c>
      <c r="N63" s="29">
        <v>0.77</v>
      </c>
      <c r="O63" s="11" t="s">
        <v>2149</v>
      </c>
      <c r="P63" s="29">
        <v>0.71</v>
      </c>
      <c r="Q63" s="13"/>
      <c r="R63" s="13"/>
      <c r="S63" s="11" t="s">
        <v>2395</v>
      </c>
      <c r="T63" s="29">
        <v>0.19</v>
      </c>
      <c r="U63" s="29">
        <v>139.5</v>
      </c>
      <c r="V63" s="180">
        <v>2.9999999999999997E-4</v>
      </c>
      <c r="W63" s="199" t="b">
        <v>0</v>
      </c>
    </row>
    <row r="64" spans="1:23" ht="12.75">
      <c r="A64" s="174" t="s">
        <v>2115</v>
      </c>
      <c r="B64" s="11" t="s">
        <v>2091</v>
      </c>
      <c r="C64" s="180">
        <v>4.9999999999999998E-8</v>
      </c>
      <c r="D64" s="29">
        <v>39</v>
      </c>
      <c r="E64" s="29">
        <v>1</v>
      </c>
      <c r="F64" s="29">
        <v>62.78</v>
      </c>
      <c r="G64" s="29">
        <v>0.91</v>
      </c>
      <c r="H64" s="11" t="s">
        <v>2337</v>
      </c>
      <c r="I64" s="29">
        <v>0.32</v>
      </c>
      <c r="J64" s="29">
        <v>0.55300000000000005</v>
      </c>
      <c r="K64" s="11" t="s">
        <v>2222</v>
      </c>
      <c r="L64" s="29">
        <v>0.94</v>
      </c>
      <c r="M64" s="11" t="s">
        <v>2352</v>
      </c>
      <c r="N64" s="29">
        <v>0.94</v>
      </c>
      <c r="O64" s="11" t="s">
        <v>2352</v>
      </c>
      <c r="P64" s="29">
        <v>0.87</v>
      </c>
      <c r="Q64" s="11" t="s">
        <v>2265</v>
      </c>
      <c r="R64" s="29">
        <v>0.97</v>
      </c>
      <c r="S64" s="11" t="s">
        <v>2396</v>
      </c>
      <c r="T64" s="29">
        <v>0.82</v>
      </c>
      <c r="U64" s="29">
        <v>88</v>
      </c>
      <c r="V64" s="202" t="s">
        <v>2146</v>
      </c>
      <c r="W64" s="199" t="b">
        <v>0</v>
      </c>
    </row>
    <row r="65" spans="1:23" ht="12.75">
      <c r="A65" s="174" t="s">
        <v>2115</v>
      </c>
      <c r="B65" s="11" t="s">
        <v>2105</v>
      </c>
      <c r="C65" s="180">
        <v>4.9999999999999998E-8</v>
      </c>
      <c r="D65" s="29">
        <v>22</v>
      </c>
      <c r="E65" s="29">
        <v>0</v>
      </c>
      <c r="F65" s="29">
        <v>62.26</v>
      </c>
      <c r="G65" s="29">
        <v>0.86</v>
      </c>
      <c r="H65" s="11" t="s">
        <v>2349</v>
      </c>
      <c r="I65" s="29">
        <v>0.32</v>
      </c>
      <c r="J65" s="29">
        <v>0.55300000000000005</v>
      </c>
      <c r="K65" s="11" t="s">
        <v>2193</v>
      </c>
      <c r="L65" s="29">
        <v>0.38</v>
      </c>
      <c r="M65" s="11" t="s">
        <v>2219</v>
      </c>
      <c r="N65" s="29">
        <v>0.19</v>
      </c>
      <c r="O65" s="11" t="s">
        <v>2168</v>
      </c>
      <c r="P65" s="29">
        <v>0.25</v>
      </c>
      <c r="Q65" s="200"/>
      <c r="R65" s="200"/>
      <c r="S65" s="11" t="s">
        <v>2397</v>
      </c>
      <c r="T65" s="29">
        <v>0.53</v>
      </c>
      <c r="U65" s="29">
        <v>34.1</v>
      </c>
      <c r="V65" s="29">
        <v>8.0500000000000002E-2</v>
      </c>
      <c r="W65" s="199" t="b">
        <v>0</v>
      </c>
    </row>
    <row r="66" spans="1:23" ht="12.75">
      <c r="A66" s="174" t="s">
        <v>2115</v>
      </c>
      <c r="B66" s="11" t="s">
        <v>2103</v>
      </c>
      <c r="C66" s="180">
        <v>4.9999999999999998E-8</v>
      </c>
      <c r="D66" s="29">
        <v>54</v>
      </c>
      <c r="E66" s="29">
        <v>2</v>
      </c>
      <c r="F66" s="29">
        <v>172.13</v>
      </c>
      <c r="G66" s="29">
        <v>0.98</v>
      </c>
      <c r="H66" s="11" t="s">
        <v>2336</v>
      </c>
      <c r="I66" s="29">
        <v>0.33</v>
      </c>
      <c r="J66" s="29">
        <v>0.56100000000000005</v>
      </c>
      <c r="K66" s="11" t="s">
        <v>2398</v>
      </c>
      <c r="L66" s="29">
        <v>0.84</v>
      </c>
      <c r="M66" s="11" t="s">
        <v>2295</v>
      </c>
      <c r="N66" s="29">
        <v>0.76</v>
      </c>
      <c r="O66" s="11" t="s">
        <v>2150</v>
      </c>
      <c r="P66" s="29">
        <v>0.75</v>
      </c>
      <c r="Q66" s="11" t="s">
        <v>2366</v>
      </c>
      <c r="R66" s="29">
        <v>0.61</v>
      </c>
      <c r="S66" s="11" t="s">
        <v>2399</v>
      </c>
      <c r="T66" s="29">
        <v>0.38</v>
      </c>
      <c r="U66" s="29">
        <v>79.7</v>
      </c>
      <c r="V66" s="29">
        <v>2.0799999999999999E-2</v>
      </c>
      <c r="W66" s="199" t="b">
        <v>0</v>
      </c>
    </row>
    <row r="67" spans="1:23" ht="12.75">
      <c r="A67" s="174" t="s">
        <v>2115</v>
      </c>
      <c r="B67" s="11" t="s">
        <v>1051</v>
      </c>
      <c r="C67" s="180">
        <v>4.9999999999999998E-8</v>
      </c>
      <c r="D67" s="29">
        <v>15</v>
      </c>
      <c r="E67" s="29">
        <v>6</v>
      </c>
      <c r="F67" s="29">
        <v>124.96</v>
      </c>
      <c r="G67" s="29">
        <v>0.97</v>
      </c>
      <c r="H67" s="11" t="s">
        <v>2189</v>
      </c>
      <c r="I67" s="29">
        <v>0.53</v>
      </c>
      <c r="J67" s="29">
        <v>0.751</v>
      </c>
      <c r="K67" s="11" t="s">
        <v>2231</v>
      </c>
      <c r="L67" s="29">
        <v>0.1</v>
      </c>
      <c r="M67" s="11" t="s">
        <v>2400</v>
      </c>
      <c r="N67" s="29">
        <v>7.0000000000000001E-3</v>
      </c>
      <c r="O67" s="11" t="s">
        <v>2401</v>
      </c>
      <c r="P67" s="29">
        <v>4.7999999999999996E-3</v>
      </c>
      <c r="Q67" s="11" t="s">
        <v>2152</v>
      </c>
      <c r="R67" s="29">
        <v>9.8000000000000004E-2</v>
      </c>
      <c r="S67" s="11" t="s">
        <v>2402</v>
      </c>
      <c r="T67" s="29">
        <v>3.5000000000000003E-2</v>
      </c>
      <c r="U67" s="29">
        <v>268.39999999999998</v>
      </c>
      <c r="V67" s="11" t="s">
        <v>2146</v>
      </c>
      <c r="W67" s="199" t="b">
        <v>0</v>
      </c>
    </row>
    <row r="68" spans="1:23" ht="12.75">
      <c r="A68" s="174" t="s">
        <v>2115</v>
      </c>
      <c r="B68" s="11" t="s">
        <v>1781</v>
      </c>
      <c r="C68" s="180">
        <v>4.9999999999999998E-8</v>
      </c>
      <c r="D68" s="29">
        <v>67</v>
      </c>
      <c r="E68" s="29">
        <v>1</v>
      </c>
      <c r="F68" s="29">
        <v>41.07</v>
      </c>
      <c r="G68" s="29">
        <v>0.94</v>
      </c>
      <c r="H68" s="11" t="s">
        <v>2403</v>
      </c>
      <c r="I68" s="29">
        <v>0.49</v>
      </c>
      <c r="J68" s="29">
        <v>0.751</v>
      </c>
      <c r="K68" s="11" t="s">
        <v>2404</v>
      </c>
      <c r="L68" s="29">
        <v>0.92</v>
      </c>
      <c r="M68" s="11" t="s">
        <v>2405</v>
      </c>
      <c r="N68" s="29">
        <v>0.39</v>
      </c>
      <c r="O68" s="11" t="s">
        <v>2406</v>
      </c>
      <c r="P68" s="29">
        <v>0.45</v>
      </c>
      <c r="Q68" s="11" t="s">
        <v>2407</v>
      </c>
      <c r="R68" s="29">
        <v>0.59</v>
      </c>
      <c r="S68" s="11" t="s">
        <v>2408</v>
      </c>
      <c r="T68" s="29">
        <v>0.96</v>
      </c>
      <c r="U68" s="29">
        <v>100.8</v>
      </c>
      <c r="V68" s="29">
        <v>6.7999999999999996E-3</v>
      </c>
      <c r="W68" s="199" t="b">
        <v>0</v>
      </c>
    </row>
    <row r="69" spans="1:23" ht="12.75">
      <c r="A69" s="174" t="s">
        <v>2115</v>
      </c>
      <c r="B69" s="11" t="s">
        <v>2101</v>
      </c>
      <c r="C69" s="180">
        <v>4.9999999999999998E-8</v>
      </c>
      <c r="D69" s="29">
        <v>19</v>
      </c>
      <c r="E69" s="29">
        <v>0</v>
      </c>
      <c r="F69" s="29">
        <v>194.6</v>
      </c>
      <c r="G69" s="29">
        <v>0.99</v>
      </c>
      <c r="H69" s="11" t="s">
        <v>2217</v>
      </c>
      <c r="I69" s="29">
        <v>0.54</v>
      </c>
      <c r="J69" s="29">
        <v>0.751</v>
      </c>
      <c r="K69" s="11" t="s">
        <v>2244</v>
      </c>
      <c r="L69" s="29">
        <v>0.73</v>
      </c>
      <c r="M69" s="11" t="s">
        <v>2190</v>
      </c>
      <c r="N69" s="29">
        <v>0.85</v>
      </c>
      <c r="O69" s="11" t="s">
        <v>2265</v>
      </c>
      <c r="P69" s="29">
        <v>0.91</v>
      </c>
      <c r="Q69" s="200"/>
      <c r="R69" s="200"/>
      <c r="S69" s="11" t="s">
        <v>2409</v>
      </c>
      <c r="T69" s="29">
        <v>0.95</v>
      </c>
      <c r="U69" s="29">
        <v>27.4</v>
      </c>
      <c r="V69" s="180">
        <v>0.26079999999999998</v>
      </c>
      <c r="W69" s="199" t="b">
        <v>0</v>
      </c>
    </row>
    <row r="70" spans="1:23" ht="12.75">
      <c r="A70" s="174" t="s">
        <v>2115</v>
      </c>
      <c r="B70" s="11" t="s">
        <v>2094</v>
      </c>
      <c r="C70" s="180">
        <v>4.9999999999999998E-8</v>
      </c>
      <c r="D70" s="29">
        <v>26</v>
      </c>
      <c r="E70" s="29">
        <v>0</v>
      </c>
      <c r="F70" s="29">
        <v>37.47</v>
      </c>
      <c r="G70" s="29">
        <v>0.35</v>
      </c>
      <c r="H70" s="11" t="s">
        <v>2410</v>
      </c>
      <c r="I70" s="29">
        <v>0.51</v>
      </c>
      <c r="J70" s="29">
        <v>0.751</v>
      </c>
      <c r="K70" s="11" t="s">
        <v>2411</v>
      </c>
      <c r="L70" s="29">
        <v>1.7000000000000001E-2</v>
      </c>
      <c r="M70" s="11" t="s">
        <v>2412</v>
      </c>
      <c r="N70" s="29">
        <v>0.51</v>
      </c>
      <c r="O70" s="11" t="s">
        <v>2413</v>
      </c>
      <c r="P70" s="29">
        <v>0.63</v>
      </c>
      <c r="Q70" s="13"/>
      <c r="R70" s="13"/>
      <c r="S70" s="11" t="s">
        <v>2414</v>
      </c>
      <c r="T70" s="29">
        <v>1.9E-2</v>
      </c>
      <c r="U70" s="29">
        <v>53</v>
      </c>
      <c r="V70" s="180">
        <v>5.0000000000000001E-3</v>
      </c>
      <c r="W70" s="199" t="b">
        <v>0</v>
      </c>
    </row>
    <row r="71" spans="1:23" ht="12.75">
      <c r="A71" s="174" t="s">
        <v>2115</v>
      </c>
      <c r="B71" s="11" t="s">
        <v>2096</v>
      </c>
      <c r="C71" s="180">
        <v>4.9999999999999998E-8</v>
      </c>
      <c r="D71" s="29">
        <v>14</v>
      </c>
      <c r="E71" s="29">
        <v>1</v>
      </c>
      <c r="F71" s="29">
        <v>38.1</v>
      </c>
      <c r="G71" s="29">
        <v>0</v>
      </c>
      <c r="H71" s="11" t="s">
        <v>2415</v>
      </c>
      <c r="I71" s="180">
        <v>0.57999999999999996</v>
      </c>
      <c r="J71" s="29">
        <v>0.76900000000000002</v>
      </c>
      <c r="K71" s="11" t="s">
        <v>2416</v>
      </c>
      <c r="L71" s="29">
        <v>0.74</v>
      </c>
      <c r="M71" s="11" t="s">
        <v>2417</v>
      </c>
      <c r="N71" s="29">
        <v>0.35</v>
      </c>
      <c r="O71" s="11" t="s">
        <v>2418</v>
      </c>
      <c r="P71" s="29">
        <v>0.25</v>
      </c>
      <c r="Q71" s="11" t="s">
        <v>2419</v>
      </c>
      <c r="R71" s="180">
        <v>0.72</v>
      </c>
      <c r="S71" s="11" t="s">
        <v>2420</v>
      </c>
      <c r="T71" s="29">
        <v>0.79</v>
      </c>
      <c r="U71" s="29">
        <v>29</v>
      </c>
      <c r="V71" s="180">
        <v>2.7699999999999999E-2</v>
      </c>
      <c r="W71" s="199" t="b">
        <v>0</v>
      </c>
    </row>
    <row r="72" spans="1:23" ht="12.75">
      <c r="A72" s="174" t="s">
        <v>2115</v>
      </c>
      <c r="B72" s="11" t="s">
        <v>2113</v>
      </c>
      <c r="C72" s="180">
        <v>4.9999999999999998E-8</v>
      </c>
      <c r="D72" s="29">
        <v>435</v>
      </c>
      <c r="E72" s="29">
        <v>0</v>
      </c>
      <c r="F72" s="29">
        <v>78.11</v>
      </c>
      <c r="G72" s="29">
        <v>0.89</v>
      </c>
      <c r="H72" s="11" t="s">
        <v>2339</v>
      </c>
      <c r="I72" s="180">
        <v>0.59</v>
      </c>
      <c r="J72" s="29">
        <v>0.77300000000000002</v>
      </c>
      <c r="K72" s="11" t="s">
        <v>2189</v>
      </c>
      <c r="L72" s="29">
        <v>0.26</v>
      </c>
      <c r="M72" s="11" t="s">
        <v>2189</v>
      </c>
      <c r="N72" s="29">
        <v>0.73</v>
      </c>
      <c r="O72" s="11" t="s">
        <v>2188</v>
      </c>
      <c r="P72" s="29">
        <v>0.93</v>
      </c>
      <c r="Q72" s="200"/>
      <c r="R72" s="200"/>
      <c r="S72" s="11" t="s">
        <v>2421</v>
      </c>
      <c r="T72" s="29">
        <v>0.31</v>
      </c>
      <c r="U72" s="29">
        <v>520.20000000000005</v>
      </c>
      <c r="V72" s="180">
        <v>3.3600000000000001E-3</v>
      </c>
      <c r="W72" s="199" t="b">
        <v>0</v>
      </c>
    </row>
    <row r="73" spans="1:23" ht="12.75">
      <c r="A73" s="174" t="s">
        <v>2115</v>
      </c>
      <c r="B73" s="11" t="s">
        <v>2107</v>
      </c>
      <c r="C73" s="180">
        <v>4.9999999999999998E-8</v>
      </c>
      <c r="D73" s="29">
        <v>86</v>
      </c>
      <c r="E73" s="29">
        <v>1</v>
      </c>
      <c r="F73" s="29">
        <v>146.88</v>
      </c>
      <c r="G73" s="29">
        <v>0.97</v>
      </c>
      <c r="H73" s="11" t="s">
        <v>2422</v>
      </c>
      <c r="I73" s="29">
        <v>0.6</v>
      </c>
      <c r="J73" s="29">
        <v>0.77700000000000002</v>
      </c>
      <c r="K73" s="11" t="s">
        <v>2423</v>
      </c>
      <c r="L73" s="29">
        <v>0.92</v>
      </c>
      <c r="M73" s="11" t="s">
        <v>2150</v>
      </c>
      <c r="N73" s="29">
        <v>0.96</v>
      </c>
      <c r="O73" s="11" t="s">
        <v>2424</v>
      </c>
      <c r="P73" s="29">
        <v>0.55000000000000004</v>
      </c>
      <c r="Q73" s="11" t="s">
        <v>2158</v>
      </c>
      <c r="R73" s="29">
        <v>0.16</v>
      </c>
      <c r="S73" s="11" t="s">
        <v>2425</v>
      </c>
      <c r="T73" s="29">
        <v>0.85</v>
      </c>
      <c r="U73" s="29">
        <v>146.30000000000001</v>
      </c>
      <c r="V73" s="180">
        <v>1E-4</v>
      </c>
      <c r="W73" s="199" t="b">
        <v>0</v>
      </c>
    </row>
    <row r="74" spans="1:23" ht="12.75">
      <c r="A74" s="174" t="s">
        <v>2115</v>
      </c>
      <c r="B74" s="11" t="s">
        <v>2086</v>
      </c>
      <c r="C74" s="180">
        <v>4.9999999999999998E-8</v>
      </c>
      <c r="D74" s="29">
        <v>42</v>
      </c>
      <c r="E74" s="29">
        <v>1</v>
      </c>
      <c r="F74" s="29">
        <v>111.76</v>
      </c>
      <c r="G74" s="29">
        <v>0.93</v>
      </c>
      <c r="H74" s="11" t="s">
        <v>2188</v>
      </c>
      <c r="I74" s="29">
        <v>0.61</v>
      </c>
      <c r="J74" s="29">
        <v>0.78100000000000003</v>
      </c>
      <c r="K74" s="11" t="s">
        <v>2265</v>
      </c>
      <c r="L74" s="29">
        <v>0.96</v>
      </c>
      <c r="M74" s="11" t="s">
        <v>2188</v>
      </c>
      <c r="N74" s="29">
        <v>0.64</v>
      </c>
      <c r="O74" s="11" t="s">
        <v>2189</v>
      </c>
      <c r="P74" s="29">
        <v>0.33</v>
      </c>
      <c r="Q74" s="11" t="s">
        <v>2189</v>
      </c>
      <c r="R74" s="29">
        <v>0.82</v>
      </c>
      <c r="S74" s="11" t="s">
        <v>2426</v>
      </c>
      <c r="T74" s="29">
        <v>0.9</v>
      </c>
      <c r="U74" s="29">
        <v>89.1</v>
      </c>
      <c r="V74" s="11" t="s">
        <v>2146</v>
      </c>
      <c r="W74" s="199" t="b">
        <v>0</v>
      </c>
    </row>
    <row r="75" spans="1:23" ht="12.75">
      <c r="A75" s="174" t="s">
        <v>2115</v>
      </c>
      <c r="B75" s="11" t="s">
        <v>2097</v>
      </c>
      <c r="C75" s="180">
        <v>4.9999999999999998E-8</v>
      </c>
      <c r="D75" s="29">
        <v>79</v>
      </c>
      <c r="E75" s="29">
        <v>0</v>
      </c>
      <c r="F75" s="29">
        <v>43.37</v>
      </c>
      <c r="G75" s="29">
        <v>0.14000000000000001</v>
      </c>
      <c r="H75" s="11" t="s">
        <v>2190</v>
      </c>
      <c r="I75" s="29">
        <v>0.72</v>
      </c>
      <c r="J75" s="29">
        <v>0.83799999999999997</v>
      </c>
      <c r="K75" s="11" t="s">
        <v>2427</v>
      </c>
      <c r="L75" s="29">
        <v>0.99</v>
      </c>
      <c r="M75" s="11" t="s">
        <v>2428</v>
      </c>
      <c r="N75" s="29">
        <v>0.43</v>
      </c>
      <c r="O75" s="11" t="s">
        <v>2429</v>
      </c>
      <c r="P75" s="29">
        <v>0.27</v>
      </c>
      <c r="Q75" s="200"/>
      <c r="R75" s="200"/>
      <c r="S75" s="11" t="s">
        <v>2430</v>
      </c>
      <c r="T75" s="29">
        <v>0.93</v>
      </c>
      <c r="U75" s="29">
        <v>126.3</v>
      </c>
      <c r="V75" s="180">
        <v>1.1000000000000001E-3</v>
      </c>
      <c r="W75" s="199" t="b">
        <v>0</v>
      </c>
    </row>
    <row r="76" spans="1:23" ht="12.75">
      <c r="A76" s="174" t="s">
        <v>2115</v>
      </c>
      <c r="B76" s="11" t="s">
        <v>2098</v>
      </c>
      <c r="C76" s="180">
        <v>5.0000000000000004E-6</v>
      </c>
      <c r="D76" s="29">
        <v>36</v>
      </c>
      <c r="E76" s="29">
        <v>0</v>
      </c>
      <c r="F76" s="29">
        <v>24.66</v>
      </c>
      <c r="G76" s="29">
        <v>0</v>
      </c>
      <c r="H76" s="11" t="s">
        <v>2431</v>
      </c>
      <c r="I76" s="29">
        <v>0.84</v>
      </c>
      <c r="J76" s="29">
        <v>0.91200000000000003</v>
      </c>
      <c r="K76" s="11" t="s">
        <v>2300</v>
      </c>
      <c r="L76" s="29">
        <v>0.85</v>
      </c>
      <c r="M76" s="11" t="s">
        <v>2149</v>
      </c>
      <c r="N76" s="29">
        <v>0.99</v>
      </c>
      <c r="O76" s="11" t="s">
        <v>2300</v>
      </c>
      <c r="P76" s="29">
        <v>0.78</v>
      </c>
      <c r="Q76" s="13"/>
      <c r="R76" s="13"/>
      <c r="S76" s="11" t="s">
        <v>2432</v>
      </c>
      <c r="T76" s="29">
        <v>0.78</v>
      </c>
      <c r="U76" s="29">
        <v>29.3</v>
      </c>
      <c r="V76" s="29">
        <v>0.80389999999999995</v>
      </c>
      <c r="W76" s="199" t="b">
        <v>0</v>
      </c>
    </row>
    <row r="77" spans="1:23" ht="12.75">
      <c r="A77" s="174" t="s">
        <v>2115</v>
      </c>
      <c r="B77" s="11" t="s">
        <v>2112</v>
      </c>
      <c r="C77" s="180">
        <v>4.9999999999999998E-8</v>
      </c>
      <c r="D77" s="29">
        <v>448</v>
      </c>
      <c r="E77" s="29">
        <v>5</v>
      </c>
      <c r="F77" s="29">
        <v>82.69</v>
      </c>
      <c r="G77" s="29">
        <v>0.91</v>
      </c>
      <c r="H77" s="11" t="s">
        <v>2189</v>
      </c>
      <c r="I77" s="29">
        <v>0.87</v>
      </c>
      <c r="J77" s="29">
        <v>0.91800000000000004</v>
      </c>
      <c r="K77" s="11" t="s">
        <v>2188</v>
      </c>
      <c r="L77" s="29">
        <v>0.85</v>
      </c>
      <c r="M77" s="11" t="s">
        <v>2189</v>
      </c>
      <c r="N77" s="29">
        <v>0.75</v>
      </c>
      <c r="O77" s="11" t="s">
        <v>2190</v>
      </c>
      <c r="P77" s="29">
        <v>0.94</v>
      </c>
      <c r="Q77" s="11" t="s">
        <v>2189</v>
      </c>
      <c r="R77" s="29">
        <v>0.52</v>
      </c>
      <c r="S77" s="11" t="s">
        <v>2433</v>
      </c>
      <c r="T77" s="29">
        <v>0.79</v>
      </c>
      <c r="U77" s="29">
        <v>673.1</v>
      </c>
      <c r="V77" s="11" t="s">
        <v>2246</v>
      </c>
      <c r="W77" s="199" t="b">
        <v>0</v>
      </c>
    </row>
    <row r="78" spans="1:23" ht="12.75">
      <c r="A78" s="174" t="s">
        <v>2115</v>
      </c>
      <c r="B78" s="11" t="s">
        <v>2110</v>
      </c>
      <c r="C78" s="180">
        <v>4.9999999999999998E-8</v>
      </c>
      <c r="D78" s="29">
        <v>78</v>
      </c>
      <c r="E78" s="29">
        <v>3</v>
      </c>
      <c r="F78" s="29">
        <v>171.55</v>
      </c>
      <c r="G78" s="29">
        <v>0.98</v>
      </c>
      <c r="H78" s="11" t="s">
        <v>2304</v>
      </c>
      <c r="I78" s="29">
        <v>0.89</v>
      </c>
      <c r="J78" s="29">
        <v>0.92200000000000004</v>
      </c>
      <c r="K78" s="11" t="s">
        <v>2434</v>
      </c>
      <c r="L78" s="29">
        <v>0.91</v>
      </c>
      <c r="M78" s="11" t="s">
        <v>2366</v>
      </c>
      <c r="N78" s="29">
        <v>0.73</v>
      </c>
      <c r="O78" s="11" t="s">
        <v>2352</v>
      </c>
      <c r="P78" s="29">
        <v>0.94</v>
      </c>
      <c r="Q78" s="11" t="s">
        <v>2435</v>
      </c>
      <c r="R78" s="29">
        <v>0.4</v>
      </c>
      <c r="S78" s="11" t="s">
        <v>2436</v>
      </c>
      <c r="T78" s="29">
        <v>0.95</v>
      </c>
      <c r="U78" s="29">
        <v>154.9</v>
      </c>
      <c r="V78" s="11" t="s">
        <v>2146</v>
      </c>
      <c r="W78" s="199" t="b">
        <v>0</v>
      </c>
    </row>
    <row r="79" spans="1:23" ht="12.75">
      <c r="A79" s="174" t="s">
        <v>2115</v>
      </c>
      <c r="B79" s="11" t="s">
        <v>2114</v>
      </c>
      <c r="C79" s="180">
        <v>4.9999999999999998E-8</v>
      </c>
      <c r="D79" s="29">
        <v>392</v>
      </c>
      <c r="E79" s="29">
        <v>0</v>
      </c>
      <c r="F79" s="29">
        <v>76.59</v>
      </c>
      <c r="G79" s="29">
        <v>0.89</v>
      </c>
      <c r="H79" s="11" t="s">
        <v>2189</v>
      </c>
      <c r="I79" s="29">
        <v>0.93</v>
      </c>
      <c r="J79" s="29">
        <v>0.93799999999999994</v>
      </c>
      <c r="K79" s="11" t="s">
        <v>2188</v>
      </c>
      <c r="L79" s="29">
        <v>0.81</v>
      </c>
      <c r="M79" s="11" t="s">
        <v>2189</v>
      </c>
      <c r="N79" s="29">
        <v>0.62</v>
      </c>
      <c r="O79" s="11" t="s">
        <v>2217</v>
      </c>
      <c r="P79" s="29">
        <v>0.41</v>
      </c>
      <c r="Q79" s="200"/>
      <c r="R79" s="200"/>
      <c r="S79" s="11" t="s">
        <v>2437</v>
      </c>
      <c r="T79" s="29">
        <v>0.82</v>
      </c>
      <c r="U79" s="29">
        <v>458.6</v>
      </c>
      <c r="V79" s="29">
        <v>1.128E-2</v>
      </c>
      <c r="W79" s="199" t="b">
        <v>0</v>
      </c>
    </row>
    <row r="80" spans="1:23" ht="12.75">
      <c r="A80" s="174" t="s">
        <v>2116</v>
      </c>
      <c r="B80" s="11" t="s">
        <v>2083</v>
      </c>
      <c r="C80" s="180">
        <v>4.9999999999999998E-8</v>
      </c>
      <c r="D80" s="29">
        <v>504</v>
      </c>
      <c r="E80" s="29">
        <v>0</v>
      </c>
      <c r="F80" s="29">
        <v>76.59</v>
      </c>
      <c r="G80" s="29">
        <v>0.89</v>
      </c>
      <c r="H80" s="11" t="s">
        <v>2438</v>
      </c>
      <c r="I80" s="180">
        <v>1.9E-19</v>
      </c>
      <c r="J80" s="180">
        <v>1.08E-17</v>
      </c>
      <c r="K80" s="11" t="s">
        <v>2341</v>
      </c>
      <c r="L80" s="29">
        <v>2.2000000000000001E-3</v>
      </c>
      <c r="M80" s="11" t="s">
        <v>2438</v>
      </c>
      <c r="N80" s="180">
        <v>9.2000000000000003E-8</v>
      </c>
      <c r="O80" s="11" t="s">
        <v>2341</v>
      </c>
      <c r="P80" s="29">
        <v>0.05</v>
      </c>
      <c r="Q80" s="13"/>
      <c r="R80" s="13"/>
      <c r="S80" s="11" t="s">
        <v>2439</v>
      </c>
      <c r="T80" s="29">
        <v>0.95</v>
      </c>
      <c r="U80" s="29">
        <v>621</v>
      </c>
      <c r="V80" s="180">
        <v>3.6000000000000002E-4</v>
      </c>
      <c r="W80" s="199" t="b">
        <v>1</v>
      </c>
    </row>
    <row r="81" spans="1:23" ht="12.75">
      <c r="A81" s="174" t="s">
        <v>2116</v>
      </c>
      <c r="B81" s="11" t="s">
        <v>1329</v>
      </c>
      <c r="C81" s="180">
        <v>4.9999999999999998E-8</v>
      </c>
      <c r="D81" s="29">
        <v>173</v>
      </c>
      <c r="E81" s="29">
        <v>2</v>
      </c>
      <c r="F81" s="29">
        <v>102.23</v>
      </c>
      <c r="G81" s="29">
        <v>0.95</v>
      </c>
      <c r="H81" s="11" t="s">
        <v>2440</v>
      </c>
      <c r="I81" s="180">
        <v>4.6E-6</v>
      </c>
      <c r="J81" s="180">
        <v>1.3100000000000001E-4</v>
      </c>
      <c r="K81" s="11" t="s">
        <v>2441</v>
      </c>
      <c r="L81" s="29">
        <v>5.6000000000000001E-2</v>
      </c>
      <c r="M81" s="11" t="s">
        <v>2243</v>
      </c>
      <c r="N81" s="29">
        <v>0.3</v>
      </c>
      <c r="O81" s="11" t="s">
        <v>2244</v>
      </c>
      <c r="P81" s="29">
        <v>0.65</v>
      </c>
      <c r="Q81" s="11" t="s">
        <v>2442</v>
      </c>
      <c r="R81" s="29">
        <v>5.8999999999999997E-2</v>
      </c>
      <c r="S81" s="11" t="s">
        <v>2443</v>
      </c>
      <c r="T81" s="29">
        <v>0.5</v>
      </c>
      <c r="U81" s="29">
        <v>484</v>
      </c>
      <c r="V81" s="11" t="s">
        <v>2146</v>
      </c>
      <c r="W81" s="199" t="b">
        <v>0</v>
      </c>
    </row>
    <row r="82" spans="1:23" ht="12.75">
      <c r="A82" s="174" t="s">
        <v>2116</v>
      </c>
      <c r="B82" s="11" t="s">
        <v>2085</v>
      </c>
      <c r="C82" s="180">
        <v>4.9999999999999998E-8</v>
      </c>
      <c r="D82" s="29">
        <v>9</v>
      </c>
      <c r="E82" s="29">
        <v>2</v>
      </c>
      <c r="F82" s="29">
        <v>40.83</v>
      </c>
      <c r="G82" s="29">
        <v>0</v>
      </c>
      <c r="H82" s="11" t="s">
        <v>2438</v>
      </c>
      <c r="I82" s="180">
        <v>6.1999999999999999E-6</v>
      </c>
      <c r="J82" s="180">
        <v>1.4100000000000001E-4</v>
      </c>
      <c r="K82" s="11" t="s">
        <v>2444</v>
      </c>
      <c r="L82" s="29">
        <v>0.82</v>
      </c>
      <c r="M82" s="11" t="s">
        <v>2304</v>
      </c>
      <c r="N82" s="29">
        <v>0.56999999999999995</v>
      </c>
      <c r="O82" s="11" t="s">
        <v>2304</v>
      </c>
      <c r="P82" s="29">
        <v>0.42</v>
      </c>
      <c r="Q82" s="11" t="s">
        <v>2337</v>
      </c>
      <c r="R82" s="29">
        <v>0.36</v>
      </c>
      <c r="S82" s="11" t="s">
        <v>2445</v>
      </c>
      <c r="T82" s="29">
        <v>0.91</v>
      </c>
      <c r="U82" s="29">
        <v>222.7</v>
      </c>
      <c r="V82" s="11" t="s">
        <v>2146</v>
      </c>
      <c r="W82" s="199" t="b">
        <v>0</v>
      </c>
    </row>
    <row r="83" spans="1:23" ht="12.75">
      <c r="A83" s="174" t="s">
        <v>2116</v>
      </c>
      <c r="B83" s="11" t="s">
        <v>1159</v>
      </c>
      <c r="C83" s="180">
        <v>4.9999999999999998E-8</v>
      </c>
      <c r="D83" s="29">
        <v>365</v>
      </c>
      <c r="E83" s="29">
        <v>0</v>
      </c>
      <c r="F83" s="29">
        <v>87.45</v>
      </c>
      <c r="G83" s="29">
        <v>0.89</v>
      </c>
      <c r="H83" s="11" t="s">
        <v>2152</v>
      </c>
      <c r="I83" s="180">
        <v>2.0999999999999999E-5</v>
      </c>
      <c r="J83" s="180">
        <v>3.4200000000000002E-4</v>
      </c>
      <c r="K83" s="11" t="s">
        <v>2147</v>
      </c>
      <c r="L83" s="29">
        <v>0.03</v>
      </c>
      <c r="M83" s="11" t="s">
        <v>2152</v>
      </c>
      <c r="N83" s="29">
        <v>7.1999999999999995E-2</v>
      </c>
      <c r="O83" s="11" t="s">
        <v>2349</v>
      </c>
      <c r="P83" s="29">
        <v>0.44</v>
      </c>
      <c r="Q83" s="13"/>
      <c r="R83" s="13"/>
      <c r="S83" s="11" t="s">
        <v>2446</v>
      </c>
      <c r="T83" s="29">
        <v>0.4</v>
      </c>
      <c r="U83" s="29">
        <v>464</v>
      </c>
      <c r="V83" s="180">
        <v>3.2000000000000003E-4</v>
      </c>
      <c r="W83" s="199" t="b">
        <v>1</v>
      </c>
    </row>
    <row r="84" spans="1:23" ht="12.75">
      <c r="A84" s="174" t="s">
        <v>2116</v>
      </c>
      <c r="B84" s="11" t="s">
        <v>2092</v>
      </c>
      <c r="C84" s="180">
        <v>4.9999999999999998E-8</v>
      </c>
      <c r="D84" s="29">
        <v>10</v>
      </c>
      <c r="E84" s="29">
        <v>3</v>
      </c>
      <c r="F84" s="29">
        <v>41.42</v>
      </c>
      <c r="G84" s="29">
        <v>0</v>
      </c>
      <c r="H84" s="11" t="s">
        <v>2438</v>
      </c>
      <c r="I84" s="180">
        <v>6.7999999999999999E-5</v>
      </c>
      <c r="J84" s="180">
        <v>9.6900000000000003E-4</v>
      </c>
      <c r="K84" s="11" t="s">
        <v>2447</v>
      </c>
      <c r="L84" s="29">
        <v>0.87</v>
      </c>
      <c r="M84" s="11" t="s">
        <v>2366</v>
      </c>
      <c r="N84" s="29">
        <v>0.69</v>
      </c>
      <c r="O84" s="11" t="s">
        <v>2374</v>
      </c>
      <c r="P84" s="29">
        <v>0.51</v>
      </c>
      <c r="Q84" s="11" t="s">
        <v>2349</v>
      </c>
      <c r="R84" s="29">
        <v>0.32</v>
      </c>
      <c r="S84" s="11" t="s">
        <v>2448</v>
      </c>
      <c r="T84" s="29">
        <v>0.89</v>
      </c>
      <c r="U84" s="29">
        <v>220</v>
      </c>
      <c r="V84" s="202" t="s">
        <v>2146</v>
      </c>
      <c r="W84" s="199" t="b">
        <v>0</v>
      </c>
    </row>
    <row r="85" spans="1:23" ht="12.75">
      <c r="A85" s="174" t="s">
        <v>2116</v>
      </c>
      <c r="B85" s="11" t="s">
        <v>1489</v>
      </c>
      <c r="C85" s="180">
        <v>4.9999999999999998E-8</v>
      </c>
      <c r="D85" s="29">
        <v>162</v>
      </c>
      <c r="E85" s="29">
        <v>1</v>
      </c>
      <c r="F85" s="29">
        <v>78.959999999999994</v>
      </c>
      <c r="G85" s="29">
        <v>0.91</v>
      </c>
      <c r="H85" s="11" t="s">
        <v>2449</v>
      </c>
      <c r="I85" s="29">
        <v>1.6000000000000001E-3</v>
      </c>
      <c r="J85" s="29">
        <v>1.2999999999999999E-2</v>
      </c>
      <c r="K85" s="11" t="s">
        <v>2450</v>
      </c>
      <c r="L85" s="29">
        <v>8.5000000000000006E-2</v>
      </c>
      <c r="M85" s="11" t="s">
        <v>2160</v>
      </c>
      <c r="N85" s="29">
        <v>0.25</v>
      </c>
      <c r="O85" s="11" t="s">
        <v>2277</v>
      </c>
      <c r="P85" s="29">
        <v>0.57999999999999996</v>
      </c>
      <c r="Q85" s="11" t="s">
        <v>2442</v>
      </c>
      <c r="R85" s="29">
        <v>7.6999999999999999E-2</v>
      </c>
      <c r="S85" s="11" t="s">
        <v>2451</v>
      </c>
      <c r="T85" s="29">
        <v>0.36</v>
      </c>
      <c r="U85" s="29">
        <v>378.4</v>
      </c>
      <c r="V85" s="11" t="s">
        <v>2146</v>
      </c>
      <c r="W85" s="199" t="b">
        <v>0</v>
      </c>
    </row>
    <row r="86" spans="1:23" ht="12.75">
      <c r="A86" s="174" t="s">
        <v>2116</v>
      </c>
      <c r="B86" s="11" t="s">
        <v>2112</v>
      </c>
      <c r="C86" s="180">
        <v>4.9999999999999998E-8</v>
      </c>
      <c r="D86" s="29">
        <v>447</v>
      </c>
      <c r="E86" s="29">
        <v>3</v>
      </c>
      <c r="F86" s="29">
        <v>82.75</v>
      </c>
      <c r="G86" s="29">
        <v>0.91</v>
      </c>
      <c r="H86" s="11" t="s">
        <v>2189</v>
      </c>
      <c r="I86" s="29">
        <v>1.4E-3</v>
      </c>
      <c r="J86" s="29">
        <v>1.2999999999999999E-2</v>
      </c>
      <c r="K86" s="11" t="s">
        <v>2187</v>
      </c>
      <c r="L86" s="29">
        <v>0.16</v>
      </c>
      <c r="M86" s="11" t="s">
        <v>2189</v>
      </c>
      <c r="N86" s="29">
        <v>0.21</v>
      </c>
      <c r="O86" s="11" t="s">
        <v>2189</v>
      </c>
      <c r="P86" s="29">
        <v>0.55000000000000004</v>
      </c>
      <c r="Q86" s="11" t="s">
        <v>2189</v>
      </c>
      <c r="R86" s="29">
        <v>0.17</v>
      </c>
      <c r="S86" s="11" t="s">
        <v>2452</v>
      </c>
      <c r="T86" s="29">
        <v>0.63</v>
      </c>
      <c r="U86" s="29">
        <v>796.6</v>
      </c>
      <c r="V86" s="11" t="s">
        <v>2246</v>
      </c>
      <c r="W86" s="199" t="b">
        <v>0</v>
      </c>
    </row>
    <row r="87" spans="1:23" ht="12.75">
      <c r="A87" s="174" t="s">
        <v>2116</v>
      </c>
      <c r="B87" s="11" t="s">
        <v>2082</v>
      </c>
      <c r="C87" s="180">
        <v>4.9999999999999998E-8</v>
      </c>
      <c r="D87" s="29">
        <v>197</v>
      </c>
      <c r="E87" s="29">
        <v>1</v>
      </c>
      <c r="F87" s="29">
        <v>76.33</v>
      </c>
      <c r="G87" s="29">
        <v>0.92</v>
      </c>
      <c r="H87" s="11" t="s">
        <v>2339</v>
      </c>
      <c r="I87" s="29">
        <v>1.6000000000000001E-3</v>
      </c>
      <c r="J87" s="29">
        <v>1.2999999999999999E-2</v>
      </c>
      <c r="K87" s="11" t="s">
        <v>2382</v>
      </c>
      <c r="L87" s="29">
        <v>0.08</v>
      </c>
      <c r="M87" s="11" t="s">
        <v>2188</v>
      </c>
      <c r="N87" s="29">
        <v>0.71</v>
      </c>
      <c r="O87" s="11" t="s">
        <v>2190</v>
      </c>
      <c r="P87" s="29">
        <v>1</v>
      </c>
      <c r="Q87" s="11" t="s">
        <v>2339</v>
      </c>
      <c r="R87" s="29">
        <v>4.8000000000000001E-2</v>
      </c>
      <c r="S87" s="11" t="s">
        <v>2453</v>
      </c>
      <c r="T87" s="29">
        <v>4.0000000000000001E-3</v>
      </c>
      <c r="U87" s="29">
        <v>533.29999999999995</v>
      </c>
      <c r="V87" s="202" t="s">
        <v>2146</v>
      </c>
      <c r="W87" s="199" t="b">
        <v>1</v>
      </c>
    </row>
    <row r="88" spans="1:23" ht="12.75">
      <c r="A88" s="174" t="s">
        <v>2116</v>
      </c>
      <c r="B88" s="11" t="s">
        <v>2099</v>
      </c>
      <c r="C88" s="180">
        <v>4.9999999999999998E-8</v>
      </c>
      <c r="D88" s="29">
        <v>84</v>
      </c>
      <c r="E88" s="29">
        <v>0</v>
      </c>
      <c r="F88" s="29">
        <v>33.22</v>
      </c>
      <c r="G88" s="29">
        <v>0.13</v>
      </c>
      <c r="H88" s="11" t="s">
        <v>2341</v>
      </c>
      <c r="I88" s="29">
        <v>1.2E-2</v>
      </c>
      <c r="J88" s="29">
        <v>7.5999999999999998E-2</v>
      </c>
      <c r="K88" s="11" t="s">
        <v>2454</v>
      </c>
      <c r="L88" s="29">
        <v>0.79</v>
      </c>
      <c r="M88" s="11" t="s">
        <v>2219</v>
      </c>
      <c r="N88" s="29">
        <v>0.16</v>
      </c>
      <c r="O88" s="11" t="s">
        <v>2455</v>
      </c>
      <c r="P88" s="29">
        <v>0.56999999999999995</v>
      </c>
      <c r="Q88" s="13"/>
      <c r="R88" s="13"/>
      <c r="S88" s="11" t="s">
        <v>2456</v>
      </c>
      <c r="T88" s="29">
        <v>0.42</v>
      </c>
      <c r="U88" s="29">
        <v>75.599999999999994</v>
      </c>
      <c r="V88" s="29">
        <v>0.76290000000000002</v>
      </c>
      <c r="W88" s="199" t="b">
        <v>0</v>
      </c>
    </row>
    <row r="89" spans="1:23" ht="12.75">
      <c r="A89" s="174" t="s">
        <v>2116</v>
      </c>
      <c r="B89" s="11" t="s">
        <v>1051</v>
      </c>
      <c r="C89" s="180">
        <v>4.9999999999999998E-8</v>
      </c>
      <c r="D89" s="29">
        <v>15</v>
      </c>
      <c r="E89" s="29">
        <v>2</v>
      </c>
      <c r="F89" s="29">
        <v>124.96</v>
      </c>
      <c r="G89" s="29">
        <v>0.97</v>
      </c>
      <c r="H89" s="11" t="s">
        <v>2339</v>
      </c>
      <c r="I89" s="180">
        <v>2.5999999999999999E-2</v>
      </c>
      <c r="J89" s="180">
        <v>0.128</v>
      </c>
      <c r="K89" s="11" t="s">
        <v>2264</v>
      </c>
      <c r="L89" s="29">
        <v>0.45</v>
      </c>
      <c r="M89" s="11" t="s">
        <v>2189</v>
      </c>
      <c r="N89" s="29">
        <v>0.6</v>
      </c>
      <c r="O89" s="11" t="s">
        <v>2189</v>
      </c>
      <c r="P89" s="29">
        <v>0.96</v>
      </c>
      <c r="Q89" s="11" t="s">
        <v>2339</v>
      </c>
      <c r="R89" s="29">
        <v>0.12</v>
      </c>
      <c r="S89" s="11" t="s">
        <v>2457</v>
      </c>
      <c r="T89" s="29">
        <v>8.8999999999999996E-2</v>
      </c>
      <c r="U89" s="29">
        <v>80.099999999999994</v>
      </c>
      <c r="V89" s="180">
        <v>5.9999999999999995E-4</v>
      </c>
      <c r="W89" s="199" t="b">
        <v>0</v>
      </c>
    </row>
    <row r="90" spans="1:23" ht="12.75">
      <c r="A90" s="174" t="s">
        <v>2116</v>
      </c>
      <c r="B90" s="11" t="s">
        <v>2088</v>
      </c>
      <c r="C90" s="180">
        <v>4.9999999999999998E-8</v>
      </c>
      <c r="D90" s="29">
        <v>46</v>
      </c>
      <c r="E90" s="29">
        <v>1</v>
      </c>
      <c r="F90" s="29">
        <v>175.77</v>
      </c>
      <c r="G90" s="29">
        <v>0.98</v>
      </c>
      <c r="H90" s="11" t="s">
        <v>2152</v>
      </c>
      <c r="I90" s="180">
        <v>2.7E-2</v>
      </c>
      <c r="J90" s="180">
        <v>0.128</v>
      </c>
      <c r="K90" s="11" t="s">
        <v>2253</v>
      </c>
      <c r="L90" s="29">
        <v>0.39</v>
      </c>
      <c r="M90" s="11" t="s">
        <v>2265</v>
      </c>
      <c r="N90" s="29">
        <v>0.82</v>
      </c>
      <c r="O90" s="11" t="s">
        <v>2188</v>
      </c>
      <c r="P90" s="29">
        <v>0.76</v>
      </c>
      <c r="Q90" s="11" t="s">
        <v>2189</v>
      </c>
      <c r="R90" s="29">
        <v>0.39</v>
      </c>
      <c r="S90" s="11" t="s">
        <v>2458</v>
      </c>
      <c r="T90" s="29">
        <v>7.5999999999999998E-2</v>
      </c>
      <c r="U90" s="29">
        <v>364.3</v>
      </c>
      <c r="V90" s="11" t="s">
        <v>2146</v>
      </c>
      <c r="W90" s="199" t="b">
        <v>0</v>
      </c>
    </row>
    <row r="91" spans="1:23" ht="12.75">
      <c r="A91" s="174" t="s">
        <v>2116</v>
      </c>
      <c r="B91" s="11" t="s">
        <v>2109</v>
      </c>
      <c r="C91" s="180">
        <v>4.9999999999999998E-8</v>
      </c>
      <c r="D91" s="29">
        <v>215</v>
      </c>
      <c r="E91" s="29">
        <v>0</v>
      </c>
      <c r="F91" s="29">
        <v>116.46</v>
      </c>
      <c r="G91" s="29">
        <v>0.95</v>
      </c>
      <c r="H91" s="11" t="s">
        <v>2459</v>
      </c>
      <c r="I91" s="180">
        <v>3.3000000000000002E-2</v>
      </c>
      <c r="J91" s="29">
        <v>0.13400000000000001</v>
      </c>
      <c r="K91" s="11" t="s">
        <v>2265</v>
      </c>
      <c r="L91" s="29">
        <v>0.9</v>
      </c>
      <c r="M91" s="11" t="s">
        <v>2264</v>
      </c>
      <c r="N91" s="29">
        <v>0.56999999999999995</v>
      </c>
      <c r="O91" s="11" t="s">
        <v>2217</v>
      </c>
      <c r="P91" s="29">
        <v>0.51</v>
      </c>
      <c r="Q91" s="13"/>
      <c r="R91" s="13"/>
      <c r="S91" s="11" t="s">
        <v>2460</v>
      </c>
      <c r="T91" s="29">
        <v>0.35</v>
      </c>
      <c r="U91" s="29">
        <v>264.39999999999998</v>
      </c>
      <c r="V91" s="29">
        <v>1.43E-2</v>
      </c>
      <c r="W91" s="199" t="b">
        <v>0</v>
      </c>
    </row>
    <row r="92" spans="1:23" ht="12.75">
      <c r="A92" s="174" t="s">
        <v>2116</v>
      </c>
      <c r="B92" s="11" t="s">
        <v>2086</v>
      </c>
      <c r="C92" s="180">
        <v>4.9999999999999998E-8</v>
      </c>
      <c r="D92" s="29">
        <v>43</v>
      </c>
      <c r="E92" s="29">
        <v>0</v>
      </c>
      <c r="F92" s="29">
        <v>112.52</v>
      </c>
      <c r="G92" s="29">
        <v>0.93</v>
      </c>
      <c r="H92" s="11" t="s">
        <v>2187</v>
      </c>
      <c r="I92" s="180">
        <v>0.04</v>
      </c>
      <c r="J92" s="29">
        <v>0.157</v>
      </c>
      <c r="K92" s="11" t="s">
        <v>2188</v>
      </c>
      <c r="L92" s="29">
        <v>0.51</v>
      </c>
      <c r="M92" s="11" t="s">
        <v>2189</v>
      </c>
      <c r="N92" s="29">
        <v>0.33</v>
      </c>
      <c r="O92" s="11" t="s">
        <v>2189</v>
      </c>
      <c r="P92" s="29">
        <v>0.32</v>
      </c>
      <c r="Q92" s="200"/>
      <c r="R92" s="200"/>
      <c r="S92" s="11" t="s">
        <v>2461</v>
      </c>
      <c r="T92" s="29">
        <v>0.8</v>
      </c>
      <c r="U92" s="29">
        <v>48.7</v>
      </c>
      <c r="V92" s="29">
        <v>0.29830000000000001</v>
      </c>
      <c r="W92" s="199" t="b">
        <v>0</v>
      </c>
    </row>
    <row r="93" spans="1:23" ht="12.75">
      <c r="A93" s="174" t="s">
        <v>2116</v>
      </c>
      <c r="B93" s="11" t="s">
        <v>2113</v>
      </c>
      <c r="C93" s="180">
        <v>4.9999999999999998E-8</v>
      </c>
      <c r="D93" s="29">
        <v>437</v>
      </c>
      <c r="E93" s="29">
        <v>2</v>
      </c>
      <c r="F93" s="29">
        <v>77.92</v>
      </c>
      <c r="G93" s="29">
        <v>0.89</v>
      </c>
      <c r="H93" s="11" t="s">
        <v>2339</v>
      </c>
      <c r="I93" s="29">
        <v>4.4999999999999998E-2</v>
      </c>
      <c r="J93" s="29">
        <v>0.17100000000000001</v>
      </c>
      <c r="K93" s="11" t="s">
        <v>2339</v>
      </c>
      <c r="L93" s="29">
        <v>0.95</v>
      </c>
      <c r="M93" s="11" t="s">
        <v>2339</v>
      </c>
      <c r="N93" s="29">
        <v>0.18</v>
      </c>
      <c r="O93" s="11" t="s">
        <v>2189</v>
      </c>
      <c r="P93" s="29">
        <v>0.36</v>
      </c>
      <c r="Q93" s="11" t="s">
        <v>2339</v>
      </c>
      <c r="R93" s="29">
        <v>0.17</v>
      </c>
      <c r="S93" s="11" t="s">
        <v>2462</v>
      </c>
      <c r="T93" s="29">
        <v>0.39</v>
      </c>
      <c r="U93" s="29">
        <v>514.5</v>
      </c>
      <c r="V93" s="29">
        <v>6.0400000000000002E-3</v>
      </c>
      <c r="W93" s="199" t="b">
        <v>0</v>
      </c>
    </row>
    <row r="94" spans="1:23" ht="12.75">
      <c r="A94" s="174" t="s">
        <v>2116</v>
      </c>
      <c r="B94" s="11" t="s">
        <v>2096</v>
      </c>
      <c r="C94" s="180">
        <v>4.9999999999999998E-8</v>
      </c>
      <c r="D94" s="29">
        <v>14</v>
      </c>
      <c r="E94" s="29">
        <v>0</v>
      </c>
      <c r="F94" s="29">
        <v>38.1</v>
      </c>
      <c r="G94" s="29">
        <v>0</v>
      </c>
      <c r="H94" s="11" t="s">
        <v>2463</v>
      </c>
      <c r="I94" s="29">
        <v>9.8000000000000004E-2</v>
      </c>
      <c r="J94" s="29">
        <v>0.27800000000000002</v>
      </c>
      <c r="K94" s="11" t="s">
        <v>2464</v>
      </c>
      <c r="L94" s="29">
        <v>0.51</v>
      </c>
      <c r="M94" s="11" t="s">
        <v>2465</v>
      </c>
      <c r="N94" s="29">
        <v>0.51</v>
      </c>
      <c r="O94" s="11" t="s">
        <v>2466</v>
      </c>
      <c r="P94" s="29">
        <v>0.67</v>
      </c>
      <c r="Q94" s="200"/>
      <c r="R94" s="200"/>
      <c r="S94" s="11" t="s">
        <v>2467</v>
      </c>
      <c r="T94" s="29">
        <v>0.72</v>
      </c>
      <c r="U94" s="29">
        <v>12.7</v>
      </c>
      <c r="V94" s="29">
        <v>0.61829999999999996</v>
      </c>
      <c r="W94" s="199" t="b">
        <v>0</v>
      </c>
    </row>
    <row r="95" spans="1:23" ht="12.75">
      <c r="A95" s="174" t="s">
        <v>2116</v>
      </c>
      <c r="B95" s="11" t="s">
        <v>2094</v>
      </c>
      <c r="C95" s="180">
        <v>4.9999999999999998E-8</v>
      </c>
      <c r="D95" s="29">
        <v>26</v>
      </c>
      <c r="E95" s="29">
        <v>0</v>
      </c>
      <c r="F95" s="29">
        <v>37.47</v>
      </c>
      <c r="G95" s="29">
        <v>0.28000000000000003</v>
      </c>
      <c r="H95" s="11" t="s">
        <v>2468</v>
      </c>
      <c r="I95" s="29">
        <v>9.9000000000000005E-2</v>
      </c>
      <c r="J95" s="29">
        <v>0.27800000000000002</v>
      </c>
      <c r="K95" s="11" t="s">
        <v>2469</v>
      </c>
      <c r="L95" s="29">
        <v>0.73</v>
      </c>
      <c r="M95" s="11" t="s">
        <v>2205</v>
      </c>
      <c r="N95" s="29">
        <v>0.19</v>
      </c>
      <c r="O95" s="11" t="s">
        <v>2470</v>
      </c>
      <c r="P95" s="29">
        <v>0.28000000000000003</v>
      </c>
      <c r="Q95" s="200"/>
      <c r="R95" s="200"/>
      <c r="S95" s="11" t="s">
        <v>2471</v>
      </c>
      <c r="T95" s="29">
        <v>0.49</v>
      </c>
      <c r="U95" s="29">
        <v>34</v>
      </c>
      <c r="V95" s="29">
        <v>0.18429999999999999</v>
      </c>
      <c r="W95" s="199" t="b">
        <v>0</v>
      </c>
    </row>
    <row r="96" spans="1:23" ht="12.75">
      <c r="A96" s="174" t="s">
        <v>2116</v>
      </c>
      <c r="B96" s="11" t="s">
        <v>2095</v>
      </c>
      <c r="C96" s="180">
        <v>4.9999999999999998E-8</v>
      </c>
      <c r="D96" s="29">
        <v>13</v>
      </c>
      <c r="E96" s="29">
        <v>0</v>
      </c>
      <c r="F96" s="29">
        <v>41.2</v>
      </c>
      <c r="G96" s="29">
        <v>0.24</v>
      </c>
      <c r="H96" s="11" t="s">
        <v>2192</v>
      </c>
      <c r="I96" s="29">
        <v>0.14000000000000001</v>
      </c>
      <c r="J96" s="29">
        <v>0.34699999999999998</v>
      </c>
      <c r="K96" s="11" t="s">
        <v>2311</v>
      </c>
      <c r="L96" s="29">
        <v>0.89</v>
      </c>
      <c r="M96" s="11" t="s">
        <v>2304</v>
      </c>
      <c r="N96" s="29">
        <v>0.33</v>
      </c>
      <c r="O96" s="11" t="s">
        <v>2295</v>
      </c>
      <c r="P96" s="29">
        <v>0.62</v>
      </c>
      <c r="Q96" s="200"/>
      <c r="R96" s="200"/>
      <c r="S96" s="11" t="s">
        <v>2472</v>
      </c>
      <c r="T96" s="29">
        <v>0.74</v>
      </c>
      <c r="U96" s="29">
        <v>5</v>
      </c>
      <c r="V96" s="29">
        <v>0.9798</v>
      </c>
      <c r="W96" s="199" t="b">
        <v>0</v>
      </c>
    </row>
    <row r="97" spans="1:23" ht="12.75">
      <c r="A97" s="174" t="s">
        <v>2116</v>
      </c>
      <c r="B97" s="11" t="s">
        <v>2103</v>
      </c>
      <c r="C97" s="180">
        <v>4.9999999999999998E-8</v>
      </c>
      <c r="D97" s="29">
        <v>54</v>
      </c>
      <c r="E97" s="29">
        <v>0</v>
      </c>
      <c r="F97" s="29">
        <v>172.13</v>
      </c>
      <c r="G97" s="29">
        <v>0.98</v>
      </c>
      <c r="H97" s="11" t="s">
        <v>2189</v>
      </c>
      <c r="I97" s="29">
        <v>0.28000000000000003</v>
      </c>
      <c r="J97" s="29">
        <v>0.51500000000000001</v>
      </c>
      <c r="K97" s="11" t="s">
        <v>2244</v>
      </c>
      <c r="L97" s="29">
        <v>0.65</v>
      </c>
      <c r="M97" s="11" t="s">
        <v>2349</v>
      </c>
      <c r="N97" s="29">
        <v>0.48</v>
      </c>
      <c r="O97" s="11" t="s">
        <v>2190</v>
      </c>
      <c r="P97" s="29">
        <v>0.66</v>
      </c>
      <c r="Q97" s="13"/>
      <c r="R97" s="13"/>
      <c r="S97" s="11" t="s">
        <v>2473</v>
      </c>
      <c r="T97" s="29">
        <v>0.17</v>
      </c>
      <c r="U97" s="29">
        <v>50.9</v>
      </c>
      <c r="V97" s="29">
        <v>0.62990000000000002</v>
      </c>
      <c r="W97" s="199" t="b">
        <v>0</v>
      </c>
    </row>
    <row r="98" spans="1:23" ht="12.75">
      <c r="A98" s="174" t="s">
        <v>2116</v>
      </c>
      <c r="B98" s="11" t="s">
        <v>1781</v>
      </c>
      <c r="C98" s="180">
        <v>4.9999999999999998E-8</v>
      </c>
      <c r="D98" s="29">
        <v>66</v>
      </c>
      <c r="E98" s="29">
        <v>0</v>
      </c>
      <c r="F98" s="29">
        <v>41.18</v>
      </c>
      <c r="G98" s="29">
        <v>0.92</v>
      </c>
      <c r="H98" s="11" t="s">
        <v>2474</v>
      </c>
      <c r="I98" s="29">
        <v>0.3</v>
      </c>
      <c r="J98" s="29">
        <v>0.53400000000000003</v>
      </c>
      <c r="K98" s="11" t="s">
        <v>2475</v>
      </c>
      <c r="L98" s="29">
        <v>0.61</v>
      </c>
      <c r="M98" s="11" t="s">
        <v>2333</v>
      </c>
      <c r="N98" s="29">
        <v>0.77</v>
      </c>
      <c r="O98" s="11" t="s">
        <v>2279</v>
      </c>
      <c r="P98" s="29">
        <v>0.86</v>
      </c>
      <c r="Q98" s="200"/>
      <c r="R98" s="200"/>
      <c r="S98" s="11" t="s">
        <v>2476</v>
      </c>
      <c r="T98" s="29">
        <v>0.78</v>
      </c>
      <c r="U98" s="29">
        <v>84.8</v>
      </c>
      <c r="V98" s="29">
        <v>7.3400000000000007E-2</v>
      </c>
      <c r="W98" s="199" t="b">
        <v>0</v>
      </c>
    </row>
    <row r="99" spans="1:23" ht="12.75">
      <c r="A99" s="174" t="s">
        <v>2116</v>
      </c>
      <c r="B99" s="11" t="s">
        <v>2114</v>
      </c>
      <c r="C99" s="180">
        <v>4.9999999999999998E-8</v>
      </c>
      <c r="D99" s="29">
        <v>394</v>
      </c>
      <c r="E99" s="29">
        <v>0</v>
      </c>
      <c r="F99" s="29">
        <v>76.38</v>
      </c>
      <c r="G99" s="29">
        <v>0.89</v>
      </c>
      <c r="H99" s="11" t="s">
        <v>2339</v>
      </c>
      <c r="I99" s="29">
        <v>0.34</v>
      </c>
      <c r="J99" s="29">
        <v>0.56200000000000006</v>
      </c>
      <c r="K99" s="11" t="s">
        <v>2189</v>
      </c>
      <c r="L99" s="29">
        <v>0.92</v>
      </c>
      <c r="M99" s="11" t="s">
        <v>2189</v>
      </c>
      <c r="N99" s="29">
        <v>0.37</v>
      </c>
      <c r="O99" s="11" t="s">
        <v>2189</v>
      </c>
      <c r="P99" s="29">
        <v>0.9</v>
      </c>
      <c r="Q99" s="13"/>
      <c r="R99" s="13"/>
      <c r="S99" s="11" t="s">
        <v>2477</v>
      </c>
      <c r="T99" s="29">
        <v>0.78</v>
      </c>
      <c r="U99" s="29">
        <v>438.3</v>
      </c>
      <c r="V99" s="180">
        <v>6.5439999999999998E-2</v>
      </c>
      <c r="W99" s="199" t="b">
        <v>0</v>
      </c>
    </row>
    <row r="100" spans="1:23" ht="12.75">
      <c r="A100" s="174" t="s">
        <v>2116</v>
      </c>
      <c r="B100" s="11" t="s">
        <v>2097</v>
      </c>
      <c r="C100" s="180">
        <v>4.9999999999999998E-8</v>
      </c>
      <c r="D100" s="29">
        <v>79</v>
      </c>
      <c r="E100" s="29">
        <v>0</v>
      </c>
      <c r="F100" s="29">
        <v>43.37</v>
      </c>
      <c r="G100" s="29">
        <v>7.0000000000000007E-2</v>
      </c>
      <c r="H100" s="11" t="s">
        <v>2216</v>
      </c>
      <c r="I100" s="29">
        <v>0.34</v>
      </c>
      <c r="J100" s="29">
        <v>0.56200000000000006</v>
      </c>
      <c r="K100" s="11" t="s">
        <v>2336</v>
      </c>
      <c r="L100" s="29">
        <v>0.65</v>
      </c>
      <c r="M100" s="11" t="s">
        <v>2264</v>
      </c>
      <c r="N100" s="29">
        <v>0.52</v>
      </c>
      <c r="O100" s="11" t="s">
        <v>2265</v>
      </c>
      <c r="P100" s="29">
        <v>0.97</v>
      </c>
      <c r="Q100" s="13"/>
      <c r="R100" s="13"/>
      <c r="S100" s="11" t="s">
        <v>2478</v>
      </c>
      <c r="T100" s="29">
        <v>0.48</v>
      </c>
      <c r="U100" s="29">
        <v>93.5</v>
      </c>
      <c r="V100" s="29">
        <v>0.1479</v>
      </c>
      <c r="W100" s="199" t="b">
        <v>0</v>
      </c>
    </row>
    <row r="101" spans="1:23" ht="12.75">
      <c r="A101" s="174" t="s">
        <v>2116</v>
      </c>
      <c r="B101" s="11" t="s">
        <v>2107</v>
      </c>
      <c r="C101" s="180">
        <v>4.9999999999999998E-8</v>
      </c>
      <c r="D101" s="29">
        <v>86</v>
      </c>
      <c r="E101" s="29">
        <v>2</v>
      </c>
      <c r="F101" s="29">
        <v>146.88</v>
      </c>
      <c r="G101" s="29">
        <v>0.97</v>
      </c>
      <c r="H101" s="11" t="s">
        <v>2189</v>
      </c>
      <c r="I101" s="29">
        <v>0.4</v>
      </c>
      <c r="J101" s="29">
        <v>0.64200000000000002</v>
      </c>
      <c r="K101" s="11" t="s">
        <v>2366</v>
      </c>
      <c r="L101" s="29">
        <v>0.97</v>
      </c>
      <c r="M101" s="11" t="s">
        <v>2217</v>
      </c>
      <c r="N101" s="29">
        <v>0.57999999999999996</v>
      </c>
      <c r="O101" s="11" t="s">
        <v>2442</v>
      </c>
      <c r="P101" s="29">
        <v>0.27</v>
      </c>
      <c r="Q101" s="11" t="s">
        <v>2188</v>
      </c>
      <c r="R101" s="29">
        <v>0.61</v>
      </c>
      <c r="S101" s="11" t="s">
        <v>2479</v>
      </c>
      <c r="T101" s="29">
        <v>0.68</v>
      </c>
      <c r="U101" s="29">
        <v>285.10000000000002</v>
      </c>
      <c r="V101" s="11" t="s">
        <v>2146</v>
      </c>
      <c r="W101" s="199" t="b">
        <v>0</v>
      </c>
    </row>
    <row r="102" spans="1:23" ht="12.75">
      <c r="A102" s="174" t="s">
        <v>2116</v>
      </c>
      <c r="B102" s="11" t="s">
        <v>2089</v>
      </c>
      <c r="C102" s="180">
        <v>4.9999999999999998E-8</v>
      </c>
      <c r="D102" s="29">
        <v>9</v>
      </c>
      <c r="E102" s="29">
        <v>0</v>
      </c>
      <c r="F102" s="29">
        <v>35.200000000000003</v>
      </c>
      <c r="G102" s="29">
        <v>0</v>
      </c>
      <c r="H102" s="11" t="s">
        <v>2188</v>
      </c>
      <c r="I102" s="29">
        <v>0.53</v>
      </c>
      <c r="J102" s="29">
        <v>0.751</v>
      </c>
      <c r="K102" s="11" t="s">
        <v>2480</v>
      </c>
      <c r="L102" s="29">
        <v>0.91</v>
      </c>
      <c r="M102" s="11" t="s">
        <v>2337</v>
      </c>
      <c r="N102" s="29">
        <v>0.21</v>
      </c>
      <c r="O102" s="11" t="s">
        <v>2481</v>
      </c>
      <c r="P102" s="29">
        <v>0.33</v>
      </c>
      <c r="Q102" s="200"/>
      <c r="R102" s="200"/>
      <c r="S102" s="11" t="s">
        <v>2482</v>
      </c>
      <c r="T102" s="29">
        <v>0.81</v>
      </c>
      <c r="U102" s="29">
        <v>9.8000000000000007</v>
      </c>
      <c r="V102" s="29">
        <v>0.47499999999999998</v>
      </c>
      <c r="W102" s="199" t="b">
        <v>0</v>
      </c>
    </row>
    <row r="103" spans="1:23" ht="12.75">
      <c r="A103" s="174" t="s">
        <v>2116</v>
      </c>
      <c r="B103" s="11" t="s">
        <v>2093</v>
      </c>
      <c r="C103" s="180">
        <v>4.9999999999999998E-8</v>
      </c>
      <c r="D103" s="29">
        <v>87</v>
      </c>
      <c r="E103" s="29">
        <v>0</v>
      </c>
      <c r="F103" s="29">
        <v>127.83</v>
      </c>
      <c r="G103" s="29">
        <v>0.97</v>
      </c>
      <c r="H103" s="11" t="s">
        <v>2264</v>
      </c>
      <c r="I103" s="29">
        <v>0.54</v>
      </c>
      <c r="J103" s="29">
        <v>0.751</v>
      </c>
      <c r="K103" s="11" t="s">
        <v>2265</v>
      </c>
      <c r="L103" s="29">
        <v>0.95</v>
      </c>
      <c r="M103" s="11" t="s">
        <v>2217</v>
      </c>
      <c r="N103" s="29">
        <v>0.56000000000000005</v>
      </c>
      <c r="O103" s="11" t="s">
        <v>2190</v>
      </c>
      <c r="P103" s="29">
        <v>0.87</v>
      </c>
      <c r="Q103" s="13"/>
      <c r="R103" s="13"/>
      <c r="S103" s="11" t="s">
        <v>2483</v>
      </c>
      <c r="T103" s="29">
        <v>0.63</v>
      </c>
      <c r="U103" s="29">
        <v>111.4</v>
      </c>
      <c r="V103" s="29">
        <v>5.0299999999999997E-2</v>
      </c>
      <c r="W103" s="199" t="b">
        <v>0</v>
      </c>
    </row>
    <row r="104" spans="1:23" ht="12.75">
      <c r="A104" s="174" t="s">
        <v>2116</v>
      </c>
      <c r="B104" s="11" t="s">
        <v>2105</v>
      </c>
      <c r="C104" s="180">
        <v>4.9999999999999998E-8</v>
      </c>
      <c r="D104" s="29">
        <v>22</v>
      </c>
      <c r="E104" s="29">
        <v>0</v>
      </c>
      <c r="F104" s="29">
        <v>62.26</v>
      </c>
      <c r="G104" s="29">
        <v>0.86</v>
      </c>
      <c r="H104" s="11" t="s">
        <v>2264</v>
      </c>
      <c r="I104" s="29">
        <v>0.54</v>
      </c>
      <c r="J104" s="29">
        <v>0.751</v>
      </c>
      <c r="K104" s="11" t="s">
        <v>2428</v>
      </c>
      <c r="L104" s="29">
        <v>0.5</v>
      </c>
      <c r="M104" s="11" t="s">
        <v>2244</v>
      </c>
      <c r="N104" s="29">
        <v>0.5</v>
      </c>
      <c r="O104" s="11" t="s">
        <v>2244</v>
      </c>
      <c r="P104" s="29">
        <v>0.65</v>
      </c>
      <c r="Q104" s="200"/>
      <c r="R104" s="200"/>
      <c r="S104" s="11" t="s">
        <v>2484</v>
      </c>
      <c r="T104" s="29">
        <v>0.63</v>
      </c>
      <c r="U104" s="29">
        <v>19</v>
      </c>
      <c r="V104" s="29">
        <v>0.69510000000000005</v>
      </c>
      <c r="W104" s="199" t="b">
        <v>0</v>
      </c>
    </row>
    <row r="105" spans="1:23" ht="12.75">
      <c r="A105" s="174" t="s">
        <v>2116</v>
      </c>
      <c r="B105" s="11" t="s">
        <v>2102</v>
      </c>
      <c r="C105" s="180">
        <v>4.9999999999999998E-8</v>
      </c>
      <c r="D105" s="29">
        <v>19</v>
      </c>
      <c r="E105" s="29">
        <v>3</v>
      </c>
      <c r="F105" s="29">
        <v>57.92</v>
      </c>
      <c r="G105" s="29">
        <v>0.79</v>
      </c>
      <c r="H105" s="11" t="s">
        <v>2188</v>
      </c>
      <c r="I105" s="29">
        <v>0.67</v>
      </c>
      <c r="J105" s="29">
        <v>0.80400000000000005</v>
      </c>
      <c r="K105" s="11" t="s">
        <v>2336</v>
      </c>
      <c r="L105" s="29">
        <v>0.64</v>
      </c>
      <c r="M105" s="11" t="s">
        <v>2188</v>
      </c>
      <c r="N105" s="29">
        <v>0.77</v>
      </c>
      <c r="O105" s="11" t="s">
        <v>2349</v>
      </c>
      <c r="P105" s="29">
        <v>0.53</v>
      </c>
      <c r="Q105" s="11" t="s">
        <v>2188</v>
      </c>
      <c r="R105" s="29">
        <v>0.71</v>
      </c>
      <c r="S105" s="11" t="s">
        <v>2485</v>
      </c>
      <c r="T105" s="29">
        <v>0.52</v>
      </c>
      <c r="U105" s="29">
        <v>52.8</v>
      </c>
      <c r="V105" s="180">
        <v>2.9999999999999997E-4</v>
      </c>
      <c r="W105" s="199" t="b">
        <v>0</v>
      </c>
    </row>
    <row r="106" spans="1:23" ht="12.75">
      <c r="A106" s="174" t="s">
        <v>2116</v>
      </c>
      <c r="B106" s="11" t="s">
        <v>2091</v>
      </c>
      <c r="C106" s="180">
        <v>4.9999999999999998E-8</v>
      </c>
      <c r="D106" s="29">
        <v>39</v>
      </c>
      <c r="E106" s="29">
        <v>1</v>
      </c>
      <c r="F106" s="29">
        <v>62.78</v>
      </c>
      <c r="G106" s="29">
        <v>0.91</v>
      </c>
      <c r="H106" s="11" t="s">
        <v>2189</v>
      </c>
      <c r="I106" s="29">
        <v>0.66</v>
      </c>
      <c r="J106" s="29">
        <v>0.80400000000000005</v>
      </c>
      <c r="K106" s="11" t="s">
        <v>2486</v>
      </c>
      <c r="L106" s="29">
        <v>0.72</v>
      </c>
      <c r="M106" s="11" t="s">
        <v>2442</v>
      </c>
      <c r="N106" s="29">
        <v>0.22</v>
      </c>
      <c r="O106" s="11" t="s">
        <v>2243</v>
      </c>
      <c r="P106" s="29">
        <v>0.18</v>
      </c>
      <c r="Q106" s="11" t="s">
        <v>2264</v>
      </c>
      <c r="R106" s="29">
        <v>0.23</v>
      </c>
      <c r="S106" s="11" t="s">
        <v>2487</v>
      </c>
      <c r="T106" s="29">
        <v>0.63</v>
      </c>
      <c r="U106" s="29">
        <v>249.9</v>
      </c>
      <c r="V106" s="11" t="s">
        <v>2146</v>
      </c>
      <c r="W106" s="199" t="b">
        <v>0</v>
      </c>
    </row>
    <row r="107" spans="1:23" ht="12.75">
      <c r="A107" s="174" t="s">
        <v>2116</v>
      </c>
      <c r="B107" s="11" t="s">
        <v>2110</v>
      </c>
      <c r="C107" s="180">
        <v>4.9999999999999998E-8</v>
      </c>
      <c r="D107" s="29">
        <v>78</v>
      </c>
      <c r="E107" s="29">
        <v>2</v>
      </c>
      <c r="F107" s="29">
        <v>171.55</v>
      </c>
      <c r="G107" s="29">
        <v>0.98</v>
      </c>
      <c r="H107" s="11" t="s">
        <v>2189</v>
      </c>
      <c r="I107" s="29">
        <v>0.67</v>
      </c>
      <c r="J107" s="29">
        <v>0.80400000000000005</v>
      </c>
      <c r="K107" s="11" t="s">
        <v>2304</v>
      </c>
      <c r="L107" s="29">
        <v>0.95</v>
      </c>
      <c r="M107" s="11" t="s">
        <v>2217</v>
      </c>
      <c r="N107" s="29">
        <v>0.39</v>
      </c>
      <c r="O107" s="11" t="s">
        <v>2442</v>
      </c>
      <c r="P107" s="29">
        <v>0.16</v>
      </c>
      <c r="Q107" s="11" t="s">
        <v>2264</v>
      </c>
      <c r="R107" s="29">
        <v>0.34</v>
      </c>
      <c r="S107" s="11" t="s">
        <v>2488</v>
      </c>
      <c r="T107" s="29">
        <v>0.91</v>
      </c>
      <c r="U107" s="29">
        <v>293.8</v>
      </c>
      <c r="V107" s="11" t="s">
        <v>2146</v>
      </c>
      <c r="W107" s="199" t="b">
        <v>0</v>
      </c>
    </row>
    <row r="108" spans="1:23" ht="12.75">
      <c r="A108" s="174" t="s">
        <v>2116</v>
      </c>
      <c r="B108" s="11" t="s">
        <v>2108</v>
      </c>
      <c r="C108" s="180">
        <v>4.9999999999999998E-8</v>
      </c>
      <c r="D108" s="29">
        <v>108</v>
      </c>
      <c r="E108" s="29">
        <v>1</v>
      </c>
      <c r="F108" s="29">
        <v>142.03</v>
      </c>
      <c r="G108" s="29">
        <v>0.98</v>
      </c>
      <c r="H108" s="11" t="s">
        <v>2217</v>
      </c>
      <c r="I108" s="29">
        <v>0.68</v>
      </c>
      <c r="J108" s="29">
        <v>0.80800000000000005</v>
      </c>
      <c r="K108" s="11" t="s">
        <v>2486</v>
      </c>
      <c r="L108" s="29">
        <v>0.62</v>
      </c>
      <c r="M108" s="11" t="s">
        <v>2304</v>
      </c>
      <c r="N108" s="29">
        <v>0.8</v>
      </c>
      <c r="O108" s="11" t="s">
        <v>2489</v>
      </c>
      <c r="P108" s="29">
        <v>0.88</v>
      </c>
      <c r="Q108" s="11" t="s">
        <v>2190</v>
      </c>
      <c r="R108" s="29">
        <v>0.7</v>
      </c>
      <c r="S108" s="11" t="s">
        <v>2490</v>
      </c>
      <c r="T108" s="29">
        <v>0.65</v>
      </c>
      <c r="U108" s="29">
        <v>328.1</v>
      </c>
      <c r="V108" s="11" t="s">
        <v>2146</v>
      </c>
      <c r="W108" s="199" t="b">
        <v>0</v>
      </c>
    </row>
    <row r="109" spans="1:23" ht="12.75">
      <c r="A109" s="174" t="s">
        <v>2116</v>
      </c>
      <c r="B109" s="11" t="s">
        <v>2106</v>
      </c>
      <c r="C109" s="180">
        <v>4.9999999999999998E-8</v>
      </c>
      <c r="D109" s="29">
        <v>12</v>
      </c>
      <c r="E109" s="29">
        <v>0</v>
      </c>
      <c r="F109" s="29">
        <v>33.6</v>
      </c>
      <c r="G109" s="29">
        <v>0</v>
      </c>
      <c r="H109" s="11" t="s">
        <v>2188</v>
      </c>
      <c r="I109" s="29">
        <v>0.69</v>
      </c>
      <c r="J109" s="29">
        <v>0.81100000000000005</v>
      </c>
      <c r="K109" s="11" t="s">
        <v>2335</v>
      </c>
      <c r="L109" s="29">
        <v>0.39</v>
      </c>
      <c r="M109" s="11" t="s">
        <v>2265</v>
      </c>
      <c r="N109" s="29">
        <v>0.86</v>
      </c>
      <c r="O109" s="11" t="s">
        <v>2366</v>
      </c>
      <c r="P109" s="29">
        <v>0.85</v>
      </c>
      <c r="Q109" s="13"/>
      <c r="R109" s="13"/>
      <c r="S109" s="11" t="s">
        <v>2491</v>
      </c>
      <c r="T109" s="29">
        <v>0.42</v>
      </c>
      <c r="U109" s="29">
        <v>7.9</v>
      </c>
      <c r="V109" s="29">
        <v>0.83140000000000003</v>
      </c>
      <c r="W109" s="199" t="b">
        <v>0</v>
      </c>
    </row>
    <row r="110" spans="1:23" ht="12.75">
      <c r="A110" s="174" t="s">
        <v>2116</v>
      </c>
      <c r="B110" s="11" t="s">
        <v>2104</v>
      </c>
      <c r="C110" s="180">
        <v>4.9999999999999998E-8</v>
      </c>
      <c r="D110" s="29">
        <v>71</v>
      </c>
      <c r="E110" s="29">
        <v>0</v>
      </c>
      <c r="F110" s="29">
        <v>73.150000000000006</v>
      </c>
      <c r="G110" s="29">
        <v>0.93</v>
      </c>
      <c r="H110" s="11" t="s">
        <v>2189</v>
      </c>
      <c r="I110" s="29">
        <v>0.77</v>
      </c>
      <c r="J110" s="29">
        <v>0.878</v>
      </c>
      <c r="K110" s="11" t="s">
        <v>2188</v>
      </c>
      <c r="L110" s="29">
        <v>0.46</v>
      </c>
      <c r="M110" s="11" t="s">
        <v>2189</v>
      </c>
      <c r="N110" s="29">
        <v>0.74</v>
      </c>
      <c r="O110" s="11" t="s">
        <v>2189</v>
      </c>
      <c r="P110" s="29">
        <v>0.53</v>
      </c>
      <c r="Q110" s="13"/>
      <c r="R110" s="13"/>
      <c r="S110" s="11" t="s">
        <v>2492</v>
      </c>
      <c r="T110" s="29">
        <v>0.27</v>
      </c>
      <c r="U110" s="29">
        <v>79.599999999999994</v>
      </c>
      <c r="V110" s="29">
        <v>0.25769999999999998</v>
      </c>
      <c r="W110" s="199" t="b">
        <v>0</v>
      </c>
    </row>
    <row r="111" spans="1:23" ht="12.75">
      <c r="A111" s="174" t="s">
        <v>2116</v>
      </c>
      <c r="B111" s="11" t="s">
        <v>2098</v>
      </c>
      <c r="C111" s="180">
        <v>5.0000000000000004E-6</v>
      </c>
      <c r="D111" s="29">
        <v>35</v>
      </c>
      <c r="E111" s="29">
        <v>0</v>
      </c>
      <c r="F111" s="29">
        <v>24.53</v>
      </c>
      <c r="G111" s="29">
        <v>0</v>
      </c>
      <c r="H111" s="11" t="s">
        <v>2188</v>
      </c>
      <c r="I111" s="29">
        <v>0.8</v>
      </c>
      <c r="J111" s="29">
        <v>0.88500000000000001</v>
      </c>
      <c r="K111" s="11" t="s">
        <v>2422</v>
      </c>
      <c r="L111" s="29">
        <v>0.63</v>
      </c>
      <c r="M111" s="11" t="s">
        <v>2217</v>
      </c>
      <c r="N111" s="29">
        <v>0.37</v>
      </c>
      <c r="O111" s="11" t="s">
        <v>2493</v>
      </c>
      <c r="P111" s="29">
        <v>0.45</v>
      </c>
      <c r="Q111" s="200"/>
      <c r="R111" s="200"/>
      <c r="S111" s="11" t="s">
        <v>2494</v>
      </c>
      <c r="T111" s="29">
        <v>0.68</v>
      </c>
      <c r="U111" s="29">
        <v>34.200000000000003</v>
      </c>
      <c r="V111" s="29">
        <v>0.54920000000000002</v>
      </c>
      <c r="W111" s="199" t="b">
        <v>0</v>
      </c>
    </row>
    <row r="112" spans="1:23" ht="12.75">
      <c r="A112" s="174" t="s">
        <v>2116</v>
      </c>
      <c r="B112" s="11" t="s">
        <v>2084</v>
      </c>
      <c r="C112" s="180">
        <v>4.9999999999999998E-8</v>
      </c>
      <c r="D112" s="29">
        <v>22</v>
      </c>
      <c r="E112" s="29">
        <v>0</v>
      </c>
      <c r="F112" s="29">
        <v>102.03</v>
      </c>
      <c r="G112" s="29">
        <v>0.97</v>
      </c>
      <c r="H112" s="11" t="s">
        <v>2304</v>
      </c>
      <c r="I112" s="29">
        <v>0.81</v>
      </c>
      <c r="J112" s="29">
        <v>0.88800000000000001</v>
      </c>
      <c r="K112" s="11" t="s">
        <v>2296</v>
      </c>
      <c r="L112" s="29">
        <v>0.91</v>
      </c>
      <c r="M112" s="11" t="s">
        <v>2383</v>
      </c>
      <c r="N112" s="29">
        <v>0.77</v>
      </c>
      <c r="O112" s="11" t="s">
        <v>2150</v>
      </c>
      <c r="P112" s="29">
        <v>0.96</v>
      </c>
      <c r="Q112" s="13"/>
      <c r="R112" s="13"/>
      <c r="S112" s="11" t="s">
        <v>2495</v>
      </c>
      <c r="T112" s="29">
        <v>0.99</v>
      </c>
      <c r="U112" s="29">
        <v>31.2</v>
      </c>
      <c r="V112" s="29">
        <v>0.14940000000000001</v>
      </c>
      <c r="W112" s="199" t="b">
        <v>0</v>
      </c>
    </row>
    <row r="113" spans="1:23" ht="12.75">
      <c r="A113" s="174" t="s">
        <v>2116</v>
      </c>
      <c r="B113" s="11" t="s">
        <v>2100</v>
      </c>
      <c r="C113" s="180">
        <v>4.9999999999999998E-8</v>
      </c>
      <c r="D113" s="29">
        <v>195</v>
      </c>
      <c r="E113" s="29">
        <v>2</v>
      </c>
      <c r="F113" s="29">
        <v>74.62</v>
      </c>
      <c r="G113" s="29">
        <v>0.9</v>
      </c>
      <c r="H113" s="11" t="s">
        <v>2355</v>
      </c>
      <c r="I113" s="29">
        <v>0.85</v>
      </c>
      <c r="J113" s="29">
        <v>0.91400000000000003</v>
      </c>
      <c r="K113" s="11" t="s">
        <v>2496</v>
      </c>
      <c r="L113" s="29">
        <v>0.19</v>
      </c>
      <c r="M113" s="11" t="s">
        <v>2497</v>
      </c>
      <c r="N113" s="29">
        <v>0.21</v>
      </c>
      <c r="O113" s="11" t="s">
        <v>2498</v>
      </c>
      <c r="P113" s="29">
        <v>0.14000000000000001</v>
      </c>
      <c r="Q113" s="11" t="s">
        <v>2499</v>
      </c>
      <c r="R113" s="29">
        <v>0.87</v>
      </c>
      <c r="S113" s="11" t="s">
        <v>2500</v>
      </c>
      <c r="T113" s="29">
        <v>0.13</v>
      </c>
      <c r="U113" s="29">
        <v>284.39999999999998</v>
      </c>
      <c r="V113" s="11" t="s">
        <v>2146</v>
      </c>
      <c r="W113" s="199" t="b">
        <v>0</v>
      </c>
    </row>
    <row r="114" spans="1:23" ht="12.75">
      <c r="A114" s="174" t="s">
        <v>2116</v>
      </c>
      <c r="B114" s="11" t="s">
        <v>2087</v>
      </c>
      <c r="C114" s="180">
        <v>4.9999999999999998E-8</v>
      </c>
      <c r="D114" s="29">
        <v>44</v>
      </c>
      <c r="E114" s="29">
        <v>0</v>
      </c>
      <c r="F114" s="29">
        <v>299.19</v>
      </c>
      <c r="G114" s="29">
        <v>0.99</v>
      </c>
      <c r="H114" s="11" t="s">
        <v>2189</v>
      </c>
      <c r="I114" s="29">
        <v>0.87</v>
      </c>
      <c r="J114" s="29">
        <v>0.91800000000000004</v>
      </c>
      <c r="K114" s="11" t="s">
        <v>2189</v>
      </c>
      <c r="L114" s="29">
        <v>0.52</v>
      </c>
      <c r="M114" s="11" t="s">
        <v>2189</v>
      </c>
      <c r="N114" s="29">
        <v>0.95</v>
      </c>
      <c r="O114" s="11" t="s">
        <v>2339</v>
      </c>
      <c r="P114" s="29">
        <v>0.19</v>
      </c>
      <c r="Q114" s="13"/>
      <c r="R114" s="13"/>
      <c r="S114" s="11" t="s">
        <v>2501</v>
      </c>
      <c r="T114" s="29">
        <v>0.36</v>
      </c>
      <c r="U114" s="29">
        <v>44.2</v>
      </c>
      <c r="V114" s="29">
        <v>0.51100000000000001</v>
      </c>
      <c r="W114" s="199" t="b">
        <v>0</v>
      </c>
    </row>
    <row r="115" spans="1:23" ht="12.75">
      <c r="A115" s="174" t="s">
        <v>2116</v>
      </c>
      <c r="B115" s="11" t="s">
        <v>2090</v>
      </c>
      <c r="C115" s="180">
        <v>4.9999999999999998E-8</v>
      </c>
      <c r="D115" s="29">
        <v>6</v>
      </c>
      <c r="E115" s="29">
        <v>0</v>
      </c>
      <c r="F115" s="29">
        <v>59.36</v>
      </c>
      <c r="G115" s="29">
        <v>0.81</v>
      </c>
      <c r="H115" s="11" t="s">
        <v>2265</v>
      </c>
      <c r="I115" s="29">
        <v>0.89</v>
      </c>
      <c r="J115" s="29">
        <v>0.92200000000000004</v>
      </c>
      <c r="K115" s="11" t="s">
        <v>2253</v>
      </c>
      <c r="L115" s="29">
        <v>0.52</v>
      </c>
      <c r="M115" s="11" t="s">
        <v>2160</v>
      </c>
      <c r="N115" s="29">
        <v>0.5</v>
      </c>
      <c r="O115" s="11" t="s">
        <v>2435</v>
      </c>
      <c r="P115" s="29">
        <v>0.47</v>
      </c>
      <c r="Q115" s="13"/>
      <c r="R115" s="13"/>
      <c r="S115" s="11" t="s">
        <v>2502</v>
      </c>
      <c r="T115" s="29">
        <v>0.51</v>
      </c>
      <c r="U115" s="29">
        <v>11.3</v>
      </c>
      <c r="V115" s="180">
        <v>0.22059999999999999</v>
      </c>
      <c r="W115" s="199" t="b">
        <v>0</v>
      </c>
    </row>
    <row r="116" spans="1:23" ht="12.75">
      <c r="A116" s="174" t="s">
        <v>2116</v>
      </c>
      <c r="B116" s="11" t="s">
        <v>2101</v>
      </c>
      <c r="C116" s="180">
        <v>4.9999999999999998E-8</v>
      </c>
      <c r="D116" s="29">
        <v>19</v>
      </c>
      <c r="E116" s="29">
        <v>0</v>
      </c>
      <c r="F116" s="29">
        <v>194.6</v>
      </c>
      <c r="G116" s="29">
        <v>0.99</v>
      </c>
      <c r="H116" s="11" t="s">
        <v>2189</v>
      </c>
      <c r="I116" s="180">
        <v>0.9</v>
      </c>
      <c r="J116" s="29">
        <v>0.92400000000000004</v>
      </c>
      <c r="K116" s="11" t="s">
        <v>2188</v>
      </c>
      <c r="L116" s="29">
        <v>0.53</v>
      </c>
      <c r="M116" s="11" t="s">
        <v>2189</v>
      </c>
      <c r="N116" s="29">
        <v>0.98</v>
      </c>
      <c r="O116" s="11" t="s">
        <v>2189</v>
      </c>
      <c r="P116" s="29">
        <v>0.95</v>
      </c>
      <c r="Q116" s="13"/>
      <c r="R116" s="13"/>
      <c r="S116" s="11" t="s">
        <v>2503</v>
      </c>
      <c r="T116" s="29">
        <v>0.41</v>
      </c>
      <c r="U116" s="29">
        <v>16.7</v>
      </c>
      <c r="V116" s="29">
        <v>0.69650000000000001</v>
      </c>
      <c r="W116" s="199" t="b">
        <v>0</v>
      </c>
    </row>
    <row r="117" spans="1:23" ht="12.75">
      <c r="A117" s="182" t="s">
        <v>2116</v>
      </c>
      <c r="B117" s="183" t="s">
        <v>2111</v>
      </c>
      <c r="C117" s="203">
        <v>4.9999999999999998E-8</v>
      </c>
      <c r="D117" s="184">
        <v>85</v>
      </c>
      <c r="E117" s="184">
        <v>0</v>
      </c>
      <c r="F117" s="184">
        <v>68.34</v>
      </c>
      <c r="G117" s="184">
        <v>0.88</v>
      </c>
      <c r="H117" s="183" t="s">
        <v>2188</v>
      </c>
      <c r="I117" s="184">
        <v>0.93</v>
      </c>
      <c r="J117" s="184">
        <v>0.93799999999999994</v>
      </c>
      <c r="K117" s="183" t="s">
        <v>2336</v>
      </c>
      <c r="L117" s="184">
        <v>0.89</v>
      </c>
      <c r="M117" s="183" t="s">
        <v>2190</v>
      </c>
      <c r="N117" s="184">
        <v>0.93</v>
      </c>
      <c r="O117" s="183" t="s">
        <v>2489</v>
      </c>
      <c r="P117" s="184">
        <v>0.87</v>
      </c>
      <c r="Q117" s="204"/>
      <c r="R117" s="204"/>
      <c r="S117" s="183" t="s">
        <v>2504</v>
      </c>
      <c r="T117" s="184">
        <v>0.86</v>
      </c>
      <c r="U117" s="184">
        <v>93.6</v>
      </c>
      <c r="V117" s="184">
        <v>0.27029999999999998</v>
      </c>
      <c r="W117" s="205" t="b">
        <v>0</v>
      </c>
    </row>
    <row r="118" spans="1:23">
      <c r="A118" s="206"/>
      <c r="B118" s="154"/>
      <c r="C118" s="154"/>
      <c r="D118" s="154"/>
      <c r="E118" s="154"/>
      <c r="F118" s="154"/>
      <c r="G118" s="163"/>
      <c r="H118" s="154"/>
      <c r="I118" s="154"/>
      <c r="J118" s="154"/>
      <c r="K118" s="154"/>
      <c r="L118" s="154"/>
      <c r="M118" s="154"/>
      <c r="N118" s="154"/>
      <c r="O118" s="154"/>
      <c r="P118" s="154"/>
      <c r="Q118" s="154"/>
      <c r="R118" s="154"/>
      <c r="S118" s="154"/>
      <c r="T118" s="154"/>
      <c r="U118" s="154"/>
      <c r="V118" s="154"/>
      <c r="W118" s="154"/>
    </row>
  </sheetData>
  <mergeCells count="8">
    <mergeCell ref="A1:W1"/>
    <mergeCell ref="H2:J2"/>
    <mergeCell ref="K2:L2"/>
    <mergeCell ref="M2:N2"/>
    <mergeCell ref="O2:P2"/>
    <mergeCell ref="Q2:R2"/>
    <mergeCell ref="S2:T2"/>
    <mergeCell ref="U2:V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49"/>
  <sheetViews>
    <sheetView workbookViewId="0">
      <selection activeCell="A13" sqref="A13"/>
    </sheetView>
  </sheetViews>
  <sheetFormatPr defaultColWidth="14.42578125" defaultRowHeight="15.75" customHeight="1"/>
  <cols>
    <col min="1" max="1" width="21.140625" customWidth="1"/>
    <col min="2" max="2" width="35.5703125" customWidth="1"/>
    <col min="4" max="4" width="28" customWidth="1"/>
    <col min="5" max="5" width="42.7109375" customWidth="1"/>
    <col min="6" max="6" width="34.42578125" customWidth="1"/>
  </cols>
  <sheetData>
    <row r="1" spans="1:26">
      <c r="A1" s="207" t="s">
        <v>2505</v>
      </c>
      <c r="B1" s="42"/>
      <c r="C1" s="42"/>
      <c r="D1" s="42"/>
      <c r="E1" s="42"/>
      <c r="F1" s="208"/>
      <c r="G1" s="42"/>
      <c r="H1" s="42"/>
      <c r="I1" s="42"/>
      <c r="J1" s="42"/>
      <c r="K1" s="42"/>
      <c r="L1" s="42"/>
      <c r="M1" s="42"/>
      <c r="N1" s="42"/>
      <c r="O1" s="42"/>
      <c r="P1" s="42"/>
      <c r="Q1" s="42"/>
      <c r="R1" s="42"/>
      <c r="S1" s="42"/>
      <c r="T1" s="42"/>
      <c r="U1" s="42"/>
      <c r="V1" s="42"/>
      <c r="W1" s="42"/>
      <c r="X1" s="42"/>
      <c r="Y1" s="42"/>
      <c r="Z1" s="42"/>
    </row>
    <row r="2" spans="1:26">
      <c r="A2" s="113" t="s">
        <v>2125</v>
      </c>
      <c r="B2" s="113" t="s">
        <v>2506</v>
      </c>
      <c r="C2" s="113" t="s">
        <v>2507</v>
      </c>
      <c r="D2" s="113" t="s">
        <v>2508</v>
      </c>
      <c r="E2" s="113"/>
      <c r="F2" s="209"/>
      <c r="G2" s="42"/>
      <c r="H2" s="42"/>
      <c r="I2" s="42"/>
      <c r="J2" s="42"/>
      <c r="K2" s="42"/>
      <c r="L2" s="42"/>
      <c r="M2" s="42"/>
      <c r="N2" s="42"/>
      <c r="O2" s="42"/>
      <c r="P2" s="42"/>
      <c r="Q2" s="42"/>
      <c r="R2" s="42"/>
      <c r="S2" s="42"/>
      <c r="T2" s="42"/>
      <c r="U2" s="42"/>
      <c r="V2" s="42"/>
      <c r="W2" s="42"/>
      <c r="X2" s="42"/>
      <c r="Y2" s="42"/>
      <c r="Z2" s="42"/>
    </row>
    <row r="3" spans="1:26">
      <c r="A3" s="113" t="s">
        <v>2083</v>
      </c>
      <c r="B3" s="210" t="s">
        <v>2081</v>
      </c>
      <c r="C3" s="113">
        <v>516</v>
      </c>
      <c r="D3" s="113" t="s">
        <v>2509</v>
      </c>
      <c r="E3" s="113"/>
      <c r="F3" s="208"/>
      <c r="G3" s="42"/>
      <c r="H3" s="42"/>
      <c r="I3" s="42"/>
      <c r="J3" s="42"/>
      <c r="K3" s="42"/>
      <c r="L3" s="42"/>
      <c r="M3" s="42"/>
      <c r="N3" s="42"/>
      <c r="O3" s="42"/>
      <c r="P3" s="42"/>
      <c r="Q3" s="42"/>
      <c r="R3" s="42"/>
      <c r="S3" s="42"/>
      <c r="T3" s="42"/>
      <c r="U3" s="42"/>
      <c r="V3" s="42"/>
      <c r="W3" s="42"/>
      <c r="X3" s="42"/>
      <c r="Y3" s="42"/>
      <c r="Z3" s="42"/>
    </row>
    <row r="4" spans="1:26">
      <c r="A4" s="42"/>
      <c r="B4" s="210" t="s">
        <v>2115</v>
      </c>
      <c r="C4" s="113">
        <v>201</v>
      </c>
      <c r="D4" s="113" t="s">
        <v>2510</v>
      </c>
      <c r="E4" s="42"/>
      <c r="F4" s="208"/>
      <c r="G4" s="42"/>
      <c r="H4" s="42"/>
      <c r="I4" s="42"/>
      <c r="J4" s="42"/>
      <c r="K4" s="42"/>
      <c r="L4" s="42"/>
      <c r="M4" s="42"/>
      <c r="N4" s="42"/>
      <c r="O4" s="42"/>
      <c r="P4" s="42"/>
      <c r="Q4" s="42"/>
      <c r="R4" s="42"/>
      <c r="S4" s="42"/>
      <c r="T4" s="42"/>
      <c r="U4" s="42"/>
      <c r="V4" s="42"/>
      <c r="W4" s="42"/>
      <c r="X4" s="42"/>
      <c r="Y4" s="42"/>
      <c r="Z4" s="42"/>
    </row>
    <row r="5" spans="1:26">
      <c r="A5" s="42"/>
      <c r="B5" s="210" t="s">
        <v>2116</v>
      </c>
      <c r="C5" s="113">
        <v>516</v>
      </c>
      <c r="D5" s="211" t="s">
        <v>2511</v>
      </c>
      <c r="E5" s="42"/>
      <c r="F5" s="208"/>
      <c r="G5" s="42"/>
      <c r="H5" s="42"/>
      <c r="I5" s="42"/>
      <c r="J5" s="42"/>
      <c r="K5" s="42"/>
      <c r="L5" s="42"/>
      <c r="M5" s="42"/>
      <c r="N5" s="42"/>
      <c r="O5" s="42"/>
      <c r="P5" s="42"/>
      <c r="Q5" s="42"/>
      <c r="R5" s="42"/>
      <c r="S5" s="42"/>
      <c r="T5" s="42"/>
      <c r="U5" s="42"/>
      <c r="V5" s="42"/>
      <c r="W5" s="42"/>
      <c r="X5" s="42"/>
      <c r="Y5" s="42"/>
      <c r="Z5" s="42"/>
    </row>
    <row r="6" spans="1:26">
      <c r="A6" s="113" t="s">
        <v>2512</v>
      </c>
      <c r="B6" s="210" t="s">
        <v>2081</v>
      </c>
      <c r="C6" s="113">
        <v>201</v>
      </c>
      <c r="D6" s="211" t="s">
        <v>2513</v>
      </c>
      <c r="E6" s="42"/>
      <c r="F6" s="208"/>
      <c r="G6" s="42"/>
      <c r="H6" s="42"/>
      <c r="I6" s="42"/>
      <c r="J6" s="42"/>
      <c r="K6" s="42"/>
      <c r="L6" s="42"/>
      <c r="M6" s="42"/>
      <c r="N6" s="42"/>
      <c r="O6" s="42"/>
      <c r="P6" s="42"/>
      <c r="Q6" s="42"/>
      <c r="R6" s="42"/>
      <c r="S6" s="42"/>
      <c r="T6" s="42"/>
      <c r="U6" s="42"/>
      <c r="V6" s="42"/>
      <c r="W6" s="42"/>
      <c r="X6" s="42"/>
      <c r="Y6" s="42"/>
      <c r="Z6" s="42"/>
    </row>
    <row r="7" spans="1:26">
      <c r="A7" s="42"/>
      <c r="B7" s="210" t="s">
        <v>2115</v>
      </c>
      <c r="C7" s="113">
        <v>516</v>
      </c>
      <c r="D7" s="211" t="s">
        <v>2514</v>
      </c>
      <c r="E7" s="42"/>
      <c r="F7" s="208"/>
      <c r="G7" s="42"/>
      <c r="H7" s="42"/>
      <c r="I7" s="42"/>
      <c r="J7" s="42"/>
      <c r="K7" s="42"/>
      <c r="L7" s="42"/>
      <c r="M7" s="42"/>
      <c r="N7" s="42"/>
      <c r="O7" s="42"/>
      <c r="P7" s="42"/>
      <c r="Q7" s="42"/>
      <c r="R7" s="42"/>
      <c r="S7" s="42"/>
      <c r="T7" s="42"/>
      <c r="U7" s="42"/>
      <c r="V7" s="42"/>
      <c r="W7" s="42"/>
      <c r="X7" s="42"/>
      <c r="Y7" s="42"/>
      <c r="Z7" s="42"/>
    </row>
    <row r="8" spans="1:26">
      <c r="A8" s="42"/>
      <c r="B8" s="210" t="s">
        <v>2116</v>
      </c>
      <c r="C8" s="113">
        <v>201</v>
      </c>
      <c r="D8" s="211" t="s">
        <v>2515</v>
      </c>
      <c r="E8" s="42"/>
      <c r="F8" s="208"/>
      <c r="G8" s="42"/>
      <c r="H8" s="42"/>
      <c r="I8" s="42"/>
      <c r="J8" s="42"/>
      <c r="K8" s="42"/>
      <c r="L8" s="42"/>
      <c r="M8" s="42"/>
      <c r="N8" s="42"/>
      <c r="O8" s="42"/>
      <c r="P8" s="42"/>
      <c r="Q8" s="42"/>
      <c r="R8" s="42"/>
      <c r="S8" s="42"/>
      <c r="T8" s="42"/>
      <c r="U8" s="42"/>
      <c r="V8" s="42"/>
      <c r="W8" s="42"/>
      <c r="X8" s="42"/>
      <c r="Y8" s="42"/>
      <c r="Z8" s="42"/>
    </row>
    <row r="9" spans="1:26">
      <c r="A9" s="42"/>
      <c r="B9" s="42"/>
      <c r="C9" s="42"/>
      <c r="D9" s="42"/>
      <c r="E9" s="42"/>
      <c r="F9" s="208"/>
      <c r="G9" s="42"/>
      <c r="H9" s="42"/>
      <c r="I9" s="42"/>
      <c r="J9" s="42"/>
      <c r="K9" s="42"/>
      <c r="L9" s="42"/>
      <c r="M9" s="42"/>
      <c r="N9" s="42"/>
      <c r="O9" s="42"/>
      <c r="P9" s="42"/>
      <c r="Q9" s="42"/>
      <c r="R9" s="42"/>
      <c r="S9" s="42"/>
      <c r="T9" s="42"/>
      <c r="U9" s="42"/>
      <c r="V9" s="42"/>
      <c r="W9" s="42"/>
      <c r="X9" s="42"/>
      <c r="Y9" s="42"/>
      <c r="Z9" s="42"/>
    </row>
    <row r="10" spans="1:26">
      <c r="A10" s="113" t="s">
        <v>2516</v>
      </c>
      <c r="B10" s="42"/>
      <c r="C10" s="42"/>
      <c r="D10" s="42"/>
      <c r="E10" s="212"/>
      <c r="F10" s="208"/>
      <c r="G10" s="42"/>
      <c r="H10" s="42"/>
      <c r="I10" s="42"/>
      <c r="J10" s="42"/>
      <c r="K10" s="42"/>
      <c r="L10" s="42"/>
      <c r="M10" s="42"/>
      <c r="N10" s="42"/>
      <c r="O10" s="42"/>
      <c r="P10" s="42"/>
      <c r="Q10" s="42"/>
      <c r="R10" s="42"/>
      <c r="S10" s="42"/>
      <c r="T10" s="42"/>
      <c r="U10" s="42"/>
      <c r="V10" s="42"/>
      <c r="W10" s="42"/>
      <c r="X10" s="42"/>
      <c r="Y10" s="42"/>
      <c r="Z10" s="42"/>
    </row>
    <row r="11" spans="1:26">
      <c r="A11" s="42"/>
      <c r="B11" s="42"/>
      <c r="C11" s="42"/>
      <c r="D11" s="42"/>
      <c r="E11" s="42"/>
      <c r="F11" s="208"/>
      <c r="G11" s="42"/>
      <c r="H11" s="42"/>
      <c r="I11" s="42"/>
      <c r="J11" s="42"/>
      <c r="K11" s="42"/>
      <c r="L11" s="42"/>
      <c r="M11" s="42"/>
      <c r="N11" s="42"/>
      <c r="O11" s="42"/>
      <c r="P11" s="42"/>
      <c r="Q11" s="42"/>
      <c r="R11" s="42"/>
      <c r="S11" s="42"/>
      <c r="T11" s="42"/>
      <c r="U11" s="42"/>
      <c r="V11" s="42"/>
      <c r="W11" s="42"/>
      <c r="X11" s="42"/>
      <c r="Y11" s="42"/>
      <c r="Z11" s="42"/>
    </row>
    <row r="12" spans="1:26">
      <c r="A12" s="42"/>
      <c r="B12" s="42"/>
      <c r="C12" s="42"/>
      <c r="D12" s="42"/>
      <c r="E12" s="42"/>
      <c r="F12" s="208"/>
      <c r="G12" s="42"/>
      <c r="H12" s="42"/>
      <c r="I12" s="42"/>
      <c r="J12" s="42"/>
      <c r="K12" s="42"/>
      <c r="L12" s="42"/>
      <c r="M12" s="42"/>
      <c r="N12" s="42"/>
      <c r="O12" s="42"/>
      <c r="P12" s="42"/>
      <c r="Q12" s="42"/>
      <c r="R12" s="42"/>
      <c r="S12" s="42"/>
      <c r="T12" s="42"/>
      <c r="U12" s="42"/>
      <c r="V12" s="42"/>
      <c r="W12" s="42"/>
      <c r="X12" s="42"/>
      <c r="Y12" s="42"/>
      <c r="Z12" s="42"/>
    </row>
    <row r="13" spans="1:26">
      <c r="A13" s="213" t="s">
        <v>2517</v>
      </c>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c r="A14" s="214" t="s">
        <v>2125</v>
      </c>
      <c r="B14" s="215" t="s">
        <v>2124</v>
      </c>
      <c r="C14" s="216" t="s">
        <v>2129</v>
      </c>
      <c r="D14" s="217"/>
      <c r="E14" s="42"/>
      <c r="F14" s="42"/>
      <c r="G14" s="42"/>
      <c r="H14" s="42"/>
      <c r="I14" s="42"/>
      <c r="J14" s="42"/>
      <c r="K14" s="42"/>
      <c r="L14" s="42"/>
      <c r="M14" s="42"/>
      <c r="N14" s="42"/>
      <c r="O14" s="42"/>
      <c r="P14" s="42"/>
      <c r="Q14" s="42"/>
      <c r="R14" s="42"/>
      <c r="S14" s="42"/>
      <c r="T14" s="42"/>
      <c r="U14" s="42"/>
      <c r="V14" s="42"/>
      <c r="W14" s="42"/>
      <c r="X14" s="42"/>
      <c r="Y14" s="42"/>
      <c r="Z14" s="42"/>
    </row>
    <row r="15" spans="1:26">
      <c r="A15" s="139"/>
      <c r="B15" s="210"/>
      <c r="C15" s="218"/>
      <c r="D15" s="42"/>
      <c r="E15" s="42"/>
      <c r="F15" s="42"/>
      <c r="G15" s="42"/>
      <c r="H15" s="42"/>
      <c r="I15" s="42"/>
      <c r="J15" s="42"/>
      <c r="K15" s="42"/>
      <c r="L15" s="42"/>
      <c r="M15" s="42"/>
      <c r="N15" s="42"/>
      <c r="O15" s="42"/>
      <c r="P15" s="42"/>
      <c r="Q15" s="42"/>
      <c r="R15" s="42"/>
      <c r="S15" s="42"/>
      <c r="T15" s="42"/>
      <c r="U15" s="42"/>
      <c r="V15" s="42"/>
      <c r="W15" s="42"/>
      <c r="X15" s="42"/>
      <c r="Y15" s="42"/>
      <c r="Z15" s="42"/>
    </row>
    <row r="16" spans="1:26">
      <c r="A16" s="139" t="s">
        <v>2083</v>
      </c>
      <c r="B16" s="210" t="s">
        <v>2081</v>
      </c>
      <c r="C16" s="181">
        <v>35.42</v>
      </c>
      <c r="D16" s="42"/>
      <c r="E16" s="42"/>
      <c r="F16" s="42"/>
      <c r="G16" s="42"/>
      <c r="H16" s="42"/>
      <c r="I16" s="42"/>
      <c r="J16" s="42"/>
      <c r="K16" s="42"/>
      <c r="L16" s="42"/>
      <c r="M16" s="42"/>
      <c r="N16" s="42"/>
      <c r="O16" s="42"/>
      <c r="P16" s="42"/>
      <c r="Q16" s="42"/>
      <c r="R16" s="42"/>
      <c r="S16" s="42"/>
      <c r="T16" s="42"/>
      <c r="U16" s="42"/>
      <c r="V16" s="42"/>
      <c r="W16" s="42"/>
      <c r="X16" s="42"/>
      <c r="Y16" s="42"/>
      <c r="Z16" s="42"/>
    </row>
    <row r="17" spans="1:26">
      <c r="A17" s="139" t="s">
        <v>2512</v>
      </c>
      <c r="B17" s="42"/>
      <c r="C17" s="181">
        <v>16.739999999999998</v>
      </c>
      <c r="D17" s="42"/>
      <c r="E17" s="42"/>
      <c r="F17" s="42"/>
      <c r="G17" s="42"/>
      <c r="H17" s="42"/>
      <c r="I17" s="42"/>
      <c r="J17" s="42"/>
      <c r="K17" s="42"/>
      <c r="L17" s="42"/>
      <c r="M17" s="42"/>
      <c r="N17" s="42"/>
      <c r="O17" s="42"/>
      <c r="P17" s="42"/>
      <c r="Q17" s="42"/>
      <c r="R17" s="42"/>
      <c r="S17" s="42"/>
      <c r="T17" s="42"/>
      <c r="U17" s="42"/>
      <c r="V17" s="42"/>
      <c r="W17" s="42"/>
      <c r="X17" s="42"/>
      <c r="Y17" s="42"/>
      <c r="Z17" s="42"/>
    </row>
    <row r="18" spans="1:26">
      <c r="A18" s="219"/>
      <c r="B18" s="219"/>
      <c r="C18" s="220"/>
      <c r="D18" s="42"/>
      <c r="E18" s="42"/>
      <c r="F18" s="42"/>
      <c r="G18" s="42"/>
      <c r="H18" s="42"/>
      <c r="I18" s="42"/>
      <c r="J18" s="42"/>
      <c r="K18" s="42"/>
      <c r="L18" s="42"/>
      <c r="M18" s="42"/>
      <c r="N18" s="42"/>
      <c r="O18" s="42"/>
      <c r="P18" s="42"/>
      <c r="Q18" s="42"/>
      <c r="R18" s="42"/>
      <c r="S18" s="42"/>
      <c r="T18" s="42"/>
      <c r="U18" s="42"/>
      <c r="V18" s="42"/>
      <c r="W18" s="42"/>
      <c r="X18" s="42"/>
      <c r="Y18" s="42"/>
      <c r="Z18" s="42"/>
    </row>
    <row r="19" spans="1:26">
      <c r="A19" s="113" t="s">
        <v>2083</v>
      </c>
      <c r="B19" s="210" t="s">
        <v>2115</v>
      </c>
      <c r="C19" s="181">
        <v>35.42</v>
      </c>
      <c r="D19" s="42"/>
      <c r="E19" s="42"/>
      <c r="F19" s="42"/>
      <c r="G19" s="42"/>
      <c r="H19" s="42"/>
      <c r="I19" s="42"/>
      <c r="J19" s="42"/>
      <c r="K19" s="42"/>
      <c r="L19" s="42"/>
      <c r="M19" s="42"/>
      <c r="N19" s="42"/>
      <c r="O19" s="42"/>
      <c r="P19" s="42"/>
      <c r="Q19" s="42"/>
      <c r="R19" s="42"/>
      <c r="S19" s="42"/>
      <c r="T19" s="42"/>
      <c r="U19" s="42"/>
      <c r="V19" s="42"/>
      <c r="W19" s="42"/>
      <c r="X19" s="42"/>
      <c r="Y19" s="42"/>
      <c r="Z19" s="42"/>
    </row>
    <row r="20" spans="1:26">
      <c r="A20" s="139" t="s">
        <v>2512</v>
      </c>
      <c r="B20" s="42"/>
      <c r="C20" s="181">
        <v>16.739999999999998</v>
      </c>
      <c r="D20" s="42"/>
      <c r="E20" s="42"/>
      <c r="F20" s="42"/>
      <c r="G20" s="42"/>
      <c r="H20" s="42"/>
      <c r="I20" s="42"/>
      <c r="J20" s="42"/>
      <c r="K20" s="42"/>
      <c r="L20" s="42"/>
      <c r="M20" s="42"/>
      <c r="N20" s="42"/>
      <c r="O20" s="42"/>
      <c r="P20" s="42"/>
      <c r="Q20" s="42"/>
      <c r="R20" s="42"/>
      <c r="S20" s="42"/>
      <c r="T20" s="42"/>
      <c r="U20" s="42"/>
      <c r="V20" s="42"/>
      <c r="W20" s="42"/>
      <c r="X20" s="42"/>
      <c r="Y20" s="42"/>
      <c r="Z20" s="42"/>
    </row>
    <row r="21" spans="1:26">
      <c r="A21" s="221"/>
      <c r="B21" s="42"/>
      <c r="C21" s="218"/>
      <c r="D21" s="42"/>
      <c r="E21" s="42"/>
      <c r="F21" s="42"/>
      <c r="G21" s="42"/>
      <c r="H21" s="42"/>
      <c r="I21" s="42"/>
      <c r="J21" s="42"/>
      <c r="K21" s="42"/>
      <c r="L21" s="42"/>
      <c r="M21" s="42"/>
      <c r="N21" s="42"/>
      <c r="O21" s="42"/>
      <c r="P21" s="42"/>
      <c r="Q21" s="42"/>
      <c r="R21" s="42"/>
      <c r="S21" s="42"/>
      <c r="T21" s="42"/>
      <c r="U21" s="42"/>
      <c r="V21" s="42"/>
      <c r="W21" s="42"/>
      <c r="X21" s="42"/>
      <c r="Y21" s="42"/>
      <c r="Z21" s="42"/>
    </row>
    <row r="22" spans="1:26">
      <c r="A22" s="139" t="s">
        <v>2083</v>
      </c>
      <c r="B22" s="210" t="s">
        <v>2116</v>
      </c>
      <c r="C22" s="181">
        <v>35.42</v>
      </c>
      <c r="D22" s="42"/>
      <c r="E22" s="42"/>
      <c r="F22" s="42"/>
      <c r="G22" s="42"/>
      <c r="H22" s="42"/>
      <c r="I22" s="42"/>
      <c r="J22" s="42"/>
      <c r="K22" s="42"/>
      <c r="L22" s="42"/>
      <c r="M22" s="42"/>
      <c r="N22" s="42"/>
      <c r="O22" s="42"/>
      <c r="P22" s="42"/>
      <c r="Q22" s="42"/>
      <c r="R22" s="42"/>
      <c r="S22" s="42"/>
      <c r="T22" s="42"/>
      <c r="U22" s="42"/>
      <c r="V22" s="42"/>
      <c r="W22" s="42"/>
      <c r="X22" s="42"/>
      <c r="Y22" s="42"/>
      <c r="Z22" s="42"/>
    </row>
    <row r="23" spans="1:26">
      <c r="A23" s="141" t="s">
        <v>2512</v>
      </c>
      <c r="B23" s="222"/>
      <c r="C23" s="185">
        <v>16.72</v>
      </c>
      <c r="D23" s="42"/>
      <c r="E23" s="42"/>
      <c r="F23" s="42"/>
      <c r="G23" s="42"/>
      <c r="H23" s="42"/>
      <c r="I23" s="42"/>
      <c r="J23" s="42"/>
      <c r="K23" s="42"/>
      <c r="L23" s="42"/>
      <c r="M23" s="42"/>
      <c r="N23" s="42"/>
      <c r="O23" s="42"/>
      <c r="P23" s="42"/>
      <c r="Q23" s="42"/>
      <c r="R23" s="42"/>
      <c r="S23" s="42"/>
      <c r="T23" s="42"/>
      <c r="U23" s="42"/>
      <c r="V23" s="42"/>
      <c r="W23" s="42"/>
      <c r="X23" s="42"/>
      <c r="Y23" s="42"/>
      <c r="Z23" s="42"/>
    </row>
    <row r="24" spans="1:26">
      <c r="A24" s="134"/>
      <c r="B24" s="134"/>
      <c r="C24" s="134"/>
      <c r="D24" s="42"/>
      <c r="E24" s="42"/>
      <c r="F24" s="42"/>
      <c r="G24" s="42"/>
      <c r="H24" s="42"/>
      <c r="I24" s="42"/>
      <c r="J24" s="42"/>
      <c r="K24" s="42"/>
      <c r="L24" s="42"/>
      <c r="M24" s="42"/>
      <c r="N24" s="42"/>
      <c r="O24" s="42"/>
      <c r="P24" s="42"/>
      <c r="Q24" s="42"/>
      <c r="R24" s="42"/>
      <c r="S24" s="42"/>
      <c r="T24" s="42"/>
      <c r="U24" s="42"/>
      <c r="V24" s="42"/>
      <c r="W24" s="42"/>
      <c r="X24" s="42"/>
      <c r="Y24" s="42"/>
      <c r="Z24" s="42"/>
    </row>
    <row r="25" spans="1:26">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c r="A26" s="213" t="s">
        <v>2518</v>
      </c>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c r="A27" s="214" t="s">
        <v>2125</v>
      </c>
      <c r="B27" s="215" t="s">
        <v>2124</v>
      </c>
      <c r="C27" s="216" t="s">
        <v>2129</v>
      </c>
      <c r="D27" s="223" t="s">
        <v>2519</v>
      </c>
      <c r="E27" s="42"/>
      <c r="F27" s="42"/>
      <c r="G27" s="42"/>
      <c r="H27" s="42"/>
      <c r="I27" s="42"/>
      <c r="J27" s="42"/>
      <c r="K27" s="42"/>
      <c r="L27" s="42"/>
      <c r="M27" s="42"/>
      <c r="N27" s="42"/>
      <c r="O27" s="42"/>
      <c r="P27" s="42"/>
      <c r="Q27" s="42"/>
      <c r="R27" s="42"/>
      <c r="S27" s="42"/>
      <c r="T27" s="42"/>
      <c r="U27" s="42"/>
      <c r="V27" s="42"/>
      <c r="W27" s="42"/>
      <c r="X27" s="42"/>
      <c r="Y27" s="42"/>
      <c r="Z27" s="42"/>
    </row>
    <row r="28" spans="1:26">
      <c r="A28" s="139" t="s">
        <v>2083</v>
      </c>
      <c r="B28" s="210" t="s">
        <v>2081</v>
      </c>
      <c r="C28" s="29">
        <v>704.79</v>
      </c>
      <c r="D28" s="181">
        <v>2E-3</v>
      </c>
      <c r="E28" s="42"/>
      <c r="F28" s="42"/>
      <c r="G28" s="42"/>
      <c r="H28" s="42"/>
      <c r="I28" s="42"/>
      <c r="J28" s="42"/>
      <c r="K28" s="42"/>
      <c r="L28" s="42"/>
      <c r="M28" s="42"/>
      <c r="N28" s="42"/>
      <c r="O28" s="42"/>
      <c r="P28" s="42"/>
      <c r="Q28" s="42"/>
      <c r="R28" s="42"/>
      <c r="S28" s="42"/>
      <c r="T28" s="42"/>
      <c r="U28" s="42"/>
      <c r="V28" s="42"/>
      <c r="W28" s="42"/>
      <c r="X28" s="42"/>
      <c r="Y28" s="42"/>
      <c r="Z28" s="42"/>
    </row>
    <row r="29" spans="1:26">
      <c r="A29" s="139" t="s">
        <v>2512</v>
      </c>
      <c r="B29" s="42"/>
      <c r="C29" s="200"/>
      <c r="D29" s="224"/>
      <c r="E29" s="42"/>
      <c r="F29" s="42"/>
      <c r="G29" s="42"/>
      <c r="H29" s="42"/>
      <c r="I29" s="42"/>
      <c r="J29" s="42"/>
      <c r="K29" s="42"/>
      <c r="L29" s="42"/>
      <c r="M29" s="42"/>
      <c r="N29" s="42"/>
      <c r="O29" s="42"/>
      <c r="P29" s="42"/>
      <c r="Q29" s="42"/>
      <c r="R29" s="42"/>
      <c r="S29" s="42"/>
      <c r="T29" s="42"/>
      <c r="U29" s="42"/>
      <c r="V29" s="42"/>
      <c r="W29" s="42"/>
      <c r="X29" s="42"/>
      <c r="Y29" s="42"/>
      <c r="Z29" s="42"/>
    </row>
    <row r="30" spans="1:26">
      <c r="A30" s="219"/>
      <c r="B30" s="219"/>
      <c r="C30" s="13"/>
      <c r="D30" s="224"/>
      <c r="E30" s="42"/>
      <c r="F30" s="42"/>
      <c r="G30" s="42"/>
      <c r="H30" s="42"/>
      <c r="I30" s="42"/>
      <c r="J30" s="42"/>
      <c r="K30" s="42"/>
      <c r="L30" s="42"/>
      <c r="M30" s="42"/>
      <c r="N30" s="42"/>
      <c r="O30" s="42"/>
      <c r="P30" s="42"/>
      <c r="Q30" s="42"/>
      <c r="R30" s="42"/>
      <c r="S30" s="42"/>
      <c r="T30" s="42"/>
      <c r="U30" s="42"/>
      <c r="V30" s="42"/>
      <c r="W30" s="42"/>
      <c r="X30" s="42"/>
      <c r="Y30" s="42"/>
      <c r="Z30" s="42"/>
    </row>
    <row r="31" spans="1:26">
      <c r="A31" s="113" t="s">
        <v>2083</v>
      </c>
      <c r="B31" s="210" t="s">
        <v>2115</v>
      </c>
      <c r="C31" s="29">
        <v>837.71590000000003</v>
      </c>
      <c r="D31" s="225">
        <v>2.9300000000000002E-10</v>
      </c>
      <c r="E31" s="42"/>
      <c r="F31" s="42"/>
      <c r="G31" s="42"/>
      <c r="H31" s="42"/>
      <c r="I31" s="42"/>
      <c r="J31" s="42"/>
      <c r="K31" s="42"/>
      <c r="L31" s="42"/>
      <c r="M31" s="42"/>
      <c r="N31" s="42"/>
      <c r="O31" s="42"/>
      <c r="P31" s="42"/>
      <c r="Q31" s="42"/>
      <c r="R31" s="42"/>
      <c r="S31" s="42"/>
      <c r="T31" s="42"/>
      <c r="U31" s="42"/>
      <c r="V31" s="42"/>
      <c r="W31" s="42"/>
      <c r="X31" s="42"/>
      <c r="Y31" s="42"/>
      <c r="Z31" s="42"/>
    </row>
    <row r="32" spans="1:26">
      <c r="A32" s="113" t="s">
        <v>2512</v>
      </c>
      <c r="B32" s="42"/>
      <c r="C32" s="200"/>
      <c r="D32" s="224"/>
      <c r="E32" s="42"/>
      <c r="F32" s="42"/>
      <c r="G32" s="42"/>
      <c r="H32" s="42"/>
      <c r="I32" s="42"/>
      <c r="J32" s="42"/>
      <c r="K32" s="42"/>
      <c r="L32" s="42"/>
      <c r="M32" s="42"/>
      <c r="N32" s="42"/>
      <c r="O32" s="42"/>
      <c r="P32" s="42"/>
      <c r="Q32" s="42"/>
      <c r="R32" s="42"/>
      <c r="S32" s="42"/>
      <c r="T32" s="42"/>
      <c r="U32" s="42"/>
      <c r="V32" s="42"/>
      <c r="W32" s="42"/>
      <c r="X32" s="42"/>
      <c r="Y32" s="42"/>
      <c r="Z32" s="42"/>
    </row>
    <row r="33" spans="1:26">
      <c r="A33" s="221"/>
      <c r="B33" s="42"/>
      <c r="C33" s="200"/>
      <c r="D33" s="224"/>
      <c r="E33" s="42"/>
      <c r="F33" s="42"/>
      <c r="G33" s="42"/>
      <c r="H33" s="42"/>
      <c r="I33" s="42"/>
      <c r="J33" s="42"/>
      <c r="K33" s="42"/>
      <c r="L33" s="42"/>
      <c r="M33" s="42"/>
      <c r="N33" s="42"/>
      <c r="O33" s="42"/>
      <c r="P33" s="42"/>
      <c r="Q33" s="42"/>
      <c r="R33" s="42"/>
      <c r="S33" s="42"/>
      <c r="T33" s="42"/>
      <c r="U33" s="42"/>
      <c r="V33" s="42"/>
      <c r="W33" s="42"/>
      <c r="X33" s="42"/>
      <c r="Y33" s="42"/>
      <c r="Z33" s="42"/>
    </row>
    <row r="34" spans="1:26">
      <c r="A34" s="139" t="s">
        <v>2083</v>
      </c>
      <c r="B34" s="210" t="s">
        <v>2116</v>
      </c>
      <c r="C34" s="29">
        <v>1030.8499999999999</v>
      </c>
      <c r="D34" s="225">
        <v>2.1699999999999998E-25</v>
      </c>
      <c r="E34" s="42"/>
      <c r="F34" s="42"/>
      <c r="G34" s="42"/>
      <c r="H34" s="42"/>
      <c r="I34" s="42"/>
      <c r="J34" s="42"/>
      <c r="K34" s="42"/>
      <c r="L34" s="42"/>
      <c r="M34" s="42"/>
      <c r="N34" s="42"/>
      <c r="O34" s="42"/>
      <c r="P34" s="42"/>
      <c r="Q34" s="42"/>
      <c r="R34" s="42"/>
      <c r="S34" s="42"/>
      <c r="T34" s="42"/>
      <c r="U34" s="42"/>
      <c r="V34" s="42"/>
      <c r="W34" s="42"/>
      <c r="X34" s="42"/>
      <c r="Y34" s="42"/>
      <c r="Z34" s="42"/>
    </row>
    <row r="35" spans="1:26">
      <c r="A35" s="141" t="s">
        <v>2512</v>
      </c>
      <c r="B35" s="222"/>
      <c r="C35" s="226"/>
      <c r="D35" s="227"/>
      <c r="E35" s="42"/>
      <c r="F35" s="42"/>
      <c r="G35" s="42"/>
      <c r="H35" s="42"/>
      <c r="I35" s="42"/>
      <c r="J35" s="42"/>
      <c r="K35" s="42"/>
      <c r="L35" s="42"/>
      <c r="M35" s="42"/>
      <c r="N35" s="42"/>
      <c r="O35" s="42"/>
      <c r="P35" s="42"/>
      <c r="Q35" s="42"/>
      <c r="R35" s="42"/>
      <c r="S35" s="42"/>
      <c r="T35" s="42"/>
      <c r="U35" s="42"/>
      <c r="V35" s="42"/>
      <c r="W35" s="42"/>
      <c r="X35" s="42"/>
      <c r="Y35" s="42"/>
      <c r="Z35" s="42"/>
    </row>
    <row r="36" spans="1:26">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c r="A38" s="213" t="s">
        <v>2520</v>
      </c>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c r="A39" s="214" t="s">
        <v>2125</v>
      </c>
      <c r="B39" s="215" t="s">
        <v>2124</v>
      </c>
      <c r="C39" s="228" t="s">
        <v>2129</v>
      </c>
      <c r="D39" s="42"/>
      <c r="E39" s="42"/>
      <c r="F39" s="42"/>
      <c r="G39" s="42"/>
      <c r="H39" s="42"/>
      <c r="I39" s="42"/>
      <c r="J39" s="42"/>
      <c r="K39" s="42"/>
      <c r="L39" s="42"/>
      <c r="M39" s="42"/>
      <c r="N39" s="42"/>
      <c r="O39" s="42"/>
      <c r="P39" s="42"/>
      <c r="Q39" s="42"/>
      <c r="R39" s="42"/>
      <c r="S39" s="42"/>
      <c r="T39" s="42"/>
      <c r="U39" s="42"/>
      <c r="V39" s="42"/>
      <c r="W39" s="42"/>
      <c r="X39" s="42"/>
      <c r="Y39" s="42"/>
      <c r="Z39" s="42"/>
    </row>
    <row r="40" spans="1:26">
      <c r="A40" s="113" t="s">
        <v>2083</v>
      </c>
      <c r="B40" s="210" t="s">
        <v>2081</v>
      </c>
      <c r="C40" s="181">
        <v>0.32600000000000001</v>
      </c>
      <c r="D40" s="42"/>
      <c r="E40" s="42"/>
      <c r="F40" s="42"/>
      <c r="G40" s="42"/>
      <c r="H40" s="42"/>
      <c r="I40" s="42"/>
      <c r="J40" s="42"/>
      <c r="K40" s="42"/>
      <c r="L40" s="42"/>
      <c r="M40" s="42"/>
      <c r="N40" s="42"/>
      <c r="O40" s="42"/>
      <c r="P40" s="42"/>
      <c r="Q40" s="42"/>
      <c r="R40" s="42"/>
      <c r="S40" s="42"/>
      <c r="T40" s="42"/>
      <c r="U40" s="42"/>
      <c r="V40" s="42"/>
      <c r="W40" s="42"/>
      <c r="X40" s="42"/>
      <c r="Y40" s="42"/>
      <c r="Z40" s="42"/>
    </row>
    <row r="41" spans="1:26">
      <c r="A41" s="113" t="s">
        <v>2512</v>
      </c>
      <c r="B41" s="42"/>
      <c r="C41" s="181">
        <v>3.1E-2</v>
      </c>
      <c r="D41" s="42"/>
      <c r="E41" s="42"/>
      <c r="F41" s="42"/>
      <c r="G41" s="42"/>
      <c r="H41" s="42"/>
      <c r="I41" s="42"/>
      <c r="J41" s="42"/>
      <c r="K41" s="42"/>
      <c r="L41" s="42"/>
      <c r="M41" s="42"/>
      <c r="N41" s="42"/>
      <c r="O41" s="42"/>
      <c r="P41" s="42"/>
      <c r="Q41" s="42"/>
      <c r="R41" s="42"/>
      <c r="S41" s="42"/>
      <c r="T41" s="42"/>
      <c r="U41" s="42"/>
      <c r="V41" s="42"/>
      <c r="W41" s="42"/>
      <c r="X41" s="42"/>
      <c r="Y41" s="42"/>
      <c r="Z41" s="42"/>
    </row>
    <row r="42" spans="1:26">
      <c r="A42" s="229"/>
      <c r="B42" s="219"/>
      <c r="C42" s="224"/>
      <c r="D42" s="42"/>
      <c r="E42" s="42"/>
      <c r="F42" s="42"/>
      <c r="G42" s="42"/>
      <c r="H42" s="42"/>
      <c r="I42" s="42"/>
      <c r="J42" s="42"/>
      <c r="K42" s="42"/>
      <c r="L42" s="42"/>
      <c r="M42" s="42"/>
      <c r="N42" s="42"/>
      <c r="O42" s="42"/>
      <c r="P42" s="42"/>
      <c r="Q42" s="42"/>
      <c r="R42" s="42"/>
      <c r="S42" s="42"/>
      <c r="T42" s="42"/>
      <c r="U42" s="42"/>
      <c r="V42" s="42"/>
      <c r="W42" s="42"/>
      <c r="X42" s="42"/>
      <c r="Y42" s="42"/>
      <c r="Z42" s="42"/>
    </row>
    <row r="43" spans="1:26">
      <c r="A43" s="139" t="s">
        <v>2083</v>
      </c>
      <c r="B43" s="210" t="s">
        <v>2115</v>
      </c>
      <c r="C43" s="181">
        <v>0.32400000000000001</v>
      </c>
      <c r="D43" s="42"/>
      <c r="E43" s="42"/>
      <c r="F43" s="42"/>
      <c r="G43" s="42"/>
      <c r="H43" s="42"/>
      <c r="I43" s="42"/>
      <c r="J43" s="42"/>
      <c r="K43" s="42"/>
      <c r="L43" s="42"/>
      <c r="M43" s="42"/>
      <c r="N43" s="42"/>
      <c r="O43" s="42"/>
      <c r="P43" s="42"/>
      <c r="Q43" s="42"/>
      <c r="R43" s="42"/>
      <c r="S43" s="42"/>
      <c r="T43" s="42"/>
      <c r="U43" s="42"/>
      <c r="V43" s="42"/>
      <c r="W43" s="42"/>
      <c r="X43" s="42"/>
      <c r="Y43" s="42"/>
      <c r="Z43" s="42"/>
    </row>
    <row r="44" spans="1:26">
      <c r="A44" s="139" t="s">
        <v>2512</v>
      </c>
      <c r="B44" s="42"/>
      <c r="C44" s="181">
        <v>2.5000000000000001E-2</v>
      </c>
      <c r="D44" s="42"/>
      <c r="E44" s="42"/>
      <c r="F44" s="42"/>
      <c r="G44" s="42"/>
      <c r="H44" s="42"/>
      <c r="I44" s="42"/>
      <c r="J44" s="42"/>
      <c r="K44" s="42"/>
      <c r="L44" s="42"/>
      <c r="M44" s="42"/>
      <c r="N44" s="42"/>
      <c r="O44" s="42"/>
      <c r="P44" s="42"/>
      <c r="Q44" s="42"/>
      <c r="R44" s="42"/>
      <c r="S44" s="42"/>
      <c r="T44" s="42"/>
      <c r="U44" s="42"/>
      <c r="V44" s="42"/>
      <c r="W44" s="42"/>
      <c r="X44" s="42"/>
      <c r="Y44" s="42"/>
      <c r="Z44" s="42"/>
    </row>
    <row r="45" spans="1:26">
      <c r="A45" s="221"/>
      <c r="B45" s="42"/>
      <c r="C45" s="230"/>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139" t="s">
        <v>2083</v>
      </c>
      <c r="B46" s="210" t="s">
        <v>2116</v>
      </c>
      <c r="C46" s="181">
        <v>0.115</v>
      </c>
      <c r="D46" s="42"/>
      <c r="E46" s="42"/>
      <c r="F46" s="42"/>
      <c r="G46" s="42"/>
      <c r="H46" s="42"/>
      <c r="I46" s="42"/>
      <c r="J46" s="42"/>
      <c r="K46" s="42"/>
      <c r="L46" s="42"/>
      <c r="M46" s="42"/>
      <c r="N46" s="42"/>
      <c r="O46" s="42"/>
      <c r="P46" s="42"/>
      <c r="Q46" s="42"/>
      <c r="R46" s="42"/>
      <c r="S46" s="42"/>
      <c r="T46" s="42"/>
      <c r="U46" s="42"/>
      <c r="V46" s="42"/>
      <c r="W46" s="42"/>
      <c r="X46" s="42"/>
      <c r="Y46" s="42"/>
      <c r="Z46" s="42"/>
    </row>
    <row r="47" spans="1:26">
      <c r="A47" s="141" t="s">
        <v>2512</v>
      </c>
      <c r="B47" s="222"/>
      <c r="C47" s="185">
        <v>5.0000000000000001E-3</v>
      </c>
      <c r="D47" s="42"/>
      <c r="E47" s="42"/>
      <c r="F47" s="42"/>
      <c r="G47" s="42"/>
      <c r="H47" s="42"/>
      <c r="I47" s="42"/>
      <c r="J47" s="42"/>
      <c r="K47" s="42"/>
      <c r="L47" s="42"/>
      <c r="M47" s="42"/>
      <c r="N47" s="42"/>
      <c r="O47" s="42"/>
      <c r="P47" s="42"/>
      <c r="Q47" s="42"/>
      <c r="R47" s="42"/>
      <c r="S47" s="42"/>
      <c r="T47" s="42"/>
      <c r="U47" s="42"/>
      <c r="V47" s="42"/>
      <c r="W47" s="42"/>
      <c r="X47" s="42"/>
      <c r="Y47" s="42"/>
      <c r="Z47" s="42"/>
    </row>
    <row r="48" spans="1:26">
      <c r="A48" s="231"/>
      <c r="B48" s="231"/>
      <c r="C48" s="231"/>
      <c r="D48" s="231"/>
      <c r="E48" s="231"/>
    </row>
    <row r="49" spans="1:5">
      <c r="A49" s="231"/>
      <c r="B49" s="231"/>
      <c r="C49" s="231"/>
      <c r="D49" s="231"/>
      <c r="E49" s="23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1000"/>
  <sheetViews>
    <sheetView workbookViewId="0">
      <selection activeCell="C3" sqref="C3"/>
    </sheetView>
  </sheetViews>
  <sheetFormatPr defaultColWidth="14.42578125" defaultRowHeight="15.75" customHeight="1"/>
  <cols>
    <col min="1" max="1" width="57.7109375" customWidth="1"/>
    <col min="2" max="2" width="104.42578125" customWidth="1"/>
    <col min="3" max="3" width="73.7109375" customWidth="1"/>
  </cols>
  <sheetData>
    <row r="1" spans="1:3">
      <c r="A1" s="266" t="s">
        <v>2597</v>
      </c>
      <c r="B1" s="232"/>
      <c r="C1" s="232"/>
    </row>
    <row r="2" spans="1:3">
      <c r="A2" s="233"/>
      <c r="B2" s="234"/>
      <c r="C2" s="234"/>
    </row>
    <row r="3" spans="1:3">
      <c r="A3" s="235" t="s">
        <v>1</v>
      </c>
      <c r="B3" s="235" t="s">
        <v>2521</v>
      </c>
      <c r="C3" s="236" t="s">
        <v>2522</v>
      </c>
    </row>
    <row r="4" spans="1:3">
      <c r="A4" s="237" t="s">
        <v>2523</v>
      </c>
      <c r="B4" s="237" t="s">
        <v>2524</v>
      </c>
      <c r="C4" s="234"/>
    </row>
    <row r="5" spans="1:3">
      <c r="A5" s="237" t="s">
        <v>2525</v>
      </c>
      <c r="B5" s="237" t="s">
        <v>2526</v>
      </c>
      <c r="C5" s="238" t="s">
        <v>2527</v>
      </c>
    </row>
    <row r="6" spans="1:3">
      <c r="A6" s="237" t="s">
        <v>41</v>
      </c>
      <c r="B6" s="237" t="s">
        <v>2528</v>
      </c>
      <c r="C6" s="234"/>
    </row>
    <row r="7" spans="1:3">
      <c r="A7" s="237" t="s">
        <v>2529</v>
      </c>
      <c r="B7" s="237" t="s">
        <v>2530</v>
      </c>
      <c r="C7" s="234"/>
    </row>
    <row r="8" spans="1:3">
      <c r="A8" s="237" t="s">
        <v>335</v>
      </c>
      <c r="B8" s="237" t="s">
        <v>2531</v>
      </c>
      <c r="C8" s="234"/>
    </row>
    <row r="9" spans="1:3">
      <c r="A9" s="237" t="s">
        <v>2532</v>
      </c>
      <c r="B9" s="237" t="s">
        <v>2533</v>
      </c>
      <c r="C9" s="234"/>
    </row>
    <row r="10" spans="1:3">
      <c r="A10" s="237" t="s">
        <v>2534</v>
      </c>
      <c r="B10" s="237" t="s">
        <v>2535</v>
      </c>
      <c r="C10" s="234"/>
    </row>
    <row r="11" spans="1:3">
      <c r="A11" s="237" t="s">
        <v>350</v>
      </c>
      <c r="B11" s="237" t="s">
        <v>2536</v>
      </c>
      <c r="C11" s="234"/>
    </row>
    <row r="12" spans="1:3">
      <c r="A12" s="237" t="s">
        <v>360</v>
      </c>
      <c r="B12" s="237" t="s">
        <v>2537</v>
      </c>
      <c r="C12" s="234"/>
    </row>
    <row r="13" spans="1:3">
      <c r="A13" s="237" t="s">
        <v>2538</v>
      </c>
      <c r="B13" s="237" t="s">
        <v>2539</v>
      </c>
      <c r="C13" s="237" t="s">
        <v>2540</v>
      </c>
    </row>
    <row r="14" spans="1:3">
      <c r="A14" s="237" t="s">
        <v>367</v>
      </c>
      <c r="B14" s="237" t="s">
        <v>2541</v>
      </c>
      <c r="C14" s="239" t="s">
        <v>2542</v>
      </c>
    </row>
    <row r="15" spans="1:3">
      <c r="A15" s="237" t="s">
        <v>2543</v>
      </c>
      <c r="B15" s="237" t="s">
        <v>2544</v>
      </c>
      <c r="C15" s="234"/>
    </row>
    <row r="16" spans="1:3">
      <c r="A16" s="237" t="s">
        <v>2545</v>
      </c>
      <c r="B16" s="237" t="s">
        <v>2546</v>
      </c>
      <c r="C16" s="234"/>
    </row>
    <row r="17" spans="1:3">
      <c r="A17" s="237" t="s">
        <v>66</v>
      </c>
      <c r="B17" s="237" t="s">
        <v>2547</v>
      </c>
      <c r="C17" s="234"/>
    </row>
    <row r="18" spans="1:3">
      <c r="A18" s="237" t="s">
        <v>85</v>
      </c>
      <c r="B18" s="237" t="s">
        <v>2548</v>
      </c>
      <c r="C18" s="240" t="s">
        <v>2549</v>
      </c>
    </row>
    <row r="19" spans="1:3">
      <c r="A19" s="237" t="s">
        <v>2550</v>
      </c>
      <c r="B19" s="237" t="s">
        <v>2551</v>
      </c>
      <c r="C19" s="234"/>
    </row>
    <row r="20" spans="1:3">
      <c r="A20" s="237" t="s">
        <v>2552</v>
      </c>
      <c r="B20" s="237" t="s">
        <v>2553</v>
      </c>
      <c r="C20" s="234"/>
    </row>
    <row r="21" spans="1:3">
      <c r="A21" s="237" t="s">
        <v>93</v>
      </c>
      <c r="B21" s="237" t="s">
        <v>2554</v>
      </c>
      <c r="C21" s="234"/>
    </row>
    <row r="22" spans="1:3">
      <c r="A22" s="237" t="s">
        <v>2555</v>
      </c>
      <c r="B22" s="234"/>
      <c r="C22" s="237" t="s">
        <v>2556</v>
      </c>
    </row>
    <row r="23" spans="1:3">
      <c r="A23" s="237" t="s">
        <v>2557</v>
      </c>
      <c r="B23" s="237" t="s">
        <v>2558</v>
      </c>
      <c r="C23" s="234"/>
    </row>
    <row r="24" spans="1:3">
      <c r="A24" s="237" t="s">
        <v>107</v>
      </c>
      <c r="B24" s="237" t="s">
        <v>2559</v>
      </c>
      <c r="C24" s="234"/>
    </row>
    <row r="25" spans="1:3">
      <c r="A25" s="237" t="s">
        <v>399</v>
      </c>
      <c r="B25" s="234"/>
      <c r="C25" s="241" t="s">
        <v>2560</v>
      </c>
    </row>
    <row r="26" spans="1:3">
      <c r="A26" s="237" t="s">
        <v>2561</v>
      </c>
      <c r="B26" s="237" t="s">
        <v>2562</v>
      </c>
      <c r="C26" s="234"/>
    </row>
    <row r="27" spans="1:3">
      <c r="A27" s="237" t="s">
        <v>408</v>
      </c>
      <c r="B27" s="237" t="s">
        <v>2563</v>
      </c>
      <c r="C27" s="237" t="s">
        <v>2564</v>
      </c>
    </row>
    <row r="28" spans="1:3">
      <c r="A28" s="237" t="s">
        <v>2565</v>
      </c>
      <c r="B28" s="237" t="s">
        <v>2566</v>
      </c>
      <c r="C28" s="234"/>
    </row>
    <row r="29" spans="1:3">
      <c r="A29" s="237" t="s">
        <v>2567</v>
      </c>
      <c r="B29" s="234"/>
      <c r="C29" s="237" t="s">
        <v>2568</v>
      </c>
    </row>
    <row r="30" spans="1:3">
      <c r="A30" s="237" t="s">
        <v>449</v>
      </c>
      <c r="B30" s="237" t="s">
        <v>2569</v>
      </c>
      <c r="C30" s="234"/>
    </row>
    <row r="31" spans="1:3">
      <c r="A31" s="237" t="s">
        <v>2570</v>
      </c>
      <c r="B31" s="237" t="s">
        <v>2571</v>
      </c>
      <c r="C31" s="234"/>
    </row>
    <row r="32" spans="1:3">
      <c r="A32" s="237" t="s">
        <v>2572</v>
      </c>
      <c r="B32" s="237" t="s">
        <v>2573</v>
      </c>
      <c r="C32" s="234"/>
    </row>
    <row r="33" spans="1:3">
      <c r="A33" s="237" t="s">
        <v>147</v>
      </c>
      <c r="B33" s="237" t="s">
        <v>2574</v>
      </c>
      <c r="C33" s="234"/>
    </row>
    <row r="34" spans="1:3">
      <c r="A34" s="237" t="s">
        <v>466</v>
      </c>
      <c r="B34" s="237" t="s">
        <v>2575</v>
      </c>
      <c r="C34" s="234"/>
    </row>
    <row r="35" spans="1:3">
      <c r="A35" s="237" t="s">
        <v>2576</v>
      </c>
      <c r="B35" s="237" t="s">
        <v>2577</v>
      </c>
      <c r="C35" s="234"/>
    </row>
    <row r="36" spans="1:3">
      <c r="A36" s="237" t="s">
        <v>385</v>
      </c>
      <c r="B36" s="237" t="s">
        <v>2578</v>
      </c>
      <c r="C36" s="234"/>
    </row>
    <row r="37" spans="1:3">
      <c r="A37" s="237" t="s">
        <v>163</v>
      </c>
      <c r="B37" s="237" t="s">
        <v>2579</v>
      </c>
      <c r="C37" s="234"/>
    </row>
    <row r="38" spans="1:3">
      <c r="A38" s="237" t="s">
        <v>2580</v>
      </c>
      <c r="B38" s="237" t="s">
        <v>2581</v>
      </c>
      <c r="C38" s="234"/>
    </row>
    <row r="39" spans="1:3">
      <c r="A39" s="237" t="s">
        <v>177</v>
      </c>
      <c r="B39" s="237" t="s">
        <v>2582</v>
      </c>
      <c r="C39" s="237" t="s">
        <v>2583</v>
      </c>
    </row>
    <row r="40" spans="1:3">
      <c r="A40" s="237" t="s">
        <v>186</v>
      </c>
      <c r="B40" s="237" t="s">
        <v>2584</v>
      </c>
      <c r="C40" s="234"/>
    </row>
    <row r="41" spans="1:3">
      <c r="A41" s="237" t="s">
        <v>475</v>
      </c>
      <c r="B41" s="237" t="s">
        <v>2585</v>
      </c>
      <c r="C41" s="234"/>
    </row>
    <row r="42" spans="1:3">
      <c r="A42" s="242" t="s">
        <v>209</v>
      </c>
      <c r="B42" s="243" t="s">
        <v>2586</v>
      </c>
      <c r="C42" s="239"/>
    </row>
    <row r="43" spans="1:3">
      <c r="A43" s="244" t="s">
        <v>216</v>
      </c>
      <c r="B43" s="245"/>
      <c r="C43" s="239"/>
    </row>
    <row r="44" spans="1:3">
      <c r="A44" s="246" t="s">
        <v>230</v>
      </c>
      <c r="B44" s="245"/>
      <c r="C44" s="247" t="s">
        <v>2587</v>
      </c>
    </row>
    <row r="45" spans="1:3">
      <c r="A45" s="239" t="s">
        <v>235</v>
      </c>
      <c r="B45" s="239"/>
      <c r="C45" s="239"/>
    </row>
    <row r="46" spans="1:3">
      <c r="A46" s="246" t="s">
        <v>243</v>
      </c>
      <c r="B46" s="239"/>
      <c r="C46" s="239"/>
    </row>
    <row r="47" spans="1:3">
      <c r="A47" s="246" t="s">
        <v>300</v>
      </c>
      <c r="B47" s="247" t="s">
        <v>2588</v>
      </c>
      <c r="C47" s="248"/>
    </row>
    <row r="48" spans="1:3">
      <c r="A48" s="246" t="s">
        <v>248</v>
      </c>
      <c r="B48" s="247" t="s">
        <v>2589</v>
      </c>
      <c r="C48" s="239"/>
    </row>
    <row r="49" spans="1:3">
      <c r="A49" s="242" t="s">
        <v>268</v>
      </c>
      <c r="B49" s="245"/>
      <c r="C49" s="239"/>
    </row>
    <row r="50" spans="1:3">
      <c r="A50" s="242" t="s">
        <v>222</v>
      </c>
      <c r="B50" s="249" t="s">
        <v>2590</v>
      </c>
      <c r="C50" s="239"/>
    </row>
    <row r="51" spans="1:3">
      <c r="A51" s="239" t="s">
        <v>255</v>
      </c>
      <c r="B51" s="250" t="s">
        <v>2591</v>
      </c>
      <c r="C51" s="239"/>
    </row>
    <row r="52" spans="1:3">
      <c r="A52" s="251" t="s">
        <v>282</v>
      </c>
      <c r="B52" s="247" t="s">
        <v>2592</v>
      </c>
      <c r="C52" s="239"/>
    </row>
    <row r="53" spans="1:3">
      <c r="A53" s="244" t="s">
        <v>275</v>
      </c>
      <c r="B53" s="239"/>
      <c r="C53" s="239"/>
    </row>
    <row r="54" spans="1:3">
      <c r="A54" s="246" t="s">
        <v>288</v>
      </c>
      <c r="B54" s="252" t="s">
        <v>2593</v>
      </c>
      <c r="C54" s="247" t="s">
        <v>2594</v>
      </c>
    </row>
    <row r="55" spans="1:3">
      <c r="A55" s="246" t="s">
        <v>294</v>
      </c>
      <c r="B55" s="247" t="s">
        <v>2595</v>
      </c>
      <c r="C55" s="247" t="s">
        <v>2596</v>
      </c>
    </row>
    <row r="56" spans="1:3">
      <c r="A56" s="242" t="s">
        <v>261</v>
      </c>
      <c r="B56" s="239"/>
      <c r="C56" s="239"/>
    </row>
    <row r="57" spans="1:3">
      <c r="A57" s="242" t="s">
        <v>19</v>
      </c>
      <c r="B57" s="239"/>
      <c r="C57" s="239"/>
    </row>
    <row r="58" spans="1:3">
      <c r="A58" s="253"/>
      <c r="B58" s="232"/>
      <c r="C58" s="232"/>
    </row>
    <row r="59" spans="1:3">
      <c r="A59" s="253"/>
      <c r="B59" s="232"/>
      <c r="C59" s="232"/>
    </row>
    <row r="60" spans="1:3">
      <c r="A60" s="253"/>
      <c r="B60" s="232"/>
      <c r="C60" s="232"/>
    </row>
    <row r="61" spans="1:3">
      <c r="A61" s="253"/>
      <c r="B61" s="232"/>
      <c r="C61" s="232"/>
    </row>
    <row r="62" spans="1:3">
      <c r="A62" s="253"/>
      <c r="B62" s="232"/>
      <c r="C62" s="232"/>
    </row>
    <row r="63" spans="1:3">
      <c r="A63" s="253"/>
      <c r="B63" s="232"/>
      <c r="C63" s="232"/>
    </row>
    <row r="64" spans="1:3">
      <c r="A64" s="253"/>
      <c r="B64" s="232"/>
      <c r="C64" s="232"/>
    </row>
    <row r="65" spans="1:3">
      <c r="A65" s="253"/>
      <c r="B65" s="232"/>
      <c r="C65" s="232"/>
    </row>
    <row r="66" spans="1:3">
      <c r="A66" s="253"/>
      <c r="B66" s="232"/>
      <c r="C66" s="232"/>
    </row>
    <row r="67" spans="1:3">
      <c r="A67" s="253"/>
      <c r="B67" s="232"/>
      <c r="C67" s="232"/>
    </row>
    <row r="68" spans="1:3">
      <c r="A68" s="253"/>
      <c r="B68" s="232"/>
      <c r="C68" s="232"/>
    </row>
    <row r="69" spans="1:3">
      <c r="A69" s="254"/>
    </row>
    <row r="70" spans="1:3">
      <c r="A70" s="254"/>
    </row>
    <row r="71" spans="1:3">
      <c r="A71" s="254"/>
    </row>
    <row r="72" spans="1:3">
      <c r="A72" s="254"/>
    </row>
    <row r="73" spans="1:3">
      <c r="A73" s="254"/>
    </row>
    <row r="74" spans="1:3">
      <c r="A74" s="254"/>
    </row>
    <row r="75" spans="1:3">
      <c r="A75" s="254"/>
    </row>
    <row r="76" spans="1:3">
      <c r="A76" s="254"/>
    </row>
    <row r="77" spans="1:3">
      <c r="A77" s="254"/>
    </row>
    <row r="78" spans="1:3">
      <c r="A78" s="254"/>
    </row>
    <row r="79" spans="1:3">
      <c r="A79" s="254"/>
    </row>
    <row r="80" spans="1:3">
      <c r="A80" s="254"/>
    </row>
    <row r="81" spans="1:1">
      <c r="A81" s="254"/>
    </row>
    <row r="82" spans="1:1">
      <c r="A82" s="254"/>
    </row>
    <row r="83" spans="1:1">
      <c r="A83" s="254"/>
    </row>
    <row r="84" spans="1:1">
      <c r="A84" s="254"/>
    </row>
    <row r="85" spans="1:1">
      <c r="A85" s="254"/>
    </row>
    <row r="86" spans="1:1">
      <c r="A86" s="254"/>
    </row>
    <row r="87" spans="1:1">
      <c r="A87" s="254"/>
    </row>
    <row r="88" spans="1:1">
      <c r="A88" s="254"/>
    </row>
    <row r="89" spans="1:1">
      <c r="A89" s="254"/>
    </row>
    <row r="90" spans="1:1">
      <c r="A90" s="254"/>
    </row>
    <row r="91" spans="1:1">
      <c r="A91" s="254"/>
    </row>
    <row r="92" spans="1:1">
      <c r="A92" s="254"/>
    </row>
    <row r="93" spans="1:1">
      <c r="A93" s="254"/>
    </row>
    <row r="94" spans="1:1">
      <c r="A94" s="254"/>
    </row>
    <row r="95" spans="1:1">
      <c r="A95" s="254"/>
    </row>
    <row r="96" spans="1:1">
      <c r="A96" s="254"/>
    </row>
    <row r="97" spans="1:1">
      <c r="A97" s="254"/>
    </row>
    <row r="98" spans="1:1">
      <c r="A98" s="254"/>
    </row>
    <row r="99" spans="1:1">
      <c r="A99" s="254"/>
    </row>
    <row r="100" spans="1:1">
      <c r="A100" s="254"/>
    </row>
    <row r="101" spans="1:1">
      <c r="A101" s="254"/>
    </row>
    <row r="102" spans="1:1">
      <c r="A102" s="254"/>
    </row>
    <row r="103" spans="1:1">
      <c r="A103" s="254"/>
    </row>
    <row r="104" spans="1:1">
      <c r="A104" s="254"/>
    </row>
    <row r="105" spans="1:1">
      <c r="A105" s="254"/>
    </row>
    <row r="106" spans="1:1">
      <c r="A106" s="254"/>
    </row>
    <row r="107" spans="1:1">
      <c r="A107" s="254"/>
    </row>
    <row r="108" spans="1:1">
      <c r="A108" s="254"/>
    </row>
    <row r="109" spans="1:1">
      <c r="A109" s="254"/>
    </row>
    <row r="110" spans="1:1">
      <c r="A110" s="254"/>
    </row>
    <row r="111" spans="1:1">
      <c r="A111" s="254"/>
    </row>
    <row r="112" spans="1:1">
      <c r="A112" s="254"/>
    </row>
    <row r="113" spans="1:1">
      <c r="A113" s="254"/>
    </row>
    <row r="114" spans="1:1">
      <c r="A114" s="254"/>
    </row>
    <row r="115" spans="1:1">
      <c r="A115" s="254"/>
    </row>
    <row r="116" spans="1:1">
      <c r="A116" s="254"/>
    </row>
    <row r="117" spans="1:1">
      <c r="A117" s="254"/>
    </row>
    <row r="118" spans="1:1">
      <c r="A118" s="254"/>
    </row>
    <row r="119" spans="1:1">
      <c r="A119" s="254"/>
    </row>
    <row r="120" spans="1:1">
      <c r="A120" s="254"/>
    </row>
    <row r="121" spans="1:1">
      <c r="A121" s="254"/>
    </row>
    <row r="122" spans="1:1">
      <c r="A122" s="254"/>
    </row>
    <row r="123" spans="1:1">
      <c r="A123" s="254"/>
    </row>
    <row r="124" spans="1:1">
      <c r="A124" s="254"/>
    </row>
    <row r="125" spans="1:1">
      <c r="A125" s="254"/>
    </row>
    <row r="126" spans="1:1">
      <c r="A126" s="254"/>
    </row>
    <row r="127" spans="1:1">
      <c r="A127" s="254"/>
    </row>
    <row r="128" spans="1:1">
      <c r="A128" s="254"/>
    </row>
    <row r="129" spans="1:1">
      <c r="A129" s="254"/>
    </row>
    <row r="130" spans="1:1">
      <c r="A130" s="254"/>
    </row>
    <row r="131" spans="1:1">
      <c r="A131" s="254"/>
    </row>
    <row r="132" spans="1:1">
      <c r="A132" s="254"/>
    </row>
    <row r="133" spans="1:1">
      <c r="A133" s="254"/>
    </row>
    <row r="134" spans="1:1">
      <c r="A134" s="254"/>
    </row>
    <row r="135" spans="1:1">
      <c r="A135" s="254"/>
    </row>
    <row r="136" spans="1:1">
      <c r="A136" s="254"/>
    </row>
    <row r="137" spans="1:1">
      <c r="A137" s="254"/>
    </row>
    <row r="138" spans="1:1">
      <c r="A138" s="254"/>
    </row>
    <row r="139" spans="1:1">
      <c r="A139" s="254"/>
    </row>
    <row r="140" spans="1:1">
      <c r="A140" s="254"/>
    </row>
    <row r="141" spans="1:1">
      <c r="A141" s="254"/>
    </row>
    <row r="142" spans="1:1">
      <c r="A142" s="254"/>
    </row>
    <row r="143" spans="1:1">
      <c r="A143" s="254"/>
    </row>
    <row r="144" spans="1:1">
      <c r="A144" s="254"/>
    </row>
    <row r="145" spans="1:1">
      <c r="A145" s="254"/>
    </row>
    <row r="146" spans="1:1">
      <c r="A146" s="254"/>
    </row>
    <row r="147" spans="1:1">
      <c r="A147" s="254"/>
    </row>
    <row r="148" spans="1:1">
      <c r="A148" s="254"/>
    </row>
    <row r="149" spans="1:1">
      <c r="A149" s="254"/>
    </row>
    <row r="150" spans="1:1">
      <c r="A150" s="254"/>
    </row>
    <row r="151" spans="1:1">
      <c r="A151" s="254"/>
    </row>
    <row r="152" spans="1:1">
      <c r="A152" s="254"/>
    </row>
    <row r="153" spans="1:1">
      <c r="A153" s="254"/>
    </row>
    <row r="154" spans="1:1">
      <c r="A154" s="254"/>
    </row>
    <row r="155" spans="1:1">
      <c r="A155" s="254"/>
    </row>
    <row r="156" spans="1:1">
      <c r="A156" s="254"/>
    </row>
    <row r="157" spans="1:1">
      <c r="A157" s="254"/>
    </row>
    <row r="158" spans="1:1">
      <c r="A158" s="254"/>
    </row>
    <row r="159" spans="1:1">
      <c r="A159" s="254"/>
    </row>
    <row r="160" spans="1:1">
      <c r="A160" s="254"/>
    </row>
    <row r="161" spans="1:1">
      <c r="A161" s="254"/>
    </row>
    <row r="162" spans="1:1">
      <c r="A162" s="254"/>
    </row>
    <row r="163" spans="1:1">
      <c r="A163" s="254"/>
    </row>
    <row r="164" spans="1:1">
      <c r="A164" s="254"/>
    </row>
    <row r="165" spans="1:1">
      <c r="A165" s="254"/>
    </row>
    <row r="166" spans="1:1">
      <c r="A166" s="254"/>
    </row>
    <row r="167" spans="1:1">
      <c r="A167" s="254"/>
    </row>
    <row r="168" spans="1:1">
      <c r="A168" s="254"/>
    </row>
    <row r="169" spans="1:1">
      <c r="A169" s="254"/>
    </row>
    <row r="170" spans="1:1">
      <c r="A170" s="254"/>
    </row>
    <row r="171" spans="1:1">
      <c r="A171" s="254"/>
    </row>
    <row r="172" spans="1:1">
      <c r="A172" s="254"/>
    </row>
    <row r="173" spans="1:1">
      <c r="A173" s="254"/>
    </row>
    <row r="174" spans="1:1">
      <c r="A174" s="254"/>
    </row>
    <row r="175" spans="1:1">
      <c r="A175" s="254"/>
    </row>
    <row r="176" spans="1:1">
      <c r="A176" s="254"/>
    </row>
    <row r="177" spans="1:1">
      <c r="A177" s="254"/>
    </row>
    <row r="178" spans="1:1">
      <c r="A178" s="254"/>
    </row>
    <row r="179" spans="1:1">
      <c r="A179" s="254"/>
    </row>
    <row r="180" spans="1:1">
      <c r="A180" s="254"/>
    </row>
    <row r="181" spans="1:1">
      <c r="A181" s="254"/>
    </row>
    <row r="182" spans="1:1">
      <c r="A182" s="254"/>
    </row>
    <row r="183" spans="1:1">
      <c r="A183" s="254"/>
    </row>
    <row r="184" spans="1:1">
      <c r="A184" s="254"/>
    </row>
    <row r="185" spans="1:1">
      <c r="A185" s="254"/>
    </row>
    <row r="186" spans="1:1">
      <c r="A186" s="254"/>
    </row>
    <row r="187" spans="1:1">
      <c r="A187" s="254"/>
    </row>
    <row r="188" spans="1:1">
      <c r="A188" s="254"/>
    </row>
    <row r="189" spans="1:1">
      <c r="A189" s="254"/>
    </row>
    <row r="190" spans="1:1">
      <c r="A190" s="254"/>
    </row>
    <row r="191" spans="1:1">
      <c r="A191" s="254"/>
    </row>
    <row r="192" spans="1:1">
      <c r="A192" s="254"/>
    </row>
    <row r="193" spans="1:1">
      <c r="A193" s="254"/>
    </row>
    <row r="194" spans="1:1">
      <c r="A194" s="254"/>
    </row>
    <row r="195" spans="1:1">
      <c r="A195" s="254"/>
    </row>
    <row r="196" spans="1:1">
      <c r="A196" s="254"/>
    </row>
    <row r="197" spans="1:1">
      <c r="A197" s="254"/>
    </row>
    <row r="198" spans="1:1">
      <c r="A198" s="254"/>
    </row>
    <row r="199" spans="1:1">
      <c r="A199" s="254"/>
    </row>
    <row r="200" spans="1:1">
      <c r="A200" s="254"/>
    </row>
    <row r="201" spans="1:1">
      <c r="A201" s="254"/>
    </row>
    <row r="202" spans="1:1">
      <c r="A202" s="254"/>
    </row>
    <row r="203" spans="1:1">
      <c r="A203" s="254"/>
    </row>
    <row r="204" spans="1:1">
      <c r="A204" s="254"/>
    </row>
    <row r="205" spans="1:1">
      <c r="A205" s="254"/>
    </row>
    <row r="206" spans="1:1">
      <c r="A206" s="254"/>
    </row>
    <row r="207" spans="1:1">
      <c r="A207" s="254"/>
    </row>
    <row r="208" spans="1:1">
      <c r="A208" s="254"/>
    </row>
    <row r="209" spans="1:1">
      <c r="A209" s="254"/>
    </row>
    <row r="210" spans="1:1">
      <c r="A210" s="254"/>
    </row>
    <row r="211" spans="1:1">
      <c r="A211" s="254"/>
    </row>
    <row r="212" spans="1:1">
      <c r="A212" s="254"/>
    </row>
    <row r="213" spans="1:1">
      <c r="A213" s="254"/>
    </row>
    <row r="214" spans="1:1">
      <c r="A214" s="254"/>
    </row>
    <row r="215" spans="1:1">
      <c r="A215" s="254"/>
    </row>
    <row r="216" spans="1:1">
      <c r="A216" s="254"/>
    </row>
    <row r="217" spans="1:1">
      <c r="A217" s="254"/>
    </row>
    <row r="218" spans="1:1">
      <c r="A218" s="254"/>
    </row>
    <row r="219" spans="1:1">
      <c r="A219" s="254"/>
    </row>
    <row r="220" spans="1:1">
      <c r="A220" s="254"/>
    </row>
    <row r="221" spans="1:1">
      <c r="A221" s="254"/>
    </row>
    <row r="222" spans="1:1">
      <c r="A222" s="254"/>
    </row>
    <row r="223" spans="1:1">
      <c r="A223" s="254"/>
    </row>
    <row r="224" spans="1:1">
      <c r="A224" s="254"/>
    </row>
    <row r="225" spans="1:1">
      <c r="A225" s="254"/>
    </row>
    <row r="226" spans="1:1">
      <c r="A226" s="254"/>
    </row>
    <row r="227" spans="1:1">
      <c r="A227" s="254"/>
    </row>
    <row r="228" spans="1:1">
      <c r="A228" s="254"/>
    </row>
    <row r="229" spans="1:1">
      <c r="A229" s="254"/>
    </row>
    <row r="230" spans="1:1">
      <c r="A230" s="254"/>
    </row>
    <row r="231" spans="1:1">
      <c r="A231" s="254"/>
    </row>
    <row r="232" spans="1:1">
      <c r="A232" s="254"/>
    </row>
    <row r="233" spans="1:1">
      <c r="A233" s="254"/>
    </row>
    <row r="234" spans="1:1">
      <c r="A234" s="254"/>
    </row>
    <row r="235" spans="1:1">
      <c r="A235" s="254"/>
    </row>
    <row r="236" spans="1:1">
      <c r="A236" s="254"/>
    </row>
    <row r="237" spans="1:1">
      <c r="A237" s="254"/>
    </row>
    <row r="238" spans="1:1">
      <c r="A238" s="254"/>
    </row>
    <row r="239" spans="1:1">
      <c r="A239" s="254"/>
    </row>
    <row r="240" spans="1:1">
      <c r="A240" s="254"/>
    </row>
    <row r="241" spans="1:1">
      <c r="A241" s="254"/>
    </row>
    <row r="242" spans="1:1">
      <c r="A242" s="254"/>
    </row>
    <row r="243" spans="1:1">
      <c r="A243" s="254"/>
    </row>
    <row r="244" spans="1:1">
      <c r="A244" s="254"/>
    </row>
    <row r="245" spans="1:1">
      <c r="A245" s="254"/>
    </row>
    <row r="246" spans="1:1">
      <c r="A246" s="254"/>
    </row>
    <row r="247" spans="1:1">
      <c r="A247" s="254"/>
    </row>
    <row r="248" spans="1:1">
      <c r="A248" s="254"/>
    </row>
    <row r="249" spans="1:1">
      <c r="A249" s="254"/>
    </row>
    <row r="250" spans="1:1">
      <c r="A250" s="254"/>
    </row>
    <row r="251" spans="1:1">
      <c r="A251" s="254"/>
    </row>
    <row r="252" spans="1:1">
      <c r="A252" s="254"/>
    </row>
    <row r="253" spans="1:1">
      <c r="A253" s="254"/>
    </row>
    <row r="254" spans="1:1">
      <c r="A254" s="254"/>
    </row>
    <row r="255" spans="1:1">
      <c r="A255" s="254"/>
    </row>
    <row r="256" spans="1:1">
      <c r="A256" s="254"/>
    </row>
    <row r="257" spans="1:1">
      <c r="A257" s="254"/>
    </row>
    <row r="258" spans="1:1">
      <c r="A258" s="254"/>
    </row>
    <row r="259" spans="1:1">
      <c r="A259" s="254"/>
    </row>
    <row r="260" spans="1:1">
      <c r="A260" s="254"/>
    </row>
    <row r="261" spans="1:1">
      <c r="A261" s="254"/>
    </row>
    <row r="262" spans="1:1">
      <c r="A262" s="254"/>
    </row>
    <row r="263" spans="1:1">
      <c r="A263" s="254"/>
    </row>
    <row r="264" spans="1:1">
      <c r="A264" s="254"/>
    </row>
    <row r="265" spans="1:1">
      <c r="A265" s="254"/>
    </row>
    <row r="266" spans="1:1">
      <c r="A266" s="254"/>
    </row>
    <row r="267" spans="1:1">
      <c r="A267" s="254"/>
    </row>
    <row r="268" spans="1:1">
      <c r="A268" s="254"/>
    </row>
    <row r="269" spans="1:1">
      <c r="A269" s="254"/>
    </row>
    <row r="270" spans="1:1">
      <c r="A270" s="254"/>
    </row>
    <row r="271" spans="1:1">
      <c r="A271" s="254"/>
    </row>
    <row r="272" spans="1:1">
      <c r="A272" s="254"/>
    </row>
    <row r="273" spans="1:1">
      <c r="A273" s="254"/>
    </row>
    <row r="274" spans="1:1">
      <c r="A274" s="254"/>
    </row>
    <row r="275" spans="1:1">
      <c r="A275" s="254"/>
    </row>
    <row r="276" spans="1:1">
      <c r="A276" s="254"/>
    </row>
    <row r="277" spans="1:1">
      <c r="A277" s="254"/>
    </row>
    <row r="278" spans="1:1">
      <c r="A278" s="254"/>
    </row>
    <row r="279" spans="1:1">
      <c r="A279" s="254"/>
    </row>
    <row r="280" spans="1:1">
      <c r="A280" s="254"/>
    </row>
    <row r="281" spans="1:1">
      <c r="A281" s="254"/>
    </row>
    <row r="282" spans="1:1">
      <c r="A282" s="254"/>
    </row>
    <row r="283" spans="1:1">
      <c r="A283" s="254"/>
    </row>
    <row r="284" spans="1:1">
      <c r="A284" s="254"/>
    </row>
    <row r="285" spans="1:1">
      <c r="A285" s="254"/>
    </row>
    <row r="286" spans="1:1">
      <c r="A286" s="254"/>
    </row>
    <row r="287" spans="1:1">
      <c r="A287" s="254"/>
    </row>
    <row r="288" spans="1:1">
      <c r="A288" s="254"/>
    </row>
    <row r="289" spans="1:1">
      <c r="A289" s="254"/>
    </row>
    <row r="290" spans="1:1">
      <c r="A290" s="254"/>
    </row>
    <row r="291" spans="1:1">
      <c r="A291" s="254"/>
    </row>
    <row r="292" spans="1:1">
      <c r="A292" s="254"/>
    </row>
    <row r="293" spans="1:1">
      <c r="A293" s="254"/>
    </row>
    <row r="294" spans="1:1">
      <c r="A294" s="254"/>
    </row>
    <row r="295" spans="1:1">
      <c r="A295" s="254"/>
    </row>
    <row r="296" spans="1:1">
      <c r="A296" s="254"/>
    </row>
    <row r="297" spans="1:1">
      <c r="A297" s="254"/>
    </row>
    <row r="298" spans="1:1">
      <c r="A298" s="254"/>
    </row>
    <row r="299" spans="1:1">
      <c r="A299" s="254"/>
    </row>
    <row r="300" spans="1:1">
      <c r="A300" s="254"/>
    </row>
    <row r="301" spans="1:1">
      <c r="A301" s="254"/>
    </row>
    <row r="302" spans="1:1">
      <c r="A302" s="254"/>
    </row>
    <row r="303" spans="1:1">
      <c r="A303" s="254"/>
    </row>
    <row r="304" spans="1:1">
      <c r="A304" s="254"/>
    </row>
    <row r="305" spans="1:1">
      <c r="A305" s="254"/>
    </row>
    <row r="306" spans="1:1">
      <c r="A306" s="254"/>
    </row>
    <row r="307" spans="1:1">
      <c r="A307" s="254"/>
    </row>
    <row r="308" spans="1:1">
      <c r="A308" s="254"/>
    </row>
    <row r="309" spans="1:1">
      <c r="A309" s="254"/>
    </row>
    <row r="310" spans="1:1">
      <c r="A310" s="254"/>
    </row>
    <row r="311" spans="1:1">
      <c r="A311" s="254"/>
    </row>
    <row r="312" spans="1:1">
      <c r="A312" s="254"/>
    </row>
    <row r="313" spans="1:1">
      <c r="A313" s="254"/>
    </row>
    <row r="314" spans="1:1">
      <c r="A314" s="254"/>
    </row>
    <row r="315" spans="1:1">
      <c r="A315" s="254"/>
    </row>
    <row r="316" spans="1:1">
      <c r="A316" s="254"/>
    </row>
    <row r="317" spans="1:1">
      <c r="A317" s="254"/>
    </row>
    <row r="318" spans="1:1">
      <c r="A318" s="254"/>
    </row>
    <row r="319" spans="1:1">
      <c r="A319" s="254"/>
    </row>
    <row r="320" spans="1:1">
      <c r="A320" s="254"/>
    </row>
    <row r="321" spans="1:1">
      <c r="A321" s="254"/>
    </row>
    <row r="322" spans="1:1">
      <c r="A322" s="254"/>
    </row>
    <row r="323" spans="1:1">
      <c r="A323" s="254"/>
    </row>
    <row r="324" spans="1:1">
      <c r="A324" s="254"/>
    </row>
    <row r="325" spans="1:1">
      <c r="A325" s="254"/>
    </row>
    <row r="326" spans="1:1">
      <c r="A326" s="254"/>
    </row>
    <row r="327" spans="1:1">
      <c r="A327" s="254"/>
    </row>
    <row r="328" spans="1:1">
      <c r="A328" s="254"/>
    </row>
    <row r="329" spans="1:1">
      <c r="A329" s="254"/>
    </row>
    <row r="330" spans="1:1">
      <c r="A330" s="254"/>
    </row>
    <row r="331" spans="1:1">
      <c r="A331" s="254"/>
    </row>
    <row r="332" spans="1:1">
      <c r="A332" s="254"/>
    </row>
    <row r="333" spans="1:1">
      <c r="A333" s="254"/>
    </row>
    <row r="334" spans="1:1">
      <c r="A334" s="254"/>
    </row>
    <row r="335" spans="1:1">
      <c r="A335" s="254"/>
    </row>
    <row r="336" spans="1:1">
      <c r="A336" s="254"/>
    </row>
    <row r="337" spans="1:1">
      <c r="A337" s="254"/>
    </row>
    <row r="338" spans="1:1">
      <c r="A338" s="254"/>
    </row>
    <row r="339" spans="1:1">
      <c r="A339" s="254"/>
    </row>
    <row r="340" spans="1:1">
      <c r="A340" s="254"/>
    </row>
    <row r="341" spans="1:1">
      <c r="A341" s="254"/>
    </row>
    <row r="342" spans="1:1">
      <c r="A342" s="254"/>
    </row>
    <row r="343" spans="1:1">
      <c r="A343" s="254"/>
    </row>
    <row r="344" spans="1:1">
      <c r="A344" s="254"/>
    </row>
    <row r="345" spans="1:1">
      <c r="A345" s="254"/>
    </row>
    <row r="346" spans="1:1">
      <c r="A346" s="254"/>
    </row>
    <row r="347" spans="1:1">
      <c r="A347" s="254"/>
    </row>
    <row r="348" spans="1:1">
      <c r="A348" s="254"/>
    </row>
    <row r="349" spans="1:1">
      <c r="A349" s="254"/>
    </row>
    <row r="350" spans="1:1">
      <c r="A350" s="254"/>
    </row>
    <row r="351" spans="1:1">
      <c r="A351" s="254"/>
    </row>
    <row r="352" spans="1:1">
      <c r="A352" s="254"/>
    </row>
    <row r="353" spans="1:1">
      <c r="A353" s="254"/>
    </row>
    <row r="354" spans="1:1">
      <c r="A354" s="254"/>
    </row>
    <row r="355" spans="1:1">
      <c r="A355" s="254"/>
    </row>
    <row r="356" spans="1:1">
      <c r="A356" s="254"/>
    </row>
    <row r="357" spans="1:1">
      <c r="A357" s="254"/>
    </row>
    <row r="358" spans="1:1">
      <c r="A358" s="254"/>
    </row>
    <row r="359" spans="1:1">
      <c r="A359" s="254"/>
    </row>
    <row r="360" spans="1:1">
      <c r="A360" s="254"/>
    </row>
    <row r="361" spans="1:1">
      <c r="A361" s="254"/>
    </row>
    <row r="362" spans="1:1">
      <c r="A362" s="254"/>
    </row>
    <row r="363" spans="1:1">
      <c r="A363" s="254"/>
    </row>
    <row r="364" spans="1:1">
      <c r="A364" s="254"/>
    </row>
    <row r="365" spans="1:1">
      <c r="A365" s="254"/>
    </row>
    <row r="366" spans="1:1">
      <c r="A366" s="254"/>
    </row>
    <row r="367" spans="1:1">
      <c r="A367" s="254"/>
    </row>
    <row r="368" spans="1:1">
      <c r="A368" s="254"/>
    </row>
    <row r="369" spans="1:1">
      <c r="A369" s="254"/>
    </row>
    <row r="370" spans="1:1">
      <c r="A370" s="254"/>
    </row>
    <row r="371" spans="1:1">
      <c r="A371" s="254"/>
    </row>
    <row r="372" spans="1:1">
      <c r="A372" s="254"/>
    </row>
    <row r="373" spans="1:1">
      <c r="A373" s="254"/>
    </row>
    <row r="374" spans="1:1">
      <c r="A374" s="254"/>
    </row>
    <row r="375" spans="1:1">
      <c r="A375" s="254"/>
    </row>
    <row r="376" spans="1:1">
      <c r="A376" s="254"/>
    </row>
    <row r="377" spans="1:1">
      <c r="A377" s="254"/>
    </row>
    <row r="378" spans="1:1">
      <c r="A378" s="254"/>
    </row>
    <row r="379" spans="1:1">
      <c r="A379" s="254"/>
    </row>
    <row r="380" spans="1:1">
      <c r="A380" s="254"/>
    </row>
    <row r="381" spans="1:1">
      <c r="A381" s="254"/>
    </row>
    <row r="382" spans="1:1">
      <c r="A382" s="254"/>
    </row>
    <row r="383" spans="1:1">
      <c r="A383" s="254"/>
    </row>
    <row r="384" spans="1:1">
      <c r="A384" s="254"/>
    </row>
    <row r="385" spans="1:1">
      <c r="A385" s="254"/>
    </row>
    <row r="386" spans="1:1">
      <c r="A386" s="254"/>
    </row>
    <row r="387" spans="1:1">
      <c r="A387" s="254"/>
    </row>
    <row r="388" spans="1:1">
      <c r="A388" s="254"/>
    </row>
    <row r="389" spans="1:1">
      <c r="A389" s="254"/>
    </row>
    <row r="390" spans="1:1">
      <c r="A390" s="254"/>
    </row>
    <row r="391" spans="1:1">
      <c r="A391" s="254"/>
    </row>
    <row r="392" spans="1:1">
      <c r="A392" s="254"/>
    </row>
    <row r="393" spans="1:1">
      <c r="A393" s="254"/>
    </row>
    <row r="394" spans="1:1">
      <c r="A394" s="254"/>
    </row>
    <row r="395" spans="1:1">
      <c r="A395" s="254"/>
    </row>
    <row r="396" spans="1:1">
      <c r="A396" s="254"/>
    </row>
    <row r="397" spans="1:1">
      <c r="A397" s="254"/>
    </row>
    <row r="398" spans="1:1">
      <c r="A398" s="254"/>
    </row>
    <row r="399" spans="1:1">
      <c r="A399" s="254"/>
    </row>
    <row r="400" spans="1:1">
      <c r="A400" s="254"/>
    </row>
    <row r="401" spans="1:1">
      <c r="A401" s="254"/>
    </row>
    <row r="402" spans="1:1">
      <c r="A402" s="254"/>
    </row>
    <row r="403" spans="1:1">
      <c r="A403" s="254"/>
    </row>
    <row r="404" spans="1:1">
      <c r="A404" s="254"/>
    </row>
    <row r="405" spans="1:1">
      <c r="A405" s="254"/>
    </row>
    <row r="406" spans="1:1">
      <c r="A406" s="254"/>
    </row>
    <row r="407" spans="1:1">
      <c r="A407" s="254"/>
    </row>
    <row r="408" spans="1:1">
      <c r="A408" s="254"/>
    </row>
    <row r="409" spans="1:1">
      <c r="A409" s="254"/>
    </row>
    <row r="410" spans="1:1">
      <c r="A410" s="254"/>
    </row>
    <row r="411" spans="1:1">
      <c r="A411" s="254"/>
    </row>
    <row r="412" spans="1:1">
      <c r="A412" s="254"/>
    </row>
    <row r="413" spans="1:1">
      <c r="A413" s="254"/>
    </row>
    <row r="414" spans="1:1">
      <c r="A414" s="254"/>
    </row>
    <row r="415" spans="1:1">
      <c r="A415" s="254"/>
    </row>
    <row r="416" spans="1:1">
      <c r="A416" s="254"/>
    </row>
    <row r="417" spans="1:1">
      <c r="A417" s="254"/>
    </row>
    <row r="418" spans="1:1">
      <c r="A418" s="254"/>
    </row>
    <row r="419" spans="1:1">
      <c r="A419" s="254"/>
    </row>
    <row r="420" spans="1:1">
      <c r="A420" s="254"/>
    </row>
    <row r="421" spans="1:1">
      <c r="A421" s="254"/>
    </row>
    <row r="422" spans="1:1">
      <c r="A422" s="254"/>
    </row>
    <row r="423" spans="1:1">
      <c r="A423" s="254"/>
    </row>
    <row r="424" spans="1:1">
      <c r="A424" s="254"/>
    </row>
    <row r="425" spans="1:1">
      <c r="A425" s="254"/>
    </row>
    <row r="426" spans="1:1">
      <c r="A426" s="254"/>
    </row>
    <row r="427" spans="1:1">
      <c r="A427" s="254"/>
    </row>
    <row r="428" spans="1:1">
      <c r="A428" s="254"/>
    </row>
    <row r="429" spans="1:1">
      <c r="A429" s="254"/>
    </row>
    <row r="430" spans="1:1">
      <c r="A430" s="254"/>
    </row>
    <row r="431" spans="1:1">
      <c r="A431" s="254"/>
    </row>
    <row r="432" spans="1:1">
      <c r="A432" s="254"/>
    </row>
    <row r="433" spans="1:1">
      <c r="A433" s="254"/>
    </row>
    <row r="434" spans="1:1">
      <c r="A434" s="254"/>
    </row>
    <row r="435" spans="1:1">
      <c r="A435" s="254"/>
    </row>
    <row r="436" spans="1:1">
      <c r="A436" s="254"/>
    </row>
    <row r="437" spans="1:1">
      <c r="A437" s="254"/>
    </row>
    <row r="438" spans="1:1">
      <c r="A438" s="254"/>
    </row>
    <row r="439" spans="1:1">
      <c r="A439" s="254"/>
    </row>
    <row r="440" spans="1:1">
      <c r="A440" s="254"/>
    </row>
    <row r="441" spans="1:1">
      <c r="A441" s="254"/>
    </row>
    <row r="442" spans="1:1">
      <c r="A442" s="254"/>
    </row>
    <row r="443" spans="1:1">
      <c r="A443" s="254"/>
    </row>
    <row r="444" spans="1:1">
      <c r="A444" s="254"/>
    </row>
    <row r="445" spans="1:1">
      <c r="A445" s="254"/>
    </row>
    <row r="446" spans="1:1">
      <c r="A446" s="254"/>
    </row>
    <row r="447" spans="1:1">
      <c r="A447" s="254"/>
    </row>
    <row r="448" spans="1:1">
      <c r="A448" s="254"/>
    </row>
    <row r="449" spans="1:1">
      <c r="A449" s="254"/>
    </row>
    <row r="450" spans="1:1">
      <c r="A450" s="254"/>
    </row>
    <row r="451" spans="1:1">
      <c r="A451" s="254"/>
    </row>
    <row r="452" spans="1:1">
      <c r="A452" s="254"/>
    </row>
    <row r="453" spans="1:1">
      <c r="A453" s="254"/>
    </row>
    <row r="454" spans="1:1">
      <c r="A454" s="254"/>
    </row>
    <row r="455" spans="1:1">
      <c r="A455" s="254"/>
    </row>
    <row r="456" spans="1:1">
      <c r="A456" s="254"/>
    </row>
    <row r="457" spans="1:1">
      <c r="A457" s="254"/>
    </row>
    <row r="458" spans="1:1">
      <c r="A458" s="254"/>
    </row>
    <row r="459" spans="1:1">
      <c r="A459" s="254"/>
    </row>
    <row r="460" spans="1:1">
      <c r="A460" s="254"/>
    </row>
    <row r="461" spans="1:1">
      <c r="A461" s="254"/>
    </row>
    <row r="462" spans="1:1">
      <c r="A462" s="254"/>
    </row>
    <row r="463" spans="1:1">
      <c r="A463" s="254"/>
    </row>
    <row r="464" spans="1:1">
      <c r="A464" s="254"/>
    </row>
    <row r="465" spans="1:1">
      <c r="A465" s="254"/>
    </row>
    <row r="466" spans="1:1">
      <c r="A466" s="254"/>
    </row>
    <row r="467" spans="1:1">
      <c r="A467" s="254"/>
    </row>
    <row r="468" spans="1:1">
      <c r="A468" s="254"/>
    </row>
    <row r="469" spans="1:1">
      <c r="A469" s="254"/>
    </row>
    <row r="470" spans="1:1">
      <c r="A470" s="254"/>
    </row>
    <row r="471" spans="1:1">
      <c r="A471" s="254"/>
    </row>
    <row r="472" spans="1:1">
      <c r="A472" s="254"/>
    </row>
    <row r="473" spans="1:1">
      <c r="A473" s="254"/>
    </row>
    <row r="474" spans="1:1">
      <c r="A474" s="254"/>
    </row>
    <row r="475" spans="1:1">
      <c r="A475" s="254"/>
    </row>
    <row r="476" spans="1:1">
      <c r="A476" s="254"/>
    </row>
    <row r="477" spans="1:1">
      <c r="A477" s="254"/>
    </row>
    <row r="478" spans="1:1">
      <c r="A478" s="254"/>
    </row>
    <row r="479" spans="1:1">
      <c r="A479" s="254"/>
    </row>
    <row r="480" spans="1:1">
      <c r="A480" s="254"/>
    </row>
    <row r="481" spans="1:1">
      <c r="A481" s="254"/>
    </row>
    <row r="482" spans="1:1">
      <c r="A482" s="254"/>
    </row>
    <row r="483" spans="1:1">
      <c r="A483" s="254"/>
    </row>
    <row r="484" spans="1:1">
      <c r="A484" s="254"/>
    </row>
    <row r="485" spans="1:1">
      <c r="A485" s="254"/>
    </row>
    <row r="486" spans="1:1">
      <c r="A486" s="254"/>
    </row>
    <row r="487" spans="1:1">
      <c r="A487" s="254"/>
    </row>
    <row r="488" spans="1:1">
      <c r="A488" s="254"/>
    </row>
    <row r="489" spans="1:1">
      <c r="A489" s="254"/>
    </row>
    <row r="490" spans="1:1">
      <c r="A490" s="254"/>
    </row>
    <row r="491" spans="1:1">
      <c r="A491" s="254"/>
    </row>
    <row r="492" spans="1:1">
      <c r="A492" s="254"/>
    </row>
    <row r="493" spans="1:1">
      <c r="A493" s="254"/>
    </row>
    <row r="494" spans="1:1">
      <c r="A494" s="254"/>
    </row>
    <row r="495" spans="1:1">
      <c r="A495" s="254"/>
    </row>
    <row r="496" spans="1:1">
      <c r="A496" s="254"/>
    </row>
    <row r="497" spans="1:1">
      <c r="A497" s="254"/>
    </row>
    <row r="498" spans="1:1">
      <c r="A498" s="254"/>
    </row>
    <row r="499" spans="1:1">
      <c r="A499" s="254"/>
    </row>
    <row r="500" spans="1:1">
      <c r="A500" s="254"/>
    </row>
    <row r="501" spans="1:1">
      <c r="A501" s="254"/>
    </row>
    <row r="502" spans="1:1">
      <c r="A502" s="254"/>
    </row>
    <row r="503" spans="1:1">
      <c r="A503" s="254"/>
    </row>
    <row r="504" spans="1:1">
      <c r="A504" s="254"/>
    </row>
    <row r="505" spans="1:1">
      <c r="A505" s="254"/>
    </row>
    <row r="506" spans="1:1">
      <c r="A506" s="254"/>
    </row>
    <row r="507" spans="1:1">
      <c r="A507" s="254"/>
    </row>
    <row r="508" spans="1:1">
      <c r="A508" s="254"/>
    </row>
    <row r="509" spans="1:1">
      <c r="A509" s="254"/>
    </row>
    <row r="510" spans="1:1">
      <c r="A510" s="254"/>
    </row>
    <row r="511" spans="1:1">
      <c r="A511" s="254"/>
    </row>
    <row r="512" spans="1:1">
      <c r="A512" s="254"/>
    </row>
    <row r="513" spans="1:1">
      <c r="A513" s="254"/>
    </row>
    <row r="514" spans="1:1">
      <c r="A514" s="254"/>
    </row>
    <row r="515" spans="1:1">
      <c r="A515" s="254"/>
    </row>
    <row r="516" spans="1:1">
      <c r="A516" s="254"/>
    </row>
    <row r="517" spans="1:1">
      <c r="A517" s="254"/>
    </row>
    <row r="518" spans="1:1">
      <c r="A518" s="254"/>
    </row>
    <row r="519" spans="1:1">
      <c r="A519" s="254"/>
    </row>
    <row r="520" spans="1:1">
      <c r="A520" s="254"/>
    </row>
    <row r="521" spans="1:1">
      <c r="A521" s="254"/>
    </row>
    <row r="522" spans="1:1">
      <c r="A522" s="254"/>
    </row>
    <row r="523" spans="1:1">
      <c r="A523" s="254"/>
    </row>
    <row r="524" spans="1:1">
      <c r="A524" s="254"/>
    </row>
    <row r="525" spans="1:1">
      <c r="A525" s="254"/>
    </row>
    <row r="526" spans="1:1">
      <c r="A526" s="254"/>
    </row>
    <row r="527" spans="1:1">
      <c r="A527" s="254"/>
    </row>
    <row r="528" spans="1:1">
      <c r="A528" s="254"/>
    </row>
    <row r="529" spans="1:1">
      <c r="A529" s="254"/>
    </row>
    <row r="530" spans="1:1">
      <c r="A530" s="254"/>
    </row>
    <row r="531" spans="1:1">
      <c r="A531" s="254"/>
    </row>
    <row r="532" spans="1:1">
      <c r="A532" s="254"/>
    </row>
    <row r="533" spans="1:1">
      <c r="A533" s="254"/>
    </row>
    <row r="534" spans="1:1">
      <c r="A534" s="254"/>
    </row>
    <row r="535" spans="1:1">
      <c r="A535" s="254"/>
    </row>
    <row r="536" spans="1:1">
      <c r="A536" s="254"/>
    </row>
    <row r="537" spans="1:1">
      <c r="A537" s="254"/>
    </row>
    <row r="538" spans="1:1">
      <c r="A538" s="254"/>
    </row>
    <row r="539" spans="1:1">
      <c r="A539" s="254"/>
    </row>
    <row r="540" spans="1:1">
      <c r="A540" s="254"/>
    </row>
    <row r="541" spans="1:1">
      <c r="A541" s="254"/>
    </row>
    <row r="542" spans="1:1">
      <c r="A542" s="254"/>
    </row>
    <row r="543" spans="1:1">
      <c r="A543" s="254"/>
    </row>
    <row r="544" spans="1:1">
      <c r="A544" s="254"/>
    </row>
    <row r="545" spans="1:1">
      <c r="A545" s="254"/>
    </row>
    <row r="546" spans="1:1">
      <c r="A546" s="254"/>
    </row>
    <row r="547" spans="1:1">
      <c r="A547" s="254"/>
    </row>
    <row r="548" spans="1:1">
      <c r="A548" s="254"/>
    </row>
    <row r="549" spans="1:1">
      <c r="A549" s="254"/>
    </row>
    <row r="550" spans="1:1">
      <c r="A550" s="254"/>
    </row>
    <row r="551" spans="1:1">
      <c r="A551" s="254"/>
    </row>
    <row r="552" spans="1:1">
      <c r="A552" s="254"/>
    </row>
    <row r="553" spans="1:1">
      <c r="A553" s="254"/>
    </row>
    <row r="554" spans="1:1">
      <c r="A554" s="254"/>
    </row>
    <row r="555" spans="1:1">
      <c r="A555" s="254"/>
    </row>
    <row r="556" spans="1:1">
      <c r="A556" s="254"/>
    </row>
    <row r="557" spans="1:1">
      <c r="A557" s="254"/>
    </row>
    <row r="558" spans="1:1">
      <c r="A558" s="254"/>
    </row>
    <row r="559" spans="1:1">
      <c r="A559" s="254"/>
    </row>
    <row r="560" spans="1:1">
      <c r="A560" s="254"/>
    </row>
    <row r="561" spans="1:1">
      <c r="A561" s="254"/>
    </row>
    <row r="562" spans="1:1">
      <c r="A562" s="254"/>
    </row>
    <row r="563" spans="1:1">
      <c r="A563" s="254"/>
    </row>
    <row r="564" spans="1:1">
      <c r="A564" s="254"/>
    </row>
    <row r="565" spans="1:1">
      <c r="A565" s="254"/>
    </row>
    <row r="566" spans="1:1">
      <c r="A566" s="254"/>
    </row>
    <row r="567" spans="1:1">
      <c r="A567" s="254"/>
    </row>
    <row r="568" spans="1:1">
      <c r="A568" s="254"/>
    </row>
    <row r="569" spans="1:1">
      <c r="A569" s="254"/>
    </row>
    <row r="570" spans="1:1">
      <c r="A570" s="254"/>
    </row>
    <row r="571" spans="1:1">
      <c r="A571" s="254"/>
    </row>
    <row r="572" spans="1:1">
      <c r="A572" s="254"/>
    </row>
    <row r="573" spans="1:1">
      <c r="A573" s="254"/>
    </row>
    <row r="574" spans="1:1">
      <c r="A574" s="254"/>
    </row>
    <row r="575" spans="1:1">
      <c r="A575" s="254"/>
    </row>
    <row r="576" spans="1:1">
      <c r="A576" s="254"/>
    </row>
    <row r="577" spans="1:1">
      <c r="A577" s="254"/>
    </row>
    <row r="578" spans="1:1">
      <c r="A578" s="254"/>
    </row>
    <row r="579" spans="1:1">
      <c r="A579" s="254"/>
    </row>
    <row r="580" spans="1:1">
      <c r="A580" s="254"/>
    </row>
    <row r="581" spans="1:1">
      <c r="A581" s="254"/>
    </row>
    <row r="582" spans="1:1">
      <c r="A582" s="254"/>
    </row>
    <row r="583" spans="1:1">
      <c r="A583" s="254"/>
    </row>
    <row r="584" spans="1:1">
      <c r="A584" s="254"/>
    </row>
    <row r="585" spans="1:1">
      <c r="A585" s="254"/>
    </row>
    <row r="586" spans="1:1">
      <c r="A586" s="254"/>
    </row>
    <row r="587" spans="1:1">
      <c r="A587" s="254"/>
    </row>
    <row r="588" spans="1:1">
      <c r="A588" s="254"/>
    </row>
    <row r="589" spans="1:1">
      <c r="A589" s="254"/>
    </row>
    <row r="590" spans="1:1">
      <c r="A590" s="254"/>
    </row>
    <row r="591" spans="1:1">
      <c r="A591" s="254"/>
    </row>
    <row r="592" spans="1:1">
      <c r="A592" s="254"/>
    </row>
    <row r="593" spans="1:1">
      <c r="A593" s="254"/>
    </row>
    <row r="594" spans="1:1">
      <c r="A594" s="254"/>
    </row>
    <row r="595" spans="1:1">
      <c r="A595" s="254"/>
    </row>
    <row r="596" spans="1:1">
      <c r="A596" s="254"/>
    </row>
    <row r="597" spans="1:1">
      <c r="A597" s="254"/>
    </row>
    <row r="598" spans="1:1">
      <c r="A598" s="254"/>
    </row>
    <row r="599" spans="1:1">
      <c r="A599" s="254"/>
    </row>
    <row r="600" spans="1:1">
      <c r="A600" s="254"/>
    </row>
    <row r="601" spans="1:1">
      <c r="A601" s="254"/>
    </row>
    <row r="602" spans="1:1">
      <c r="A602" s="254"/>
    </row>
    <row r="603" spans="1:1">
      <c r="A603" s="254"/>
    </row>
    <row r="604" spans="1:1">
      <c r="A604" s="254"/>
    </row>
    <row r="605" spans="1:1">
      <c r="A605" s="254"/>
    </row>
    <row r="606" spans="1:1">
      <c r="A606" s="254"/>
    </row>
    <row r="607" spans="1:1">
      <c r="A607" s="254"/>
    </row>
    <row r="608" spans="1:1">
      <c r="A608" s="254"/>
    </row>
    <row r="609" spans="1:1">
      <c r="A609" s="254"/>
    </row>
    <row r="610" spans="1:1">
      <c r="A610" s="254"/>
    </row>
    <row r="611" spans="1:1">
      <c r="A611" s="254"/>
    </row>
    <row r="612" spans="1:1">
      <c r="A612" s="254"/>
    </row>
    <row r="613" spans="1:1">
      <c r="A613" s="254"/>
    </row>
    <row r="614" spans="1:1">
      <c r="A614" s="254"/>
    </row>
    <row r="615" spans="1:1">
      <c r="A615" s="254"/>
    </row>
    <row r="616" spans="1:1">
      <c r="A616" s="254"/>
    </row>
    <row r="617" spans="1:1">
      <c r="A617" s="254"/>
    </row>
    <row r="618" spans="1:1">
      <c r="A618" s="254"/>
    </row>
    <row r="619" spans="1:1">
      <c r="A619" s="254"/>
    </row>
    <row r="620" spans="1:1">
      <c r="A620" s="254"/>
    </row>
    <row r="621" spans="1:1">
      <c r="A621" s="254"/>
    </row>
    <row r="622" spans="1:1">
      <c r="A622" s="254"/>
    </row>
    <row r="623" spans="1:1">
      <c r="A623" s="254"/>
    </row>
    <row r="624" spans="1:1">
      <c r="A624" s="254"/>
    </row>
    <row r="625" spans="1:1">
      <c r="A625" s="254"/>
    </row>
    <row r="626" spans="1:1">
      <c r="A626" s="254"/>
    </row>
    <row r="627" spans="1:1">
      <c r="A627" s="254"/>
    </row>
    <row r="628" spans="1:1">
      <c r="A628" s="254"/>
    </row>
    <row r="629" spans="1:1">
      <c r="A629" s="254"/>
    </row>
    <row r="630" spans="1:1">
      <c r="A630" s="254"/>
    </row>
    <row r="631" spans="1:1">
      <c r="A631" s="254"/>
    </row>
    <row r="632" spans="1:1">
      <c r="A632" s="254"/>
    </row>
    <row r="633" spans="1:1">
      <c r="A633" s="254"/>
    </row>
    <row r="634" spans="1:1">
      <c r="A634" s="254"/>
    </row>
    <row r="635" spans="1:1">
      <c r="A635" s="254"/>
    </row>
    <row r="636" spans="1:1">
      <c r="A636" s="254"/>
    </row>
    <row r="637" spans="1:1">
      <c r="A637" s="254"/>
    </row>
    <row r="638" spans="1:1">
      <c r="A638" s="254"/>
    </row>
    <row r="639" spans="1:1">
      <c r="A639" s="254"/>
    </row>
    <row r="640" spans="1:1">
      <c r="A640" s="254"/>
    </row>
    <row r="641" spans="1:1">
      <c r="A641" s="254"/>
    </row>
    <row r="642" spans="1:1">
      <c r="A642" s="254"/>
    </row>
    <row r="643" spans="1:1">
      <c r="A643" s="254"/>
    </row>
    <row r="644" spans="1:1">
      <c r="A644" s="254"/>
    </row>
    <row r="645" spans="1:1">
      <c r="A645" s="254"/>
    </row>
    <row r="646" spans="1:1">
      <c r="A646" s="254"/>
    </row>
    <row r="647" spans="1:1">
      <c r="A647" s="254"/>
    </row>
    <row r="648" spans="1:1">
      <c r="A648" s="254"/>
    </row>
    <row r="649" spans="1:1">
      <c r="A649" s="254"/>
    </row>
    <row r="650" spans="1:1">
      <c r="A650" s="254"/>
    </row>
    <row r="651" spans="1:1">
      <c r="A651" s="254"/>
    </row>
    <row r="652" spans="1:1">
      <c r="A652" s="254"/>
    </row>
    <row r="653" spans="1:1">
      <c r="A653" s="254"/>
    </row>
    <row r="654" spans="1:1">
      <c r="A654" s="254"/>
    </row>
    <row r="655" spans="1:1">
      <c r="A655" s="254"/>
    </row>
    <row r="656" spans="1:1">
      <c r="A656" s="254"/>
    </row>
    <row r="657" spans="1:1">
      <c r="A657" s="254"/>
    </row>
    <row r="658" spans="1:1">
      <c r="A658" s="254"/>
    </row>
    <row r="659" spans="1:1">
      <c r="A659" s="254"/>
    </row>
    <row r="660" spans="1:1">
      <c r="A660" s="254"/>
    </row>
    <row r="661" spans="1:1">
      <c r="A661" s="254"/>
    </row>
    <row r="662" spans="1:1">
      <c r="A662" s="254"/>
    </row>
    <row r="663" spans="1:1">
      <c r="A663" s="254"/>
    </row>
    <row r="664" spans="1:1">
      <c r="A664" s="254"/>
    </row>
    <row r="665" spans="1:1">
      <c r="A665" s="254"/>
    </row>
    <row r="666" spans="1:1">
      <c r="A666" s="254"/>
    </row>
    <row r="667" spans="1:1">
      <c r="A667" s="254"/>
    </row>
    <row r="668" spans="1:1">
      <c r="A668" s="254"/>
    </row>
    <row r="669" spans="1:1">
      <c r="A669" s="254"/>
    </row>
    <row r="670" spans="1:1">
      <c r="A670" s="254"/>
    </row>
    <row r="671" spans="1:1">
      <c r="A671" s="254"/>
    </row>
    <row r="672" spans="1:1">
      <c r="A672" s="254"/>
    </row>
    <row r="673" spans="1:1">
      <c r="A673" s="254"/>
    </row>
    <row r="674" spans="1:1">
      <c r="A674" s="254"/>
    </row>
    <row r="675" spans="1:1">
      <c r="A675" s="254"/>
    </row>
    <row r="676" spans="1:1">
      <c r="A676" s="254"/>
    </row>
    <row r="677" spans="1:1">
      <c r="A677" s="254"/>
    </row>
    <row r="678" spans="1:1">
      <c r="A678" s="254"/>
    </row>
    <row r="679" spans="1:1">
      <c r="A679" s="254"/>
    </row>
    <row r="680" spans="1:1">
      <c r="A680" s="254"/>
    </row>
    <row r="681" spans="1:1">
      <c r="A681" s="254"/>
    </row>
    <row r="682" spans="1:1">
      <c r="A682" s="254"/>
    </row>
    <row r="683" spans="1:1">
      <c r="A683" s="254"/>
    </row>
    <row r="684" spans="1:1">
      <c r="A684" s="254"/>
    </row>
    <row r="685" spans="1:1">
      <c r="A685" s="254"/>
    </row>
    <row r="686" spans="1:1">
      <c r="A686" s="254"/>
    </row>
    <row r="687" spans="1:1">
      <c r="A687" s="254"/>
    </row>
    <row r="688" spans="1:1">
      <c r="A688" s="254"/>
    </row>
    <row r="689" spans="1:1">
      <c r="A689" s="254"/>
    </row>
    <row r="690" spans="1:1">
      <c r="A690" s="254"/>
    </row>
    <row r="691" spans="1:1">
      <c r="A691" s="254"/>
    </row>
    <row r="692" spans="1:1">
      <c r="A692" s="254"/>
    </row>
    <row r="693" spans="1:1">
      <c r="A693" s="254"/>
    </row>
    <row r="694" spans="1:1">
      <c r="A694" s="254"/>
    </row>
    <row r="695" spans="1:1">
      <c r="A695" s="254"/>
    </row>
    <row r="696" spans="1:1">
      <c r="A696" s="254"/>
    </row>
    <row r="697" spans="1:1">
      <c r="A697" s="254"/>
    </row>
    <row r="698" spans="1:1">
      <c r="A698" s="254"/>
    </row>
    <row r="699" spans="1:1">
      <c r="A699" s="254"/>
    </row>
    <row r="700" spans="1:1">
      <c r="A700" s="254"/>
    </row>
    <row r="701" spans="1:1">
      <c r="A701" s="254"/>
    </row>
    <row r="702" spans="1:1">
      <c r="A702" s="254"/>
    </row>
    <row r="703" spans="1:1">
      <c r="A703" s="254"/>
    </row>
    <row r="704" spans="1:1">
      <c r="A704" s="254"/>
    </row>
    <row r="705" spans="1:1">
      <c r="A705" s="254"/>
    </row>
    <row r="706" spans="1:1">
      <c r="A706" s="254"/>
    </row>
    <row r="707" spans="1:1">
      <c r="A707" s="254"/>
    </row>
    <row r="708" spans="1:1">
      <c r="A708" s="254"/>
    </row>
    <row r="709" spans="1:1">
      <c r="A709" s="254"/>
    </row>
    <row r="710" spans="1:1">
      <c r="A710" s="254"/>
    </row>
    <row r="711" spans="1:1">
      <c r="A711" s="254"/>
    </row>
    <row r="712" spans="1:1">
      <c r="A712" s="254"/>
    </row>
    <row r="713" spans="1:1">
      <c r="A713" s="254"/>
    </row>
    <row r="714" spans="1:1">
      <c r="A714" s="254"/>
    </row>
    <row r="715" spans="1:1">
      <c r="A715" s="254"/>
    </row>
    <row r="716" spans="1:1">
      <c r="A716" s="254"/>
    </row>
    <row r="717" spans="1:1">
      <c r="A717" s="254"/>
    </row>
    <row r="718" spans="1:1">
      <c r="A718" s="254"/>
    </row>
    <row r="719" spans="1:1">
      <c r="A719" s="254"/>
    </row>
    <row r="720" spans="1:1">
      <c r="A720" s="254"/>
    </row>
    <row r="721" spans="1:1">
      <c r="A721" s="254"/>
    </row>
    <row r="722" spans="1:1">
      <c r="A722" s="254"/>
    </row>
    <row r="723" spans="1:1">
      <c r="A723" s="254"/>
    </row>
    <row r="724" spans="1:1">
      <c r="A724" s="254"/>
    </row>
    <row r="725" spans="1:1">
      <c r="A725" s="254"/>
    </row>
    <row r="726" spans="1:1">
      <c r="A726" s="254"/>
    </row>
    <row r="727" spans="1:1">
      <c r="A727" s="254"/>
    </row>
    <row r="728" spans="1:1">
      <c r="A728" s="254"/>
    </row>
    <row r="729" spans="1:1">
      <c r="A729" s="254"/>
    </row>
    <row r="730" spans="1:1">
      <c r="A730" s="254"/>
    </row>
    <row r="731" spans="1:1">
      <c r="A731" s="254"/>
    </row>
    <row r="732" spans="1:1">
      <c r="A732" s="254"/>
    </row>
    <row r="733" spans="1:1">
      <c r="A733" s="254"/>
    </row>
    <row r="734" spans="1:1">
      <c r="A734" s="254"/>
    </row>
    <row r="735" spans="1:1">
      <c r="A735" s="254"/>
    </row>
    <row r="736" spans="1:1">
      <c r="A736" s="254"/>
    </row>
    <row r="737" spans="1:1">
      <c r="A737" s="254"/>
    </row>
    <row r="738" spans="1:1">
      <c r="A738" s="254"/>
    </row>
    <row r="739" spans="1:1">
      <c r="A739" s="254"/>
    </row>
    <row r="740" spans="1:1">
      <c r="A740" s="254"/>
    </row>
    <row r="741" spans="1:1">
      <c r="A741" s="254"/>
    </row>
    <row r="742" spans="1:1">
      <c r="A742" s="254"/>
    </row>
    <row r="743" spans="1:1">
      <c r="A743" s="254"/>
    </row>
    <row r="744" spans="1:1">
      <c r="A744" s="254"/>
    </row>
    <row r="745" spans="1:1">
      <c r="A745" s="254"/>
    </row>
    <row r="746" spans="1:1">
      <c r="A746" s="254"/>
    </row>
    <row r="747" spans="1:1">
      <c r="A747" s="254"/>
    </row>
    <row r="748" spans="1:1">
      <c r="A748" s="254"/>
    </row>
    <row r="749" spans="1:1">
      <c r="A749" s="254"/>
    </row>
    <row r="750" spans="1:1">
      <c r="A750" s="254"/>
    </row>
    <row r="751" spans="1:1">
      <c r="A751" s="254"/>
    </row>
    <row r="752" spans="1:1">
      <c r="A752" s="254"/>
    </row>
    <row r="753" spans="1:1">
      <c r="A753" s="254"/>
    </row>
    <row r="754" spans="1:1">
      <c r="A754" s="254"/>
    </row>
    <row r="755" spans="1:1">
      <c r="A755" s="254"/>
    </row>
    <row r="756" spans="1:1">
      <c r="A756" s="254"/>
    </row>
    <row r="757" spans="1:1">
      <c r="A757" s="254"/>
    </row>
    <row r="758" spans="1:1">
      <c r="A758" s="254"/>
    </row>
    <row r="759" spans="1:1">
      <c r="A759" s="254"/>
    </row>
    <row r="760" spans="1:1">
      <c r="A760" s="254"/>
    </row>
    <row r="761" spans="1:1">
      <c r="A761" s="254"/>
    </row>
    <row r="762" spans="1:1">
      <c r="A762" s="254"/>
    </row>
    <row r="763" spans="1:1">
      <c r="A763" s="254"/>
    </row>
    <row r="764" spans="1:1">
      <c r="A764" s="254"/>
    </row>
    <row r="765" spans="1:1">
      <c r="A765" s="254"/>
    </row>
    <row r="766" spans="1:1">
      <c r="A766" s="254"/>
    </row>
    <row r="767" spans="1:1">
      <c r="A767" s="254"/>
    </row>
    <row r="768" spans="1:1">
      <c r="A768" s="254"/>
    </row>
    <row r="769" spans="1:1">
      <c r="A769" s="254"/>
    </row>
    <row r="770" spans="1:1">
      <c r="A770" s="254"/>
    </row>
    <row r="771" spans="1:1">
      <c r="A771" s="254"/>
    </row>
    <row r="772" spans="1:1">
      <c r="A772" s="254"/>
    </row>
    <row r="773" spans="1:1">
      <c r="A773" s="254"/>
    </row>
    <row r="774" spans="1:1">
      <c r="A774" s="254"/>
    </row>
    <row r="775" spans="1:1">
      <c r="A775" s="254"/>
    </row>
    <row r="776" spans="1:1">
      <c r="A776" s="254"/>
    </row>
    <row r="777" spans="1:1">
      <c r="A777" s="254"/>
    </row>
    <row r="778" spans="1:1">
      <c r="A778" s="254"/>
    </row>
    <row r="779" spans="1:1">
      <c r="A779" s="254"/>
    </row>
    <row r="780" spans="1:1">
      <c r="A780" s="254"/>
    </row>
    <row r="781" spans="1:1">
      <c r="A781" s="254"/>
    </row>
    <row r="782" spans="1:1">
      <c r="A782" s="254"/>
    </row>
    <row r="783" spans="1:1">
      <c r="A783" s="254"/>
    </row>
    <row r="784" spans="1:1">
      <c r="A784" s="254"/>
    </row>
    <row r="785" spans="1:1">
      <c r="A785" s="254"/>
    </row>
    <row r="786" spans="1:1">
      <c r="A786" s="254"/>
    </row>
    <row r="787" spans="1:1">
      <c r="A787" s="254"/>
    </row>
    <row r="788" spans="1:1">
      <c r="A788" s="254"/>
    </row>
    <row r="789" spans="1:1">
      <c r="A789" s="254"/>
    </row>
    <row r="790" spans="1:1">
      <c r="A790" s="254"/>
    </row>
    <row r="791" spans="1:1">
      <c r="A791" s="254"/>
    </row>
    <row r="792" spans="1:1">
      <c r="A792" s="254"/>
    </row>
    <row r="793" spans="1:1">
      <c r="A793" s="254"/>
    </row>
    <row r="794" spans="1:1">
      <c r="A794" s="254"/>
    </row>
    <row r="795" spans="1:1">
      <c r="A795" s="254"/>
    </row>
    <row r="796" spans="1:1">
      <c r="A796" s="254"/>
    </row>
    <row r="797" spans="1:1">
      <c r="A797" s="254"/>
    </row>
    <row r="798" spans="1:1">
      <c r="A798" s="254"/>
    </row>
    <row r="799" spans="1:1">
      <c r="A799" s="254"/>
    </row>
    <row r="800" spans="1:1">
      <c r="A800" s="254"/>
    </row>
    <row r="801" spans="1:1">
      <c r="A801" s="254"/>
    </row>
    <row r="802" spans="1:1">
      <c r="A802" s="254"/>
    </row>
    <row r="803" spans="1:1">
      <c r="A803" s="254"/>
    </row>
    <row r="804" spans="1:1">
      <c r="A804" s="254"/>
    </row>
    <row r="805" spans="1:1">
      <c r="A805" s="254"/>
    </row>
    <row r="806" spans="1:1">
      <c r="A806" s="254"/>
    </row>
    <row r="807" spans="1:1">
      <c r="A807" s="254"/>
    </row>
    <row r="808" spans="1:1">
      <c r="A808" s="254"/>
    </row>
    <row r="809" spans="1:1">
      <c r="A809" s="254"/>
    </row>
    <row r="810" spans="1:1">
      <c r="A810" s="254"/>
    </row>
    <row r="811" spans="1:1">
      <c r="A811" s="254"/>
    </row>
    <row r="812" spans="1:1">
      <c r="A812" s="254"/>
    </row>
    <row r="813" spans="1:1">
      <c r="A813" s="254"/>
    </row>
    <row r="814" spans="1:1">
      <c r="A814" s="254"/>
    </row>
    <row r="815" spans="1:1">
      <c r="A815" s="254"/>
    </row>
    <row r="816" spans="1:1">
      <c r="A816" s="254"/>
    </row>
    <row r="817" spans="1:1">
      <c r="A817" s="254"/>
    </row>
    <row r="818" spans="1:1">
      <c r="A818" s="254"/>
    </row>
    <row r="819" spans="1:1">
      <c r="A819" s="254"/>
    </row>
    <row r="820" spans="1:1">
      <c r="A820" s="254"/>
    </row>
    <row r="821" spans="1:1">
      <c r="A821" s="254"/>
    </row>
    <row r="822" spans="1:1">
      <c r="A822" s="254"/>
    </row>
    <row r="823" spans="1:1">
      <c r="A823" s="254"/>
    </row>
    <row r="824" spans="1:1">
      <c r="A824" s="254"/>
    </row>
    <row r="825" spans="1:1">
      <c r="A825" s="254"/>
    </row>
    <row r="826" spans="1:1">
      <c r="A826" s="254"/>
    </row>
    <row r="827" spans="1:1">
      <c r="A827" s="254"/>
    </row>
    <row r="828" spans="1:1">
      <c r="A828" s="254"/>
    </row>
    <row r="829" spans="1:1">
      <c r="A829" s="254"/>
    </row>
    <row r="830" spans="1:1">
      <c r="A830" s="254"/>
    </row>
    <row r="831" spans="1:1">
      <c r="A831" s="254"/>
    </row>
    <row r="832" spans="1:1">
      <c r="A832" s="254"/>
    </row>
    <row r="833" spans="1:1">
      <c r="A833" s="254"/>
    </row>
    <row r="834" spans="1:1">
      <c r="A834" s="254"/>
    </row>
    <row r="835" spans="1:1">
      <c r="A835" s="254"/>
    </row>
    <row r="836" spans="1:1">
      <c r="A836" s="254"/>
    </row>
    <row r="837" spans="1:1">
      <c r="A837" s="254"/>
    </row>
    <row r="838" spans="1:1">
      <c r="A838" s="254"/>
    </row>
    <row r="839" spans="1:1">
      <c r="A839" s="254"/>
    </row>
    <row r="840" spans="1:1">
      <c r="A840" s="254"/>
    </row>
    <row r="841" spans="1:1">
      <c r="A841" s="254"/>
    </row>
    <row r="842" spans="1:1">
      <c r="A842" s="254"/>
    </row>
    <row r="843" spans="1:1">
      <c r="A843" s="254"/>
    </row>
    <row r="844" spans="1:1">
      <c r="A844" s="254"/>
    </row>
    <row r="845" spans="1:1">
      <c r="A845" s="254"/>
    </row>
    <row r="846" spans="1:1">
      <c r="A846" s="254"/>
    </row>
    <row r="847" spans="1:1">
      <c r="A847" s="254"/>
    </row>
    <row r="848" spans="1:1">
      <c r="A848" s="254"/>
    </row>
    <row r="849" spans="1:1">
      <c r="A849" s="254"/>
    </row>
    <row r="850" spans="1:1">
      <c r="A850" s="254"/>
    </row>
    <row r="851" spans="1:1">
      <c r="A851" s="254"/>
    </row>
    <row r="852" spans="1:1">
      <c r="A852" s="254"/>
    </row>
    <row r="853" spans="1:1">
      <c r="A853" s="254"/>
    </row>
    <row r="854" spans="1:1">
      <c r="A854" s="254"/>
    </row>
    <row r="855" spans="1:1">
      <c r="A855" s="254"/>
    </row>
    <row r="856" spans="1:1">
      <c r="A856" s="254"/>
    </row>
    <row r="857" spans="1:1">
      <c r="A857" s="254"/>
    </row>
    <row r="858" spans="1:1">
      <c r="A858" s="254"/>
    </row>
    <row r="859" spans="1:1">
      <c r="A859" s="254"/>
    </row>
    <row r="860" spans="1:1">
      <c r="A860" s="254"/>
    </row>
    <row r="861" spans="1:1">
      <c r="A861" s="254"/>
    </row>
    <row r="862" spans="1:1">
      <c r="A862" s="254"/>
    </row>
    <row r="863" spans="1:1">
      <c r="A863" s="254"/>
    </row>
    <row r="864" spans="1:1">
      <c r="A864" s="254"/>
    </row>
    <row r="865" spans="1:1">
      <c r="A865" s="254"/>
    </row>
    <row r="866" spans="1:1">
      <c r="A866" s="254"/>
    </row>
    <row r="867" spans="1:1">
      <c r="A867" s="254"/>
    </row>
    <row r="868" spans="1:1">
      <c r="A868" s="254"/>
    </row>
    <row r="869" spans="1:1">
      <c r="A869" s="254"/>
    </row>
    <row r="870" spans="1:1">
      <c r="A870" s="254"/>
    </row>
    <row r="871" spans="1:1">
      <c r="A871" s="254"/>
    </row>
    <row r="872" spans="1:1">
      <c r="A872" s="254"/>
    </row>
    <row r="873" spans="1:1">
      <c r="A873" s="254"/>
    </row>
    <row r="874" spans="1:1">
      <c r="A874" s="254"/>
    </row>
    <row r="875" spans="1:1">
      <c r="A875" s="254"/>
    </row>
    <row r="876" spans="1:1">
      <c r="A876" s="254"/>
    </row>
    <row r="877" spans="1:1">
      <c r="A877" s="254"/>
    </row>
    <row r="878" spans="1:1">
      <c r="A878" s="254"/>
    </row>
    <row r="879" spans="1:1">
      <c r="A879" s="254"/>
    </row>
    <row r="880" spans="1:1">
      <c r="A880" s="254"/>
    </row>
    <row r="881" spans="1:1">
      <c r="A881" s="254"/>
    </row>
    <row r="882" spans="1:1">
      <c r="A882" s="254"/>
    </row>
    <row r="883" spans="1:1">
      <c r="A883" s="254"/>
    </row>
    <row r="884" spans="1:1">
      <c r="A884" s="254"/>
    </row>
    <row r="885" spans="1:1">
      <c r="A885" s="254"/>
    </row>
    <row r="886" spans="1:1">
      <c r="A886" s="254"/>
    </row>
    <row r="887" spans="1:1">
      <c r="A887" s="254"/>
    </row>
    <row r="888" spans="1:1">
      <c r="A888" s="254"/>
    </row>
    <row r="889" spans="1:1">
      <c r="A889" s="254"/>
    </row>
    <row r="890" spans="1:1">
      <c r="A890" s="254"/>
    </row>
    <row r="891" spans="1:1">
      <c r="A891" s="254"/>
    </row>
    <row r="892" spans="1:1">
      <c r="A892" s="254"/>
    </row>
    <row r="893" spans="1:1">
      <c r="A893" s="254"/>
    </row>
    <row r="894" spans="1:1">
      <c r="A894" s="254"/>
    </row>
    <row r="895" spans="1:1">
      <c r="A895" s="254"/>
    </row>
    <row r="896" spans="1:1">
      <c r="A896" s="254"/>
    </row>
    <row r="897" spans="1:1">
      <c r="A897" s="254"/>
    </row>
    <row r="898" spans="1:1">
      <c r="A898" s="254"/>
    </row>
    <row r="899" spans="1:1">
      <c r="A899" s="254"/>
    </row>
    <row r="900" spans="1:1">
      <c r="A900" s="254"/>
    </row>
    <row r="901" spans="1:1">
      <c r="A901" s="254"/>
    </row>
    <row r="902" spans="1:1">
      <c r="A902" s="254"/>
    </row>
    <row r="903" spans="1:1">
      <c r="A903" s="254"/>
    </row>
    <row r="904" spans="1:1">
      <c r="A904" s="254"/>
    </row>
    <row r="905" spans="1:1">
      <c r="A905" s="254"/>
    </row>
    <row r="906" spans="1:1">
      <c r="A906" s="254"/>
    </row>
    <row r="907" spans="1:1">
      <c r="A907" s="254"/>
    </row>
    <row r="908" spans="1:1">
      <c r="A908" s="254"/>
    </row>
    <row r="909" spans="1:1">
      <c r="A909" s="254"/>
    </row>
    <row r="910" spans="1:1">
      <c r="A910" s="254"/>
    </row>
    <row r="911" spans="1:1">
      <c r="A911" s="254"/>
    </row>
    <row r="912" spans="1:1">
      <c r="A912" s="254"/>
    </row>
    <row r="913" spans="1:1">
      <c r="A913" s="254"/>
    </row>
    <row r="914" spans="1:1">
      <c r="A914" s="254"/>
    </row>
    <row r="915" spans="1:1">
      <c r="A915" s="254"/>
    </row>
    <row r="916" spans="1:1">
      <c r="A916" s="254"/>
    </row>
    <row r="917" spans="1:1">
      <c r="A917" s="254"/>
    </row>
    <row r="918" spans="1:1">
      <c r="A918" s="254"/>
    </row>
    <row r="919" spans="1:1">
      <c r="A919" s="254"/>
    </row>
    <row r="920" spans="1:1">
      <c r="A920" s="254"/>
    </row>
    <row r="921" spans="1:1">
      <c r="A921" s="254"/>
    </row>
    <row r="922" spans="1:1">
      <c r="A922" s="254"/>
    </row>
    <row r="923" spans="1:1">
      <c r="A923" s="254"/>
    </row>
    <row r="924" spans="1:1">
      <c r="A924" s="254"/>
    </row>
    <row r="925" spans="1:1">
      <c r="A925" s="254"/>
    </row>
    <row r="926" spans="1:1">
      <c r="A926" s="254"/>
    </row>
    <row r="927" spans="1:1">
      <c r="A927" s="254"/>
    </row>
    <row r="928" spans="1:1">
      <c r="A928" s="254"/>
    </row>
    <row r="929" spans="1:1">
      <c r="A929" s="254"/>
    </row>
    <row r="930" spans="1:1">
      <c r="A930" s="254"/>
    </row>
    <row r="931" spans="1:1">
      <c r="A931" s="254"/>
    </row>
    <row r="932" spans="1:1">
      <c r="A932" s="254"/>
    </row>
    <row r="933" spans="1:1">
      <c r="A933" s="254"/>
    </row>
    <row r="934" spans="1:1">
      <c r="A934" s="254"/>
    </row>
    <row r="935" spans="1:1">
      <c r="A935" s="254"/>
    </row>
    <row r="936" spans="1:1">
      <c r="A936" s="254"/>
    </row>
    <row r="937" spans="1:1">
      <c r="A937" s="254"/>
    </row>
    <row r="938" spans="1:1">
      <c r="A938" s="254"/>
    </row>
    <row r="939" spans="1:1">
      <c r="A939" s="254"/>
    </row>
    <row r="940" spans="1:1">
      <c r="A940" s="254"/>
    </row>
    <row r="941" spans="1:1">
      <c r="A941" s="254"/>
    </row>
    <row r="942" spans="1:1">
      <c r="A942" s="254"/>
    </row>
    <row r="943" spans="1:1">
      <c r="A943" s="254"/>
    </row>
    <row r="944" spans="1:1">
      <c r="A944" s="254"/>
    </row>
    <row r="945" spans="1:1">
      <c r="A945" s="254"/>
    </row>
    <row r="946" spans="1:1">
      <c r="A946" s="254"/>
    </row>
    <row r="947" spans="1:1">
      <c r="A947" s="254"/>
    </row>
    <row r="948" spans="1:1">
      <c r="A948" s="254"/>
    </row>
    <row r="949" spans="1:1">
      <c r="A949" s="254"/>
    </row>
    <row r="950" spans="1:1">
      <c r="A950" s="254"/>
    </row>
    <row r="951" spans="1:1">
      <c r="A951" s="254"/>
    </row>
    <row r="952" spans="1:1">
      <c r="A952" s="254"/>
    </row>
    <row r="953" spans="1:1">
      <c r="A953" s="254"/>
    </row>
    <row r="954" spans="1:1">
      <c r="A954" s="254"/>
    </row>
    <row r="955" spans="1:1">
      <c r="A955" s="254"/>
    </row>
    <row r="956" spans="1:1">
      <c r="A956" s="254"/>
    </row>
    <row r="957" spans="1:1">
      <c r="A957" s="254"/>
    </row>
    <row r="958" spans="1:1">
      <c r="A958" s="254"/>
    </row>
    <row r="959" spans="1:1">
      <c r="A959" s="254"/>
    </row>
    <row r="960" spans="1:1">
      <c r="A960" s="254"/>
    </row>
    <row r="961" spans="1:1">
      <c r="A961" s="254"/>
    </row>
    <row r="962" spans="1:1">
      <c r="A962" s="254"/>
    </row>
    <row r="963" spans="1:1">
      <c r="A963" s="254"/>
    </row>
    <row r="964" spans="1:1">
      <c r="A964" s="254"/>
    </row>
    <row r="965" spans="1:1">
      <c r="A965" s="254"/>
    </row>
    <row r="966" spans="1:1">
      <c r="A966" s="254"/>
    </row>
    <row r="967" spans="1:1">
      <c r="A967" s="254"/>
    </row>
    <row r="968" spans="1:1">
      <c r="A968" s="254"/>
    </row>
    <row r="969" spans="1:1">
      <c r="A969" s="254"/>
    </row>
    <row r="970" spans="1:1">
      <c r="A970" s="254"/>
    </row>
    <row r="971" spans="1:1">
      <c r="A971" s="254"/>
    </row>
    <row r="972" spans="1:1">
      <c r="A972" s="254"/>
    </row>
    <row r="973" spans="1:1">
      <c r="A973" s="254"/>
    </row>
    <row r="974" spans="1:1">
      <c r="A974" s="254"/>
    </row>
    <row r="975" spans="1:1">
      <c r="A975" s="254"/>
    </row>
    <row r="976" spans="1:1">
      <c r="A976" s="254"/>
    </row>
    <row r="977" spans="1:1">
      <c r="A977" s="254"/>
    </row>
    <row r="978" spans="1:1">
      <c r="A978" s="254"/>
    </row>
    <row r="979" spans="1:1">
      <c r="A979" s="254"/>
    </row>
    <row r="980" spans="1:1">
      <c r="A980" s="254"/>
    </row>
    <row r="981" spans="1:1">
      <c r="A981" s="254"/>
    </row>
    <row r="982" spans="1:1">
      <c r="A982" s="254"/>
    </row>
    <row r="983" spans="1:1">
      <c r="A983" s="254"/>
    </row>
    <row r="984" spans="1:1">
      <c r="A984" s="254"/>
    </row>
    <row r="985" spans="1:1">
      <c r="A985" s="254"/>
    </row>
    <row r="986" spans="1:1">
      <c r="A986" s="254"/>
    </row>
    <row r="987" spans="1:1">
      <c r="A987" s="254"/>
    </row>
    <row r="988" spans="1:1">
      <c r="A988" s="254"/>
    </row>
    <row r="989" spans="1:1">
      <c r="A989" s="254"/>
    </row>
    <row r="990" spans="1:1">
      <c r="A990" s="254"/>
    </row>
    <row r="991" spans="1:1">
      <c r="A991" s="254"/>
    </row>
    <row r="992" spans="1:1">
      <c r="A992" s="254"/>
    </row>
    <row r="993" spans="1:1">
      <c r="A993" s="254"/>
    </row>
    <row r="994" spans="1:1">
      <c r="A994" s="254"/>
    </row>
    <row r="995" spans="1:1">
      <c r="A995" s="254"/>
    </row>
    <row r="996" spans="1:1">
      <c r="A996" s="254"/>
    </row>
    <row r="997" spans="1:1">
      <c r="A997" s="254"/>
    </row>
    <row r="998" spans="1:1">
      <c r="A998" s="254"/>
    </row>
    <row r="999" spans="1:1">
      <c r="A999" s="254"/>
    </row>
    <row r="1000" spans="1:1">
      <c r="A1000" s="254"/>
    </row>
  </sheetData>
  <hyperlinks>
    <hyperlink ref="C25" r:id="rId1" xr:uid="{00000000-0004-0000-0A00-000000000000}"/>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S1_study_descriptive</vt:lpstr>
      <vt:lpstr>S2_main_table_results</vt:lpstr>
      <vt:lpstr>S3_lead_variants_classification</vt:lpstr>
      <vt:lpstr>S4_between_ancestry_heterogenei</vt:lpstr>
      <vt:lpstr>S5_egenes</vt:lpstr>
      <vt:lpstr>S6_phewas</vt:lpstr>
      <vt:lpstr>S7_heritability</vt:lpstr>
      <vt:lpstr>S8_rg_results</vt:lpstr>
      <vt:lpstr>S9_MR_results</vt:lpstr>
      <vt:lpstr>S10_MVMR_results</vt:lpstr>
      <vt:lpstr>S11_competing_interests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Pathak, Gita</cp:lastModifiedBy>
  <dcterms:modified xsi:type="dcterms:W3CDTF">2021-11-03T18:12:27Z</dcterms:modified>
</cp:coreProperties>
</file>