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elling/Dropbox (VBC)/covid_NGS_testing/MANUSCRIPT 2.0/2-Figures and Tables/Supplementary Tables and Data/"/>
    </mc:Choice>
  </mc:AlternateContent>
  <xr:revisionPtr revIDLastSave="0" documentId="13_ncr:1_{1255AB0F-29B2-2241-8598-26C20CE1B87B}" xr6:coauthVersionLast="47" xr6:coauthVersionMax="47" xr10:uidLastSave="{00000000-0000-0000-0000-000000000000}"/>
  <bookViews>
    <workbookView xWindow="300" yWindow="780" windowWidth="27960" windowHeight="14500" xr2:uid="{B12AD2AA-0504-294D-BAE2-E8230A1BA2EF}"/>
  </bookViews>
  <sheets>
    <sheet name="grand summary" sheetId="1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7" l="1"/>
  <c r="P8" i="17"/>
  <c r="P9" i="17"/>
  <c r="P10" i="17"/>
  <c r="P11" i="17"/>
  <c r="P12" i="17"/>
  <c r="P13" i="17"/>
  <c r="P5" i="17"/>
  <c r="P6" i="17"/>
  <c r="P7" i="17"/>
  <c r="P4" i="17"/>
</calcChain>
</file>

<file path=xl/sharedStrings.xml><?xml version="1.0" encoding="utf-8"?>
<sst xmlns="http://schemas.openxmlformats.org/spreadsheetml/2006/main" count="15" uniqueCount="15">
  <si>
    <t>N439K variant</t>
  </si>
  <si>
    <t>minor variant</t>
  </si>
  <si>
    <t>S477N variant</t>
  </si>
  <si>
    <t>norm variant</t>
  </si>
  <si>
    <t>weeks</t>
  </si>
  <si>
    <t>SUM</t>
  </si>
  <si>
    <t>3, 4</t>
  </si>
  <si>
    <t>16, 17</t>
  </si>
  <si>
    <t>Gamma</t>
  </si>
  <si>
    <t>Alpha - E484G</t>
  </si>
  <si>
    <t>Alpha - E484K</t>
  </si>
  <si>
    <t>Alpha</t>
  </si>
  <si>
    <t>Beta</t>
  </si>
  <si>
    <t>Eta (B.1.525)</t>
  </si>
  <si>
    <t>Grand 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</si>
</sst>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2"/>
      <color theme="1"/>
      <name val="-webkit-standard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0" fillId="0" borderId="0" xfId="0" applyBorder="1" applyAlignment="1">
      <alignment horizontal="center" vertical="center"/>
    </xf>
    <xf numFmtId="0" fontId="0" fillId="2" borderId="7" xfId="0" applyFill="1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</cellXfs>
  <cellStyles count="2">
    <cellStyle name="Normal" xfId="0" builtinId="0"/>
    <cellStyle name="Normal 3" xfId="1" xr:uid="{9487D253-1DC2-9746-A7DB-7D77E1C8D3EC}"/>
  </cellStyles>
  <dxfs count="0"/>
  <tableStyles count="0" defaultTableStyle="TableStyleMedium2" defaultPivotStyle="PivotStyleLight16"/>
  <colors>
    <mruColors>
      <color rgb="FFFF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9"/>
          <c:order val="0"/>
          <c:tx>
            <c:strRef>
              <c:f>'grand summary'!$C$13</c:f>
              <c:strCache>
                <c:ptCount val="1"/>
                <c:pt idx="0">
                  <c:v>norm variant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summary'!$D$13:$O$13</c:f>
              <c:numCache>
                <c:formatCode>General</c:formatCode>
                <c:ptCount val="12"/>
                <c:pt idx="0">
                  <c:v>108</c:v>
                </c:pt>
                <c:pt idx="1">
                  <c:v>140</c:v>
                </c:pt>
                <c:pt idx="2">
                  <c:v>29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78-AB43-8F20-9423FBEF77E3}"/>
            </c:ext>
          </c:extLst>
        </c:ser>
        <c:ser>
          <c:idx val="5"/>
          <c:order val="1"/>
          <c:tx>
            <c:strRef>
              <c:f>'grand summary'!$C$9</c:f>
              <c:strCache>
                <c:ptCount val="1"/>
                <c:pt idx="0">
                  <c:v>N439K variant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summary'!$D$9:$O$9</c:f>
              <c:numCache>
                <c:formatCode>General</c:formatCode>
                <c:ptCount val="12"/>
                <c:pt idx="0">
                  <c:v>51</c:v>
                </c:pt>
                <c:pt idx="1">
                  <c:v>60</c:v>
                </c:pt>
                <c:pt idx="2">
                  <c:v>76</c:v>
                </c:pt>
                <c:pt idx="3">
                  <c:v>45</c:v>
                </c:pt>
                <c:pt idx="4">
                  <c:v>40</c:v>
                </c:pt>
                <c:pt idx="5">
                  <c:v>34</c:v>
                </c:pt>
                <c:pt idx="6">
                  <c:v>11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8-AB43-8F20-9423FBEF77E3}"/>
            </c:ext>
          </c:extLst>
        </c:ser>
        <c:ser>
          <c:idx val="6"/>
          <c:order val="2"/>
          <c:tx>
            <c:strRef>
              <c:f>'grand summary'!$C$10</c:f>
              <c:strCache>
                <c:ptCount val="1"/>
                <c:pt idx="0">
                  <c:v>S477N variant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summary'!$D$10:$O$10</c:f>
              <c:numCache>
                <c:formatCode>General</c:formatCode>
                <c:ptCount val="12"/>
                <c:pt idx="0">
                  <c:v>48</c:v>
                </c:pt>
                <c:pt idx="1">
                  <c:v>112</c:v>
                </c:pt>
                <c:pt idx="2">
                  <c:v>50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8-AB43-8F20-9423FBEF77E3}"/>
            </c:ext>
          </c:extLst>
        </c:ser>
        <c:ser>
          <c:idx val="8"/>
          <c:order val="3"/>
          <c:tx>
            <c:strRef>
              <c:f>'grand summary'!$C$12</c:f>
              <c:strCache>
                <c:ptCount val="1"/>
                <c:pt idx="0">
                  <c:v>minor variant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summary'!$D$12:$O$12</c:f>
              <c:numCache>
                <c:formatCode>General</c:formatCode>
                <c:ptCount val="12"/>
                <c:pt idx="1">
                  <c:v>57</c:v>
                </c:pt>
                <c:pt idx="2">
                  <c:v>50</c:v>
                </c:pt>
                <c:pt idx="3">
                  <c:v>58</c:v>
                </c:pt>
                <c:pt idx="4">
                  <c:v>34</c:v>
                </c:pt>
                <c:pt idx="5">
                  <c:v>61</c:v>
                </c:pt>
                <c:pt idx="6">
                  <c:v>57</c:v>
                </c:pt>
                <c:pt idx="7">
                  <c:v>51</c:v>
                </c:pt>
                <c:pt idx="8">
                  <c:v>10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78-AB43-8F20-9423FBEF77E3}"/>
            </c:ext>
          </c:extLst>
        </c:ser>
        <c:ser>
          <c:idx val="4"/>
          <c:order val="4"/>
          <c:tx>
            <c:strRef>
              <c:f>'grand summary'!$C$8</c:f>
              <c:strCache>
                <c:ptCount val="1"/>
                <c:pt idx="0">
                  <c:v>Beta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summary'!$D$8:$O$8</c:f>
              <c:numCache>
                <c:formatCode>General</c:formatCode>
                <c:ptCount val="12"/>
                <c:pt idx="0">
                  <c:v>22</c:v>
                </c:pt>
                <c:pt idx="1">
                  <c:v>131</c:v>
                </c:pt>
                <c:pt idx="2">
                  <c:v>105</c:v>
                </c:pt>
                <c:pt idx="3">
                  <c:v>33</c:v>
                </c:pt>
                <c:pt idx="4">
                  <c:v>39</c:v>
                </c:pt>
                <c:pt idx="5">
                  <c:v>91</c:v>
                </c:pt>
                <c:pt idx="6">
                  <c:v>55</c:v>
                </c:pt>
                <c:pt idx="7">
                  <c:v>35</c:v>
                </c:pt>
                <c:pt idx="8">
                  <c:v>6</c:v>
                </c:pt>
                <c:pt idx="9">
                  <c:v>16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8-AB43-8F20-9423FBEF77E3}"/>
            </c:ext>
          </c:extLst>
        </c:ser>
        <c:ser>
          <c:idx val="7"/>
          <c:order val="5"/>
          <c:tx>
            <c:strRef>
              <c:f>'grand summary'!$C$11</c:f>
              <c:strCache>
                <c:ptCount val="1"/>
                <c:pt idx="0">
                  <c:v>Eta (B.1.525)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summary'!$D$11:$M$11</c:f>
              <c:numCache>
                <c:formatCode>General</c:formatCode>
                <c:ptCount val="10"/>
                <c:pt idx="1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78-AB43-8F20-9423FBEF77E3}"/>
            </c:ext>
          </c:extLst>
        </c:ser>
        <c:ser>
          <c:idx val="0"/>
          <c:order val="6"/>
          <c:tx>
            <c:strRef>
              <c:f>'grand summary'!$C$4</c:f>
              <c:strCache>
                <c:ptCount val="1"/>
                <c:pt idx="0">
                  <c:v>Gamma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summary'!$D$4:$O$4</c:f>
              <c:numCache>
                <c:formatCode>General</c:formatCode>
                <c:ptCount val="12"/>
                <c:pt idx="5">
                  <c:v>1</c:v>
                </c:pt>
                <c:pt idx="7">
                  <c:v>1</c:v>
                </c:pt>
                <c:pt idx="9">
                  <c:v>9</c:v>
                </c:pt>
                <c:pt idx="10">
                  <c:v>29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8-AB43-8F20-9423FBEF77E3}"/>
            </c:ext>
          </c:extLst>
        </c:ser>
        <c:ser>
          <c:idx val="3"/>
          <c:order val="7"/>
          <c:tx>
            <c:strRef>
              <c:f>'grand summary'!$C$7</c:f>
              <c:strCache>
                <c:ptCount val="1"/>
                <c:pt idx="0">
                  <c:v>Alpha</c:v>
                </c:pt>
              </c:strCache>
            </c:strRef>
          </c:tx>
          <c:spPr>
            <a:solidFill>
              <a:srgbClr val="FFCEC8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summary'!$D$7:$O$7</c:f>
              <c:numCache>
                <c:formatCode>General</c:formatCode>
                <c:ptCount val="12"/>
                <c:pt idx="0">
                  <c:v>11</c:v>
                </c:pt>
                <c:pt idx="1">
                  <c:v>19</c:v>
                </c:pt>
                <c:pt idx="2">
                  <c:v>31</c:v>
                </c:pt>
                <c:pt idx="3">
                  <c:v>90</c:v>
                </c:pt>
                <c:pt idx="4">
                  <c:v>288</c:v>
                </c:pt>
                <c:pt idx="5">
                  <c:v>797</c:v>
                </c:pt>
                <c:pt idx="6">
                  <c:v>1159</c:v>
                </c:pt>
                <c:pt idx="7">
                  <c:v>1541</c:v>
                </c:pt>
                <c:pt idx="8">
                  <c:v>468</c:v>
                </c:pt>
                <c:pt idx="9">
                  <c:v>689</c:v>
                </c:pt>
                <c:pt idx="10">
                  <c:v>460</c:v>
                </c:pt>
                <c:pt idx="11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8-AB43-8F20-9423FBEF77E3}"/>
            </c:ext>
          </c:extLst>
        </c:ser>
        <c:ser>
          <c:idx val="1"/>
          <c:order val="8"/>
          <c:tx>
            <c:strRef>
              <c:f>'grand summary'!$C$5</c:f>
              <c:strCache>
                <c:ptCount val="1"/>
                <c:pt idx="0">
                  <c:v>Alpha - E484G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summary'!$D$5:$M$5</c:f>
              <c:numCache>
                <c:formatCode>General</c:formatCode>
                <c:ptCount val="10"/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8-AB43-8F20-9423FBEF77E3}"/>
            </c:ext>
          </c:extLst>
        </c:ser>
        <c:ser>
          <c:idx val="2"/>
          <c:order val="9"/>
          <c:tx>
            <c:strRef>
              <c:f>'grand summary'!$C$6</c:f>
              <c:strCache>
                <c:ptCount val="1"/>
                <c:pt idx="0">
                  <c:v>Alpha - E484K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'grand summary'!$D$3:$O$3</c:f>
              <c:strCache>
                <c:ptCount val="12"/>
                <c:pt idx="0">
                  <c:v>2</c:v>
                </c:pt>
                <c:pt idx="1">
                  <c:v>3, 4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16, 17</c:v>
                </c:pt>
                <c:pt idx="10">
                  <c:v>19</c:v>
                </c:pt>
                <c:pt idx="11">
                  <c:v>20</c:v>
                </c:pt>
              </c:strCache>
            </c:strRef>
          </c:cat>
          <c:val>
            <c:numRef>
              <c:f>'grand summary'!$D$6:$O$6</c:f>
              <c:numCache>
                <c:formatCode>General</c:formatCode>
                <c:ptCount val="12"/>
                <c:pt idx="5">
                  <c:v>50</c:v>
                </c:pt>
                <c:pt idx="6">
                  <c:v>104</c:v>
                </c:pt>
                <c:pt idx="7">
                  <c:v>211</c:v>
                </c:pt>
                <c:pt idx="8">
                  <c:v>42</c:v>
                </c:pt>
                <c:pt idx="9">
                  <c:v>59</c:v>
                </c:pt>
                <c:pt idx="10">
                  <c:v>37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8-AB43-8F20-9423FBEF7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3679"/>
        <c:axId val="778794543"/>
      </c:areaChart>
      <c:catAx>
        <c:axId val="42961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venir Book" panose="02000503020000020003" pitchFamily="2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8794543"/>
        <c:crosses val="autoZero"/>
        <c:auto val="1"/>
        <c:lblAlgn val="ctr"/>
        <c:lblOffset val="100"/>
        <c:noMultiLvlLbl val="0"/>
      </c:catAx>
      <c:valAx>
        <c:axId val="77879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venir Book" panose="02000503020000020003" pitchFamily="2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96136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22244312218002E-2"/>
          <c:y val="0.88536088446345129"/>
          <c:w val="0.90356455573241801"/>
          <c:h val="0.10171689205941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venir Book" panose="02000503020000020003" pitchFamily="2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0" i="0">
          <a:solidFill>
            <a:schemeClr val="tx1"/>
          </a:solidFill>
          <a:latin typeface="Avenir Book" panose="02000503020000020003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15</xdr:row>
      <xdr:rowOff>114300</xdr:rowOff>
    </xdr:from>
    <xdr:to>
      <xdr:col>14</xdr:col>
      <xdr:colOff>516468</xdr:colOff>
      <xdr:row>43</xdr:row>
      <xdr:rowOff>192209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D3DDCE-6118-F147-8628-19093E313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A2AF-1325-F64D-8057-70E3D45ECB8F}">
  <dimension ref="C2:AA60"/>
  <sheetViews>
    <sheetView tabSelected="1" topLeftCell="C1" zoomScaleNormal="100" workbookViewId="0">
      <selection activeCell="P18" sqref="P18"/>
    </sheetView>
  </sheetViews>
  <sheetFormatPr baseColWidth="10" defaultRowHeight="16"/>
  <cols>
    <col min="2" max="2" width="17" customWidth="1"/>
    <col min="3" max="3" width="15.83203125" customWidth="1"/>
  </cols>
  <sheetData>
    <row r="2" spans="3:16" ht="17" thickBot="1"/>
    <row r="3" spans="3:16">
      <c r="C3" s="3" t="s">
        <v>4</v>
      </c>
      <c r="D3" s="4">
        <v>2</v>
      </c>
      <c r="E3" s="4" t="s">
        <v>6</v>
      </c>
      <c r="F3" s="4">
        <v>6</v>
      </c>
      <c r="G3" s="4">
        <v>7</v>
      </c>
      <c r="H3" s="4">
        <v>9</v>
      </c>
      <c r="I3" s="4">
        <v>10</v>
      </c>
      <c r="J3" s="4">
        <v>11</v>
      </c>
      <c r="K3" s="4">
        <v>12</v>
      </c>
      <c r="L3" s="4">
        <v>13</v>
      </c>
      <c r="M3" s="4" t="s">
        <v>7</v>
      </c>
      <c r="N3" s="4">
        <v>19</v>
      </c>
      <c r="O3" s="5">
        <v>20</v>
      </c>
      <c r="P3" s="18" t="s">
        <v>5</v>
      </c>
    </row>
    <row r="4" spans="3:16">
      <c r="C4" s="6" t="s">
        <v>8</v>
      </c>
      <c r="D4" s="7"/>
      <c r="E4" s="7"/>
      <c r="F4" s="7"/>
      <c r="G4" s="7"/>
      <c r="H4" s="7"/>
      <c r="I4" s="7">
        <v>1</v>
      </c>
      <c r="J4" s="7"/>
      <c r="K4" s="7">
        <v>1</v>
      </c>
      <c r="L4" s="7"/>
      <c r="M4" s="7">
        <v>9</v>
      </c>
      <c r="N4" s="16">
        <v>29</v>
      </c>
      <c r="O4" s="13">
        <v>30</v>
      </c>
      <c r="P4" s="19">
        <f>SUM(D4:O4)</f>
        <v>70</v>
      </c>
    </row>
    <row r="5" spans="3:16">
      <c r="C5" s="6" t="s">
        <v>9</v>
      </c>
      <c r="D5" s="7"/>
      <c r="E5" s="7"/>
      <c r="F5" s="7"/>
      <c r="G5" s="7"/>
      <c r="H5" s="7"/>
      <c r="I5" s="7"/>
      <c r="J5" s="7"/>
      <c r="K5" s="7">
        <v>1</v>
      </c>
      <c r="L5" s="7"/>
      <c r="M5" s="7"/>
      <c r="N5" s="7">
        <v>1</v>
      </c>
      <c r="O5" s="14"/>
      <c r="P5" s="19">
        <f t="shared" ref="P5:P13" si="0">SUM(D5:O5)</f>
        <v>2</v>
      </c>
    </row>
    <row r="6" spans="3:16">
      <c r="C6" s="6" t="s">
        <v>10</v>
      </c>
      <c r="D6" s="7"/>
      <c r="E6" s="7"/>
      <c r="F6" s="7"/>
      <c r="G6" s="7"/>
      <c r="H6" s="7"/>
      <c r="I6" s="7">
        <v>50</v>
      </c>
      <c r="J6" s="7">
        <v>104</v>
      </c>
      <c r="K6" s="7">
        <v>211</v>
      </c>
      <c r="L6" s="7">
        <v>42</v>
      </c>
      <c r="M6" s="7">
        <v>59</v>
      </c>
      <c r="N6" s="16">
        <v>37</v>
      </c>
      <c r="O6" s="13">
        <v>24</v>
      </c>
      <c r="P6" s="19">
        <f t="shared" si="0"/>
        <v>527</v>
      </c>
    </row>
    <row r="7" spans="3:16">
      <c r="C7" s="6" t="s">
        <v>11</v>
      </c>
      <c r="D7" s="7">
        <v>11</v>
      </c>
      <c r="E7" s="7">
        <v>19</v>
      </c>
      <c r="F7" s="7">
        <v>31</v>
      </c>
      <c r="G7" s="7">
        <v>90</v>
      </c>
      <c r="H7" s="7">
        <v>288</v>
      </c>
      <c r="I7" s="7">
        <v>797</v>
      </c>
      <c r="J7" s="7">
        <v>1159</v>
      </c>
      <c r="K7" s="7">
        <v>1541</v>
      </c>
      <c r="L7" s="7">
        <v>468</v>
      </c>
      <c r="M7" s="7">
        <v>689</v>
      </c>
      <c r="N7" s="16">
        <v>460</v>
      </c>
      <c r="O7" s="13">
        <v>495</v>
      </c>
      <c r="P7" s="19">
        <f t="shared" si="0"/>
        <v>6048</v>
      </c>
    </row>
    <row r="8" spans="3:16">
      <c r="C8" s="6" t="s">
        <v>12</v>
      </c>
      <c r="D8" s="7">
        <v>22</v>
      </c>
      <c r="E8" s="7">
        <v>131</v>
      </c>
      <c r="F8" s="7">
        <v>105</v>
      </c>
      <c r="G8" s="7">
        <v>33</v>
      </c>
      <c r="H8" s="7">
        <v>39</v>
      </c>
      <c r="I8" s="7">
        <v>91</v>
      </c>
      <c r="J8" s="7">
        <v>55</v>
      </c>
      <c r="K8" s="7">
        <v>35</v>
      </c>
      <c r="L8" s="7">
        <v>6</v>
      </c>
      <c r="M8" s="7">
        <v>16</v>
      </c>
      <c r="N8" s="16">
        <v>1</v>
      </c>
      <c r="O8" s="13">
        <v>1</v>
      </c>
      <c r="P8" s="19">
        <f t="shared" si="0"/>
        <v>535</v>
      </c>
    </row>
    <row r="9" spans="3:16">
      <c r="C9" s="6" t="s">
        <v>0</v>
      </c>
      <c r="D9" s="7">
        <v>51</v>
      </c>
      <c r="E9" s="7">
        <v>60</v>
      </c>
      <c r="F9" s="7">
        <v>76</v>
      </c>
      <c r="G9" s="7">
        <v>45</v>
      </c>
      <c r="H9" s="7">
        <v>40</v>
      </c>
      <c r="I9" s="7">
        <v>34</v>
      </c>
      <c r="J9" s="7">
        <v>11</v>
      </c>
      <c r="K9" s="7">
        <v>6</v>
      </c>
      <c r="L9" s="7">
        <v>10</v>
      </c>
      <c r="M9" s="7">
        <v>6</v>
      </c>
      <c r="N9" s="2"/>
      <c r="O9" s="14"/>
      <c r="P9" s="19">
        <f t="shared" si="0"/>
        <v>339</v>
      </c>
    </row>
    <row r="10" spans="3:16">
      <c r="C10" s="6" t="s">
        <v>2</v>
      </c>
      <c r="D10" s="7">
        <v>48</v>
      </c>
      <c r="E10" s="7">
        <v>112</v>
      </c>
      <c r="F10" s="7">
        <v>50</v>
      </c>
      <c r="G10" s="7">
        <v>12</v>
      </c>
      <c r="H10" s="7">
        <v>4</v>
      </c>
      <c r="I10" s="7">
        <v>2</v>
      </c>
      <c r="J10" s="7">
        <v>0</v>
      </c>
      <c r="K10" s="7">
        <v>0</v>
      </c>
      <c r="L10" s="7">
        <v>0</v>
      </c>
      <c r="M10" s="7">
        <v>0</v>
      </c>
      <c r="N10" s="2"/>
      <c r="O10" s="14"/>
      <c r="P10" s="19">
        <f t="shared" si="0"/>
        <v>228</v>
      </c>
    </row>
    <row r="11" spans="3:16">
      <c r="C11" s="6" t="s">
        <v>13</v>
      </c>
      <c r="D11" s="7"/>
      <c r="E11" s="7">
        <v>0</v>
      </c>
      <c r="F11" s="7"/>
      <c r="G11" s="7"/>
      <c r="H11" s="7">
        <v>1</v>
      </c>
      <c r="I11" s="7"/>
      <c r="J11" s="7"/>
      <c r="K11" s="7"/>
      <c r="L11" s="7"/>
      <c r="M11" s="7"/>
      <c r="N11" s="2"/>
      <c r="O11" s="14"/>
      <c r="P11" s="19">
        <f t="shared" si="0"/>
        <v>1</v>
      </c>
    </row>
    <row r="12" spans="3:16">
      <c r="C12" s="6" t="s">
        <v>1</v>
      </c>
      <c r="D12" s="7"/>
      <c r="E12" s="7">
        <v>57</v>
      </c>
      <c r="F12" s="7">
        <v>50</v>
      </c>
      <c r="G12" s="7">
        <v>58</v>
      </c>
      <c r="H12" s="7">
        <v>34</v>
      </c>
      <c r="I12" s="7">
        <v>61</v>
      </c>
      <c r="J12" s="7">
        <v>57</v>
      </c>
      <c r="K12" s="7">
        <v>51</v>
      </c>
      <c r="L12" s="7">
        <v>10</v>
      </c>
      <c r="M12" s="7">
        <v>3</v>
      </c>
      <c r="N12" s="16">
        <v>1</v>
      </c>
      <c r="O12" s="13">
        <v>1</v>
      </c>
      <c r="P12" s="19">
        <f t="shared" si="0"/>
        <v>383</v>
      </c>
    </row>
    <row r="13" spans="3:16" ht="17" thickBot="1">
      <c r="C13" s="8" t="s">
        <v>3</v>
      </c>
      <c r="D13" s="9">
        <v>108</v>
      </c>
      <c r="E13" s="9">
        <v>140</v>
      </c>
      <c r="F13" s="9">
        <v>29</v>
      </c>
      <c r="G13" s="9">
        <v>6</v>
      </c>
      <c r="H13" s="9">
        <v>1</v>
      </c>
      <c r="I13" s="9">
        <v>3</v>
      </c>
      <c r="J13" s="9">
        <v>0</v>
      </c>
      <c r="K13" s="9">
        <v>5</v>
      </c>
      <c r="L13" s="9">
        <v>1</v>
      </c>
      <c r="M13" s="9">
        <v>0</v>
      </c>
      <c r="N13" s="17"/>
      <c r="O13" s="15"/>
      <c r="P13" s="20">
        <f t="shared" si="0"/>
        <v>293</v>
      </c>
    </row>
    <row r="14" spans="3:16">
      <c r="O14" s="21" t="s">
        <v>14</v>
      </c>
      <c r="P14" s="22">
        <f>SUM(P4:P13)</f>
        <v>8426</v>
      </c>
    </row>
    <row r="42" spans="26:27">
      <c r="Z42" s="10"/>
      <c r="AA42" s="10"/>
    </row>
    <row r="43" spans="26:27">
      <c r="Z43" s="1"/>
      <c r="AA43" s="1"/>
    </row>
    <row r="44" spans="26:27">
      <c r="Z44" s="1"/>
      <c r="AA44" s="1"/>
    </row>
    <row r="45" spans="26:27">
      <c r="Z45" s="1"/>
      <c r="AA45" s="1"/>
    </row>
    <row r="46" spans="26:27">
      <c r="Z46" s="1"/>
      <c r="AA46" s="1"/>
    </row>
    <row r="47" spans="26:27">
      <c r="Z47" s="1"/>
      <c r="AA47" s="1"/>
    </row>
    <row r="48" spans="26:27">
      <c r="Z48" s="1"/>
      <c r="AA48" s="1"/>
    </row>
    <row r="49" spans="26:27">
      <c r="Z49" s="1"/>
      <c r="AA49" s="1"/>
    </row>
    <row r="50" spans="26:27">
      <c r="Z50" s="1"/>
      <c r="AA50" s="1"/>
    </row>
    <row r="51" spans="26:27">
      <c r="Z51" s="1"/>
      <c r="AA51" s="1"/>
    </row>
    <row r="52" spans="26:27">
      <c r="Z52" s="1"/>
      <c r="AA52" s="1"/>
    </row>
    <row r="53" spans="26:27">
      <c r="Z53" s="1"/>
      <c r="AA53" s="1"/>
    </row>
    <row r="54" spans="26:27">
      <c r="Z54" s="1"/>
      <c r="AA54" s="1"/>
    </row>
    <row r="55" spans="26:27">
      <c r="Z55" s="1"/>
      <c r="AA55" s="1"/>
    </row>
    <row r="56" spans="26:27">
      <c r="Z56" s="1"/>
      <c r="AA56" s="1"/>
    </row>
    <row r="57" spans="26:27">
      <c r="Z57" s="1"/>
      <c r="AA57" s="1"/>
    </row>
    <row r="58" spans="26:27">
      <c r="Z58" s="1"/>
      <c r="AA58" s="11"/>
    </row>
    <row r="59" spans="26:27">
      <c r="Z59" s="10"/>
      <c r="AA59" s="10"/>
    </row>
    <row r="60" spans="26:27">
      <c r="Z60" s="12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Ulrich Elling</cp:lastModifiedBy>
  <dcterms:created xsi:type="dcterms:W3CDTF">2021-04-13T12:26:39Z</dcterms:created>
  <dcterms:modified xsi:type="dcterms:W3CDTF">2021-06-10T14:48:52Z</dcterms:modified>
</cp:coreProperties>
</file>