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cochella/Dropbox (VBC)/covid_NGS_testing/MANUSCRIPT 2.0/2-Figures and Tables/Supplementary Tables and Data/"/>
    </mc:Choice>
  </mc:AlternateContent>
  <xr:revisionPtr revIDLastSave="0" documentId="13_ncr:1_{1C7C297A-4BE1-E141-ACE6-C63760E4EBE2}" xr6:coauthVersionLast="47" xr6:coauthVersionMax="47" xr10:uidLastSave="{00000000-0000-0000-0000-000000000000}"/>
  <bookViews>
    <workbookView xWindow="1300" yWindow="460" windowWidth="38920" windowHeight="22340" activeTab="2" xr2:uid="{00000000-000D-0000-FFFF-FFFF00000000}"/>
  </bookViews>
  <sheets>
    <sheet name="Data" sheetId="2" r:id="rId1"/>
    <sheet name="B.1.351 processed" sheetId="4" r:id="rId2"/>
    <sheet name="B.1.1.7 processed" sheetId="6" r:id="rId3"/>
  </sheets>
  <definedNames>
    <definedName name="_xlnm._FilterDatabase" localSheetId="0" hidden="1">Data!$A$1:$AA$1096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V48" i="4" l="1"/>
  <c r="AU48" i="4"/>
  <c r="AT48" i="4"/>
  <c r="AS48" i="4"/>
  <c r="AR48" i="4"/>
  <c r="AP48" i="4"/>
  <c r="AO48" i="4"/>
  <c r="AN48" i="4"/>
  <c r="AM48" i="4"/>
  <c r="AL48" i="4"/>
  <c r="AJ48" i="4"/>
  <c r="AI48" i="4"/>
  <c r="AH48" i="4"/>
  <c r="AG48" i="4"/>
  <c r="AF48" i="4"/>
  <c r="AD48" i="4"/>
  <c r="AC48" i="4"/>
  <c r="AB48" i="4"/>
  <c r="AA48" i="4"/>
  <c r="Z48" i="4"/>
  <c r="X48" i="4"/>
  <c r="W48" i="4"/>
  <c r="V48" i="4"/>
  <c r="U48" i="4"/>
  <c r="T48" i="4"/>
  <c r="R48" i="4"/>
  <c r="Q48" i="4"/>
  <c r="P48" i="4"/>
  <c r="O48" i="4"/>
  <c r="N48" i="4"/>
  <c r="L48" i="4"/>
  <c r="K48" i="4"/>
  <c r="J48" i="4"/>
  <c r="I48" i="4"/>
  <c r="H48" i="4"/>
  <c r="F48" i="4"/>
  <c r="E48" i="4"/>
  <c r="D48" i="4"/>
  <c r="C48" i="4"/>
  <c r="B48" i="4"/>
  <c r="AV47" i="4"/>
  <c r="AU47" i="4"/>
  <c r="AT47" i="4"/>
  <c r="AS47" i="4"/>
  <c r="AR47" i="4"/>
  <c r="AP47" i="4"/>
  <c r="AO47" i="4"/>
  <c r="AN47" i="4"/>
  <c r="AM47" i="4"/>
  <c r="AL47" i="4"/>
  <c r="AJ47" i="4"/>
  <c r="AI47" i="4"/>
  <c r="AH47" i="4"/>
  <c r="AG47" i="4"/>
  <c r="AF47" i="4"/>
  <c r="AD47" i="4"/>
  <c r="AC47" i="4"/>
  <c r="AB47" i="4"/>
  <c r="AA47" i="4"/>
  <c r="Z47" i="4"/>
  <c r="X47" i="4"/>
  <c r="W47" i="4"/>
  <c r="V47" i="4"/>
  <c r="U47" i="4"/>
  <c r="T47" i="4"/>
  <c r="R47" i="4"/>
  <c r="Q47" i="4"/>
  <c r="P47" i="4"/>
  <c r="O47" i="4"/>
  <c r="N47" i="4"/>
  <c r="L47" i="4"/>
  <c r="K47" i="4"/>
  <c r="J47" i="4"/>
  <c r="I47" i="4"/>
  <c r="H47" i="4"/>
  <c r="F47" i="4"/>
  <c r="E47" i="4"/>
  <c r="D47" i="4"/>
  <c r="C47" i="4"/>
  <c r="B47" i="4"/>
  <c r="AV47" i="6"/>
  <c r="AU47" i="6"/>
  <c r="AT47" i="6"/>
  <c r="AS47" i="6"/>
  <c r="AR47" i="6"/>
  <c r="AP47" i="6"/>
  <c r="AO47" i="6"/>
  <c r="AN47" i="6"/>
  <c r="AM47" i="6"/>
  <c r="AL47" i="6"/>
  <c r="AJ47" i="6"/>
  <c r="AI47" i="6"/>
  <c r="AH47" i="6"/>
  <c r="AG47" i="6"/>
  <c r="AF47" i="6"/>
  <c r="AD47" i="6"/>
  <c r="AC47" i="6"/>
  <c r="AB47" i="6"/>
  <c r="AA47" i="6"/>
  <c r="Z47" i="6"/>
  <c r="X47" i="6"/>
  <c r="W47" i="6"/>
  <c r="V47" i="6"/>
  <c r="U47" i="6"/>
  <c r="T47" i="6"/>
  <c r="R47" i="6"/>
  <c r="Q47" i="6"/>
  <c r="P47" i="6"/>
  <c r="O47" i="6"/>
  <c r="N47" i="6"/>
  <c r="L47" i="6"/>
  <c r="K47" i="6"/>
  <c r="J47" i="6"/>
  <c r="I47" i="6"/>
  <c r="H47" i="6"/>
  <c r="F47" i="6"/>
  <c r="E47" i="6"/>
  <c r="D47" i="6"/>
  <c r="C47" i="6"/>
  <c r="B47" i="6"/>
  <c r="AV46" i="6"/>
  <c r="AU46" i="6"/>
  <c r="AT46" i="6"/>
  <c r="AS46" i="6"/>
  <c r="AR46" i="6"/>
  <c r="AP46" i="6"/>
  <c r="AO46" i="6"/>
  <c r="AN46" i="6"/>
  <c r="AM46" i="6"/>
  <c r="AL46" i="6"/>
  <c r="AJ46" i="6"/>
  <c r="AI46" i="6"/>
  <c r="AH46" i="6"/>
  <c r="AG46" i="6"/>
  <c r="AF46" i="6"/>
  <c r="AD46" i="6"/>
  <c r="AC46" i="6"/>
  <c r="AB46" i="6"/>
  <c r="AA46" i="6"/>
  <c r="Z46" i="6"/>
  <c r="X46" i="6"/>
  <c r="W46" i="6"/>
  <c r="V46" i="6"/>
  <c r="U46" i="6"/>
  <c r="T46" i="6"/>
  <c r="R46" i="6"/>
  <c r="Q46" i="6"/>
  <c r="P46" i="6"/>
  <c r="O46" i="6"/>
  <c r="N46" i="6"/>
  <c r="L46" i="6"/>
  <c r="K46" i="6"/>
  <c r="J46" i="6"/>
  <c r="I46" i="6"/>
  <c r="H46" i="6"/>
  <c r="F46" i="6"/>
  <c r="E46" i="6"/>
  <c r="D46" i="6"/>
  <c r="C46" i="6"/>
  <c r="B46" i="6"/>
  <c r="AA1007" i="2"/>
  <c r="AA1008" i="2"/>
  <c r="AA1009" i="2"/>
  <c r="AA1010" i="2"/>
  <c r="AA1011" i="2"/>
  <c r="AA1012" i="2"/>
  <c r="AA1013" i="2"/>
  <c r="AA1014" i="2"/>
  <c r="AA1015" i="2"/>
  <c r="AA1016" i="2"/>
  <c r="AA1017" i="2"/>
  <c r="AA1018" i="2"/>
  <c r="AA1019" i="2"/>
  <c r="AA1020" i="2"/>
  <c r="AA1021" i="2"/>
  <c r="AA1022" i="2"/>
  <c r="AA1023" i="2"/>
  <c r="AA1024" i="2"/>
  <c r="AA1025" i="2"/>
  <c r="AA1026" i="2"/>
  <c r="AA1027" i="2"/>
  <c r="AA1028" i="2"/>
  <c r="AA1029" i="2"/>
  <c r="AA1030" i="2"/>
  <c r="AA1031" i="2"/>
  <c r="AA1032" i="2"/>
  <c r="AA1033" i="2"/>
  <c r="AA1034" i="2"/>
  <c r="AA1035" i="2"/>
  <c r="AA1036" i="2"/>
  <c r="AA1037" i="2"/>
  <c r="AA1038" i="2"/>
  <c r="AA1039" i="2"/>
  <c r="AA1040" i="2"/>
  <c r="AA1041" i="2"/>
  <c r="AA1042" i="2"/>
  <c r="AA1043" i="2"/>
  <c r="AA1044" i="2"/>
  <c r="AA1045" i="2"/>
  <c r="AA1046" i="2"/>
  <c r="AA1047" i="2"/>
  <c r="AA1048" i="2"/>
  <c r="AA1049" i="2"/>
  <c r="AA1050" i="2"/>
  <c r="AA1051" i="2"/>
  <c r="AA1052" i="2"/>
  <c r="AA1053" i="2"/>
  <c r="AA1054" i="2"/>
  <c r="AA1055" i="2"/>
  <c r="AA1056" i="2"/>
  <c r="AA1057" i="2"/>
  <c r="AA1058" i="2"/>
  <c r="AA1059" i="2"/>
  <c r="AA1060" i="2"/>
  <c r="AA1061" i="2"/>
  <c r="AA1062" i="2"/>
  <c r="AA1063" i="2"/>
  <c r="AA1064" i="2"/>
  <c r="AA1065" i="2"/>
  <c r="AA1066" i="2"/>
  <c r="AA1067" i="2"/>
  <c r="AA1068" i="2"/>
  <c r="AA1069" i="2"/>
  <c r="AA1070" i="2"/>
  <c r="AA1071" i="2"/>
  <c r="AA1072" i="2"/>
  <c r="AA1073" i="2"/>
  <c r="AA1074" i="2"/>
  <c r="AA1075" i="2"/>
  <c r="AA1076" i="2"/>
  <c r="AA1077" i="2"/>
  <c r="AA1078" i="2"/>
  <c r="AA1079" i="2"/>
  <c r="AA1080" i="2"/>
  <c r="AA1081" i="2"/>
  <c r="AA1082" i="2"/>
  <c r="AA1083" i="2"/>
  <c r="AA1084" i="2"/>
  <c r="AA1085" i="2"/>
  <c r="AA1086" i="2"/>
  <c r="AA1087" i="2"/>
  <c r="AA1088" i="2"/>
  <c r="AA1089" i="2"/>
  <c r="AA1090" i="2"/>
  <c r="AA1091" i="2"/>
  <c r="AA1092" i="2"/>
  <c r="AA1093" i="2"/>
  <c r="AA1094" i="2"/>
  <c r="AA1095" i="2"/>
  <c r="AA1096" i="2"/>
  <c r="AA705" i="2"/>
  <c r="AA706" i="2"/>
  <c r="AA707" i="2"/>
  <c r="AA708" i="2"/>
  <c r="AA709" i="2"/>
  <c r="AA710" i="2"/>
  <c r="AA711" i="2"/>
  <c r="AA712" i="2"/>
  <c r="AA713" i="2"/>
  <c r="AA714" i="2"/>
  <c r="AA715" i="2"/>
  <c r="AA716" i="2"/>
  <c r="AA717" i="2"/>
  <c r="AA718" i="2"/>
  <c r="AA719" i="2"/>
  <c r="AA720" i="2"/>
  <c r="AA721" i="2"/>
  <c r="AA722" i="2"/>
  <c r="AA723" i="2"/>
  <c r="AA724" i="2"/>
  <c r="AA725" i="2"/>
  <c r="AA726" i="2"/>
  <c r="AA727" i="2"/>
  <c r="AA728" i="2"/>
  <c r="AA729" i="2"/>
  <c r="AA730" i="2"/>
  <c r="AA731" i="2"/>
  <c r="AA732" i="2"/>
  <c r="AA733" i="2"/>
  <c r="AA734" i="2"/>
  <c r="AA735" i="2"/>
  <c r="AA736" i="2"/>
  <c r="AA737" i="2"/>
  <c r="AA738" i="2"/>
  <c r="AA739" i="2"/>
  <c r="AA740" i="2"/>
  <c r="AA741" i="2"/>
  <c r="AA742" i="2"/>
  <c r="AA743" i="2"/>
  <c r="AA744" i="2"/>
  <c r="AA745" i="2"/>
  <c r="AA746" i="2"/>
  <c r="AA747" i="2"/>
  <c r="AA748" i="2"/>
  <c r="AA749" i="2"/>
  <c r="AA750" i="2"/>
  <c r="AA751" i="2"/>
  <c r="AA752" i="2"/>
  <c r="AA753" i="2"/>
  <c r="AA754" i="2"/>
  <c r="AA755" i="2"/>
  <c r="AA756" i="2"/>
  <c r="AA757" i="2"/>
  <c r="AA758" i="2"/>
  <c r="AA759" i="2"/>
  <c r="AA760" i="2"/>
  <c r="AA761" i="2"/>
  <c r="AA762" i="2"/>
  <c r="AA763" i="2"/>
  <c r="AA764" i="2"/>
  <c r="AA765" i="2"/>
  <c r="AA766" i="2"/>
  <c r="AA767" i="2"/>
  <c r="AA768" i="2"/>
  <c r="AA769" i="2"/>
  <c r="AA770" i="2"/>
  <c r="AA771" i="2"/>
  <c r="AA772" i="2"/>
  <c r="AA773" i="2"/>
  <c r="AA774" i="2"/>
  <c r="AA775" i="2"/>
  <c r="AA776" i="2"/>
  <c r="AA777" i="2"/>
  <c r="AA778" i="2"/>
  <c r="AA779" i="2"/>
  <c r="AA780" i="2"/>
  <c r="AA781" i="2"/>
  <c r="AA782" i="2"/>
  <c r="AA783" i="2"/>
  <c r="AA784" i="2"/>
  <c r="AA785" i="2"/>
  <c r="AA786" i="2"/>
  <c r="AA787" i="2"/>
  <c r="AA788" i="2"/>
  <c r="AA789" i="2"/>
  <c r="AA790" i="2"/>
  <c r="AA791" i="2"/>
  <c r="AA792" i="2"/>
  <c r="AA793" i="2"/>
  <c r="AA794" i="2"/>
  <c r="AA795" i="2"/>
  <c r="AA796" i="2"/>
  <c r="AA797" i="2"/>
  <c r="AA798" i="2"/>
  <c r="AA799" i="2"/>
  <c r="AA800" i="2"/>
  <c r="AA801" i="2"/>
  <c r="AA802" i="2"/>
  <c r="AA803" i="2"/>
  <c r="AA804" i="2"/>
  <c r="AA805" i="2"/>
  <c r="AA806" i="2"/>
  <c r="AA807" i="2"/>
  <c r="AA808" i="2"/>
  <c r="AA809" i="2"/>
  <c r="AA810" i="2"/>
  <c r="AA811" i="2"/>
  <c r="AA812" i="2"/>
  <c r="AA813" i="2"/>
  <c r="AA814" i="2"/>
  <c r="AA815" i="2"/>
  <c r="AA816" i="2"/>
  <c r="AA817" i="2"/>
  <c r="AA818" i="2"/>
  <c r="AA819" i="2"/>
  <c r="AA820" i="2"/>
  <c r="AA821" i="2"/>
  <c r="AA822" i="2"/>
  <c r="AA823" i="2"/>
  <c r="AA824" i="2"/>
  <c r="AA825" i="2"/>
  <c r="AA826" i="2"/>
  <c r="AA827" i="2"/>
  <c r="AA828" i="2"/>
  <c r="AA829" i="2"/>
  <c r="AA830" i="2"/>
  <c r="AA831" i="2"/>
  <c r="AA832" i="2"/>
  <c r="AA833" i="2"/>
  <c r="AA834" i="2"/>
  <c r="AA835" i="2"/>
  <c r="AA836" i="2"/>
  <c r="AA837" i="2"/>
  <c r="AA838" i="2"/>
  <c r="AA839" i="2"/>
  <c r="AA840" i="2"/>
  <c r="AA841" i="2"/>
  <c r="AA842" i="2"/>
  <c r="AA843" i="2"/>
  <c r="AA844" i="2"/>
  <c r="AA845" i="2"/>
  <c r="AA846" i="2"/>
  <c r="AA847" i="2"/>
  <c r="AA848" i="2"/>
  <c r="AA849" i="2"/>
  <c r="AA850" i="2"/>
  <c r="AA851" i="2"/>
  <c r="AA852" i="2"/>
  <c r="AA853" i="2"/>
  <c r="AA854" i="2"/>
  <c r="AA855" i="2"/>
  <c r="AA856" i="2"/>
  <c r="AA857" i="2"/>
  <c r="AA858" i="2"/>
  <c r="AA859" i="2"/>
  <c r="AA860" i="2"/>
  <c r="AA861" i="2"/>
  <c r="AA862" i="2"/>
  <c r="AA863" i="2"/>
  <c r="AA864" i="2"/>
  <c r="AA865" i="2"/>
  <c r="AA866" i="2"/>
  <c r="AA867" i="2"/>
  <c r="AA868" i="2"/>
  <c r="AA869" i="2"/>
  <c r="AA870" i="2"/>
  <c r="AA871" i="2"/>
  <c r="AA872" i="2"/>
  <c r="AA873" i="2"/>
  <c r="AA874" i="2"/>
  <c r="AA875" i="2"/>
  <c r="AA876" i="2"/>
  <c r="AA877" i="2"/>
  <c r="AA878" i="2"/>
  <c r="AA879" i="2"/>
  <c r="AA880" i="2"/>
  <c r="AA881" i="2"/>
  <c r="AA882" i="2"/>
  <c r="AA883" i="2"/>
  <c r="AA884" i="2"/>
  <c r="AA885" i="2"/>
  <c r="AA886" i="2"/>
  <c r="AA887" i="2"/>
  <c r="AA888" i="2"/>
  <c r="AA889" i="2"/>
  <c r="AA890" i="2"/>
  <c r="AA891" i="2"/>
  <c r="AA892" i="2"/>
  <c r="AA893" i="2"/>
  <c r="AA894" i="2"/>
  <c r="AA895" i="2"/>
  <c r="AA896" i="2"/>
  <c r="AA897" i="2"/>
  <c r="AA898" i="2"/>
  <c r="AA899" i="2"/>
  <c r="AA900" i="2"/>
  <c r="AA901" i="2"/>
  <c r="AA902" i="2"/>
  <c r="AA903" i="2"/>
  <c r="AA904" i="2"/>
  <c r="AA905" i="2"/>
  <c r="AA906" i="2"/>
  <c r="AA907" i="2"/>
  <c r="AA908" i="2"/>
  <c r="AA909" i="2"/>
  <c r="AA910" i="2"/>
  <c r="AA911" i="2"/>
  <c r="AA912" i="2"/>
  <c r="AA913" i="2"/>
  <c r="AA914" i="2"/>
  <c r="AA915" i="2"/>
  <c r="AA916" i="2"/>
  <c r="AA917" i="2"/>
  <c r="AA918" i="2"/>
  <c r="AA919" i="2"/>
  <c r="AA920" i="2"/>
  <c r="AA921" i="2"/>
  <c r="AA922" i="2"/>
  <c r="AA923" i="2"/>
  <c r="AA924" i="2"/>
  <c r="AA925" i="2"/>
  <c r="AA926" i="2"/>
  <c r="AA927" i="2"/>
  <c r="AA928" i="2"/>
  <c r="AA929" i="2"/>
  <c r="AA930" i="2"/>
  <c r="AA931" i="2"/>
  <c r="AA932" i="2"/>
  <c r="AA933" i="2"/>
  <c r="AA934" i="2"/>
  <c r="AA935" i="2"/>
  <c r="AA936" i="2"/>
  <c r="AA937" i="2"/>
  <c r="AA938" i="2"/>
  <c r="AA939" i="2"/>
  <c r="AA940" i="2"/>
  <c r="AA941" i="2"/>
  <c r="AA942" i="2"/>
  <c r="AA943" i="2"/>
  <c r="AA944" i="2"/>
  <c r="AA945" i="2"/>
  <c r="AA946" i="2"/>
  <c r="AA947" i="2"/>
  <c r="AA948" i="2"/>
  <c r="AA949" i="2"/>
  <c r="AA950" i="2"/>
  <c r="AA951" i="2"/>
  <c r="AA952" i="2"/>
  <c r="AA953" i="2"/>
  <c r="AA954" i="2"/>
  <c r="AA955" i="2"/>
  <c r="AA956" i="2"/>
  <c r="AA957" i="2"/>
  <c r="AA958" i="2"/>
  <c r="AA959" i="2"/>
  <c r="AA960" i="2"/>
  <c r="AA961" i="2"/>
  <c r="AA962" i="2"/>
  <c r="AA963" i="2"/>
  <c r="AA964" i="2"/>
  <c r="AA965" i="2"/>
  <c r="AA966" i="2"/>
  <c r="AA967" i="2"/>
  <c r="AA968" i="2"/>
  <c r="AA969" i="2"/>
  <c r="AA970" i="2"/>
  <c r="AA971" i="2"/>
  <c r="AA972" i="2"/>
  <c r="AA973" i="2"/>
  <c r="AA974" i="2"/>
  <c r="AA975" i="2"/>
  <c r="AA976" i="2"/>
  <c r="AA977" i="2"/>
  <c r="AA978" i="2"/>
  <c r="AA979" i="2"/>
  <c r="AA980" i="2"/>
  <c r="AA981" i="2"/>
  <c r="AA982" i="2"/>
  <c r="AA983" i="2"/>
  <c r="AA984" i="2"/>
  <c r="AA985" i="2"/>
  <c r="AA986" i="2"/>
  <c r="AA987" i="2"/>
  <c r="AA988" i="2"/>
  <c r="AA989" i="2"/>
  <c r="AA990" i="2"/>
  <c r="AA991" i="2"/>
  <c r="AA992" i="2"/>
  <c r="AA993" i="2"/>
  <c r="AA994" i="2"/>
  <c r="AA995" i="2"/>
  <c r="AA996" i="2"/>
  <c r="AA997" i="2"/>
  <c r="AA998" i="2"/>
  <c r="AA999" i="2"/>
  <c r="AA1000" i="2"/>
  <c r="AA1001" i="2"/>
  <c r="AA1002" i="2"/>
  <c r="AA1003" i="2"/>
  <c r="AA1004" i="2"/>
  <c r="AA1005" i="2"/>
  <c r="AA1006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19" i="2"/>
  <c r="AA620" i="2"/>
  <c r="AA621" i="2"/>
  <c r="AA622" i="2"/>
  <c r="AA623" i="2"/>
  <c r="AA624" i="2"/>
  <c r="AA625" i="2"/>
  <c r="AA626" i="2"/>
  <c r="AA627" i="2"/>
  <c r="AA628" i="2"/>
  <c r="AA629" i="2"/>
  <c r="AA630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647" i="2"/>
  <c r="AA648" i="2"/>
  <c r="AA649" i="2"/>
  <c r="AA650" i="2"/>
  <c r="AA651" i="2"/>
  <c r="AA652" i="2"/>
  <c r="AA653" i="2"/>
  <c r="AA654" i="2"/>
  <c r="AA655" i="2"/>
  <c r="AA656" i="2"/>
  <c r="AA657" i="2"/>
  <c r="AA658" i="2"/>
  <c r="AA659" i="2"/>
  <c r="AA660" i="2"/>
  <c r="AA661" i="2"/>
  <c r="AA662" i="2"/>
  <c r="AA663" i="2"/>
  <c r="AA664" i="2"/>
  <c r="AA665" i="2"/>
  <c r="AA666" i="2"/>
  <c r="AA667" i="2"/>
  <c r="AA668" i="2"/>
  <c r="AA669" i="2"/>
  <c r="AA670" i="2"/>
  <c r="AA671" i="2"/>
  <c r="AA672" i="2"/>
  <c r="AA673" i="2"/>
  <c r="AA674" i="2"/>
  <c r="AA675" i="2"/>
  <c r="AA676" i="2"/>
  <c r="AA677" i="2"/>
  <c r="AA678" i="2"/>
  <c r="AA679" i="2"/>
  <c r="AA680" i="2"/>
  <c r="AA681" i="2"/>
  <c r="AA682" i="2"/>
  <c r="AA683" i="2"/>
  <c r="AA684" i="2"/>
  <c r="AA685" i="2"/>
  <c r="AA686" i="2"/>
  <c r="AA687" i="2"/>
  <c r="AA688" i="2"/>
  <c r="AA689" i="2"/>
  <c r="AA690" i="2"/>
  <c r="AA691" i="2"/>
  <c r="AA692" i="2"/>
  <c r="AA693" i="2"/>
  <c r="AA694" i="2"/>
  <c r="AA695" i="2"/>
  <c r="AA696" i="2"/>
  <c r="AA697" i="2"/>
  <c r="AA698" i="2"/>
  <c r="AA699" i="2"/>
  <c r="AA700" i="2"/>
  <c r="AA701" i="2"/>
  <c r="AA702" i="2"/>
  <c r="AA703" i="2"/>
  <c r="AA704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2" i="2"/>
  <c r="AC185" i="2"/>
  <c r="AB3" i="2"/>
  <c r="AC3" i="2"/>
  <c r="AB4" i="2"/>
  <c r="AC4" i="2"/>
  <c r="AB5" i="2"/>
  <c r="AC5" i="2"/>
  <c r="AB6" i="2"/>
  <c r="AC6" i="2"/>
  <c r="AB7" i="2"/>
  <c r="AC7" i="2"/>
  <c r="AB8" i="2"/>
  <c r="AC8" i="2"/>
  <c r="AB9" i="2"/>
  <c r="AC9" i="2"/>
  <c r="AB10" i="2"/>
  <c r="AC10" i="2"/>
  <c r="AB11" i="2"/>
  <c r="AC11" i="2"/>
  <c r="AB12" i="2"/>
  <c r="AC12" i="2"/>
  <c r="AB13" i="2"/>
  <c r="AC13" i="2"/>
  <c r="AB14" i="2"/>
  <c r="AC14" i="2"/>
  <c r="AB15" i="2"/>
  <c r="AC15" i="2"/>
  <c r="AB16" i="2"/>
  <c r="AC16" i="2"/>
  <c r="AB17" i="2"/>
  <c r="AC17" i="2"/>
  <c r="AB18" i="2"/>
  <c r="AC18" i="2"/>
  <c r="AB19" i="2"/>
  <c r="AC19" i="2"/>
  <c r="AB20" i="2"/>
  <c r="AC20" i="2"/>
  <c r="AB21" i="2"/>
  <c r="AC21" i="2"/>
  <c r="AB22" i="2"/>
  <c r="AC22" i="2"/>
  <c r="AB23" i="2"/>
  <c r="AC23" i="2"/>
  <c r="AB24" i="2"/>
  <c r="AC24" i="2"/>
  <c r="AB25" i="2"/>
  <c r="AC25" i="2"/>
  <c r="AB26" i="2"/>
  <c r="AC26" i="2"/>
  <c r="AB27" i="2"/>
  <c r="AC27" i="2"/>
  <c r="AB28" i="2"/>
  <c r="AC28" i="2"/>
  <c r="AB29" i="2"/>
  <c r="AC29" i="2"/>
  <c r="AB30" i="2"/>
  <c r="AC30" i="2"/>
  <c r="AB31" i="2"/>
  <c r="AC31" i="2"/>
  <c r="AB32" i="2"/>
  <c r="AC32" i="2"/>
  <c r="AC33" i="2"/>
  <c r="AB34" i="2"/>
  <c r="AC34" i="2"/>
  <c r="AB35" i="2"/>
  <c r="AC35" i="2"/>
  <c r="AB36" i="2"/>
  <c r="AC36" i="2"/>
  <c r="AB37" i="2"/>
  <c r="AC37" i="2"/>
  <c r="AB38" i="2"/>
  <c r="AC38" i="2"/>
  <c r="AC39" i="2"/>
  <c r="AB40" i="2"/>
  <c r="AC40" i="2"/>
  <c r="AB41" i="2"/>
  <c r="AC41" i="2"/>
  <c r="AB42" i="2"/>
  <c r="AC42" i="2"/>
  <c r="AB43" i="2"/>
  <c r="AC43" i="2"/>
  <c r="AB44" i="2"/>
  <c r="AC44" i="2"/>
  <c r="AB45" i="2"/>
  <c r="AC45" i="2"/>
  <c r="AB46" i="2"/>
  <c r="AC46" i="2"/>
  <c r="AB47" i="2"/>
  <c r="AC47" i="2"/>
  <c r="AB48" i="2"/>
  <c r="AC48" i="2"/>
  <c r="AB49" i="2"/>
  <c r="AC49" i="2"/>
  <c r="AB50" i="2"/>
  <c r="AC50" i="2"/>
  <c r="AB51" i="2"/>
  <c r="AC51" i="2"/>
  <c r="AB52" i="2"/>
  <c r="AC52" i="2"/>
  <c r="AB53" i="2"/>
  <c r="AC53" i="2"/>
  <c r="AB54" i="2"/>
  <c r="AC54" i="2"/>
  <c r="AB55" i="2"/>
  <c r="AC55" i="2"/>
  <c r="AB56" i="2"/>
  <c r="AC56" i="2"/>
  <c r="AB57" i="2"/>
  <c r="AC57" i="2"/>
  <c r="AB58" i="2"/>
  <c r="AC58" i="2"/>
  <c r="AB59" i="2"/>
  <c r="AC59" i="2"/>
  <c r="AB60" i="2"/>
  <c r="AC60" i="2"/>
  <c r="AB61" i="2"/>
  <c r="AC61" i="2"/>
  <c r="AB62" i="2"/>
  <c r="AC62" i="2"/>
  <c r="AB63" i="2"/>
  <c r="AC63" i="2"/>
  <c r="AB64" i="2"/>
  <c r="AC64" i="2"/>
  <c r="AC65" i="2"/>
  <c r="AB66" i="2"/>
  <c r="AC66" i="2"/>
  <c r="AB67" i="2"/>
  <c r="AC67" i="2"/>
  <c r="AB68" i="2"/>
  <c r="AC68" i="2"/>
  <c r="AB69" i="2"/>
  <c r="AC69" i="2"/>
  <c r="AB70" i="2"/>
  <c r="AC70" i="2"/>
  <c r="AB71" i="2"/>
  <c r="AC71" i="2"/>
  <c r="AB72" i="2"/>
  <c r="AC72" i="2"/>
  <c r="AB73" i="2"/>
  <c r="AC73" i="2"/>
  <c r="AB74" i="2"/>
  <c r="AC74" i="2"/>
  <c r="AB75" i="2"/>
  <c r="AC75" i="2"/>
  <c r="AB76" i="2"/>
  <c r="AC76" i="2"/>
  <c r="AB77" i="2"/>
  <c r="AC77" i="2"/>
  <c r="AB78" i="2"/>
  <c r="AC78" i="2"/>
  <c r="AB80" i="2"/>
  <c r="AC80" i="2"/>
  <c r="AB81" i="2"/>
  <c r="AC81" i="2"/>
  <c r="AB82" i="2"/>
  <c r="AC82" i="2"/>
  <c r="AB83" i="2"/>
  <c r="AC83" i="2"/>
  <c r="AB84" i="2"/>
  <c r="AC84" i="2"/>
  <c r="AB85" i="2"/>
  <c r="AC85" i="2"/>
  <c r="AB86" i="2"/>
  <c r="AC86" i="2"/>
  <c r="AB87" i="2"/>
  <c r="AC87" i="2"/>
  <c r="AB88" i="2"/>
  <c r="AC88" i="2"/>
  <c r="AB89" i="2"/>
  <c r="AC89" i="2"/>
  <c r="AB90" i="2"/>
  <c r="AC90" i="2"/>
  <c r="AB91" i="2"/>
  <c r="AC91" i="2"/>
  <c r="AB92" i="2"/>
  <c r="AC92" i="2"/>
  <c r="AB93" i="2"/>
  <c r="AC93" i="2"/>
  <c r="AB94" i="2"/>
  <c r="AC94" i="2"/>
  <c r="AB95" i="2"/>
  <c r="AC95" i="2"/>
  <c r="AB96" i="2"/>
  <c r="AC96" i="2"/>
  <c r="AB97" i="2"/>
  <c r="AC97" i="2"/>
  <c r="AB98" i="2"/>
  <c r="AC98" i="2"/>
  <c r="AB99" i="2"/>
  <c r="AC99" i="2"/>
  <c r="AB100" i="2"/>
  <c r="AC100" i="2"/>
  <c r="AB101" i="2"/>
  <c r="AC101" i="2"/>
  <c r="AB102" i="2"/>
  <c r="AC102" i="2"/>
  <c r="AB103" i="2"/>
  <c r="AC103" i="2"/>
  <c r="AB104" i="2"/>
  <c r="AC104" i="2"/>
  <c r="AB105" i="2"/>
  <c r="AC105" i="2"/>
  <c r="AB106" i="2"/>
  <c r="AC106" i="2"/>
  <c r="AB107" i="2"/>
  <c r="AC107" i="2"/>
  <c r="AB108" i="2"/>
  <c r="AC108" i="2"/>
  <c r="AB109" i="2"/>
  <c r="AC109" i="2"/>
  <c r="AB110" i="2"/>
  <c r="AC110" i="2"/>
  <c r="AB111" i="2"/>
  <c r="AC111" i="2"/>
  <c r="AB112" i="2"/>
  <c r="AC112" i="2"/>
  <c r="AB113" i="2"/>
  <c r="AC113" i="2"/>
  <c r="AB114" i="2"/>
  <c r="AC114" i="2"/>
  <c r="AB115" i="2"/>
  <c r="AC115" i="2"/>
  <c r="AB116" i="2"/>
  <c r="AC116" i="2"/>
  <c r="AB117" i="2"/>
  <c r="AC117" i="2"/>
  <c r="AB118" i="2"/>
  <c r="AC118" i="2"/>
  <c r="AB120" i="2"/>
  <c r="AC120" i="2"/>
  <c r="AB121" i="2"/>
  <c r="AC121" i="2"/>
  <c r="AB122" i="2"/>
  <c r="AC122" i="2"/>
  <c r="AB123" i="2"/>
  <c r="AC123" i="2"/>
  <c r="AB124" i="2"/>
  <c r="AC124" i="2"/>
  <c r="AB125" i="2"/>
  <c r="AC125" i="2"/>
  <c r="AB126" i="2"/>
  <c r="AC126" i="2"/>
  <c r="AB127" i="2"/>
  <c r="AC127" i="2"/>
  <c r="AB128" i="2"/>
  <c r="AC128" i="2"/>
  <c r="AB129" i="2"/>
  <c r="AC129" i="2"/>
  <c r="AB130" i="2"/>
  <c r="AC130" i="2"/>
  <c r="AB131" i="2"/>
  <c r="AC131" i="2"/>
  <c r="AB132" i="2"/>
  <c r="AC132" i="2"/>
  <c r="AB133" i="2"/>
  <c r="AC133" i="2"/>
  <c r="AB134" i="2"/>
  <c r="AC134" i="2"/>
  <c r="AB135" i="2"/>
  <c r="AC135" i="2"/>
  <c r="AB136" i="2"/>
  <c r="AC136" i="2"/>
  <c r="AB137" i="2"/>
  <c r="AC137" i="2"/>
  <c r="AB138" i="2"/>
  <c r="AC138" i="2"/>
  <c r="AB139" i="2"/>
  <c r="AC139" i="2"/>
  <c r="AB140" i="2"/>
  <c r="AC140" i="2"/>
  <c r="AB141" i="2"/>
  <c r="AC141" i="2"/>
  <c r="AB142" i="2"/>
  <c r="AC142" i="2"/>
  <c r="AB143" i="2"/>
  <c r="AC143" i="2"/>
  <c r="AB144" i="2"/>
  <c r="AC144" i="2"/>
  <c r="AB145" i="2"/>
  <c r="AC145" i="2"/>
  <c r="AB146" i="2"/>
  <c r="AC146" i="2"/>
  <c r="AB147" i="2"/>
  <c r="AC147" i="2"/>
  <c r="AB148" i="2"/>
  <c r="AC148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B177" i="2"/>
  <c r="AC177" i="2"/>
  <c r="AB178" i="2"/>
  <c r="AC178" i="2"/>
  <c r="AB179" i="2"/>
  <c r="AC179" i="2"/>
  <c r="AB180" i="2"/>
  <c r="AC180" i="2"/>
  <c r="AB181" i="2"/>
  <c r="AC181" i="2"/>
  <c r="AB182" i="2"/>
  <c r="AC182" i="2"/>
  <c r="AB183" i="2"/>
  <c r="AC183" i="2"/>
  <c r="AB184" i="2"/>
  <c r="AC184" i="2"/>
  <c r="AB186" i="2"/>
  <c r="AC186" i="2"/>
  <c r="AB187" i="2"/>
  <c r="AC187" i="2"/>
  <c r="AB188" i="2"/>
  <c r="AC188" i="2"/>
  <c r="AB189" i="2"/>
  <c r="AC189" i="2"/>
  <c r="AB190" i="2"/>
  <c r="AC190" i="2"/>
  <c r="AB191" i="2"/>
  <c r="AC191" i="2"/>
  <c r="AB192" i="2"/>
  <c r="AC192" i="2"/>
  <c r="AB193" i="2"/>
  <c r="AC193" i="2"/>
  <c r="AB194" i="2"/>
  <c r="AC194" i="2"/>
  <c r="AB195" i="2"/>
  <c r="AC195" i="2"/>
  <c r="AC196" i="2"/>
  <c r="AC197" i="2"/>
  <c r="AC198" i="2"/>
  <c r="AB199" i="2"/>
  <c r="AC199" i="2"/>
  <c r="AB200" i="2"/>
  <c r="AC200" i="2"/>
  <c r="AB201" i="2"/>
  <c r="AC201" i="2"/>
  <c r="AB202" i="2"/>
  <c r="AC202" i="2"/>
  <c r="AB203" i="2"/>
  <c r="AC203" i="2"/>
  <c r="AB204" i="2"/>
  <c r="AC204" i="2"/>
  <c r="AB205" i="2"/>
  <c r="AC205" i="2"/>
  <c r="AB206" i="2"/>
  <c r="AC206" i="2"/>
  <c r="AB207" i="2"/>
  <c r="AC207" i="2"/>
  <c r="AB208" i="2"/>
  <c r="AC208" i="2"/>
  <c r="AB209" i="2"/>
  <c r="AC209" i="2"/>
  <c r="AB210" i="2"/>
  <c r="AC210" i="2"/>
  <c r="AB211" i="2"/>
  <c r="AC211" i="2"/>
  <c r="AB212" i="2"/>
  <c r="AC212" i="2"/>
  <c r="AB213" i="2"/>
  <c r="AC213" i="2"/>
  <c r="AB214" i="2"/>
  <c r="AC214" i="2"/>
  <c r="AB215" i="2"/>
  <c r="AC215" i="2"/>
  <c r="AB216" i="2"/>
  <c r="AC216" i="2"/>
  <c r="AB217" i="2"/>
  <c r="AC217" i="2"/>
  <c r="AB218" i="2"/>
  <c r="AC218" i="2"/>
  <c r="AB219" i="2"/>
  <c r="AC219" i="2"/>
  <c r="AB220" i="2"/>
  <c r="AC220" i="2"/>
  <c r="AB221" i="2"/>
  <c r="AC221" i="2"/>
  <c r="AB222" i="2"/>
  <c r="AC222" i="2"/>
  <c r="AB223" i="2"/>
  <c r="AC223" i="2"/>
  <c r="AB224" i="2"/>
  <c r="AC224" i="2"/>
  <c r="AB225" i="2"/>
  <c r="AC225" i="2"/>
  <c r="AB226" i="2"/>
  <c r="AC226" i="2"/>
  <c r="AB227" i="2"/>
  <c r="AC227" i="2"/>
  <c r="AB228" i="2"/>
  <c r="AC228" i="2"/>
  <c r="AB229" i="2"/>
  <c r="AC229" i="2"/>
  <c r="AB230" i="2"/>
  <c r="AC230" i="2"/>
  <c r="AB231" i="2"/>
  <c r="AC231" i="2"/>
  <c r="AB232" i="2"/>
  <c r="AC232" i="2"/>
  <c r="AB233" i="2"/>
  <c r="AC233" i="2"/>
  <c r="AB234" i="2"/>
  <c r="AC234" i="2"/>
  <c r="AB235" i="2"/>
  <c r="AC235" i="2"/>
  <c r="AB236" i="2"/>
  <c r="AC236" i="2"/>
  <c r="AC237" i="2"/>
  <c r="AC238" i="2"/>
  <c r="AB239" i="2"/>
  <c r="AC239" i="2"/>
  <c r="AB240" i="2"/>
  <c r="AC240" i="2"/>
  <c r="AB241" i="2"/>
  <c r="AC241" i="2"/>
  <c r="AB242" i="2"/>
  <c r="AC242" i="2"/>
  <c r="AB243" i="2"/>
  <c r="AC243" i="2"/>
  <c r="AB244" i="2"/>
  <c r="AC244" i="2"/>
  <c r="AB245" i="2"/>
  <c r="AC245" i="2"/>
  <c r="AB246" i="2"/>
  <c r="AC246" i="2"/>
  <c r="AB247" i="2"/>
  <c r="AC247" i="2"/>
  <c r="AB248" i="2"/>
  <c r="AC248" i="2"/>
  <c r="AB249" i="2"/>
  <c r="AC249" i="2"/>
  <c r="AB250" i="2"/>
  <c r="AC250" i="2"/>
  <c r="AB251" i="2"/>
  <c r="AC251" i="2"/>
  <c r="AB252" i="2"/>
  <c r="AC252" i="2"/>
  <c r="AB253" i="2"/>
  <c r="AC253" i="2"/>
  <c r="AB254" i="2"/>
  <c r="AC254" i="2"/>
  <c r="AB255" i="2"/>
  <c r="AC255" i="2"/>
  <c r="AB256" i="2"/>
  <c r="AC256" i="2"/>
  <c r="AB257" i="2"/>
  <c r="AC257" i="2"/>
  <c r="AB258" i="2"/>
  <c r="AC258" i="2"/>
  <c r="AB259" i="2"/>
  <c r="AC259" i="2"/>
  <c r="AB260" i="2"/>
  <c r="AC260" i="2"/>
  <c r="AB261" i="2"/>
  <c r="AC261" i="2"/>
  <c r="AB262" i="2"/>
  <c r="AC262" i="2"/>
  <c r="AB263" i="2"/>
  <c r="AC263" i="2"/>
  <c r="AB264" i="2"/>
  <c r="AC264" i="2"/>
  <c r="AB265" i="2"/>
  <c r="AC265" i="2"/>
  <c r="AB266" i="2"/>
  <c r="AC266" i="2"/>
  <c r="AB267" i="2"/>
  <c r="AC267" i="2"/>
  <c r="AB268" i="2"/>
  <c r="AC268" i="2"/>
  <c r="AB269" i="2"/>
  <c r="AC269" i="2"/>
  <c r="AB270" i="2"/>
  <c r="AC270" i="2"/>
  <c r="AC271" i="2"/>
  <c r="AB272" i="2"/>
  <c r="AC272" i="2"/>
  <c r="AB273" i="2"/>
  <c r="AC273" i="2"/>
  <c r="AB274" i="2"/>
  <c r="AC274" i="2"/>
  <c r="AB275" i="2"/>
  <c r="AC275" i="2"/>
  <c r="AB276" i="2"/>
  <c r="AC276" i="2"/>
  <c r="AC277" i="2"/>
  <c r="AB278" i="2"/>
  <c r="AC278" i="2"/>
  <c r="AB279" i="2"/>
  <c r="AC279" i="2"/>
  <c r="AB280" i="2"/>
  <c r="AC280" i="2"/>
  <c r="AB281" i="2"/>
  <c r="AC281" i="2"/>
  <c r="AB282" i="2"/>
  <c r="AC282" i="2"/>
  <c r="AB283" i="2"/>
  <c r="AC283" i="2"/>
  <c r="AB284" i="2"/>
  <c r="AC284" i="2"/>
  <c r="AB285" i="2"/>
  <c r="AC285" i="2"/>
  <c r="AB286" i="2"/>
  <c r="AC286" i="2"/>
  <c r="AB287" i="2"/>
  <c r="AC287" i="2"/>
  <c r="AB288" i="2"/>
  <c r="AC288" i="2"/>
  <c r="AB289" i="2"/>
  <c r="AC289" i="2"/>
  <c r="AB290" i="2"/>
  <c r="AC290" i="2"/>
  <c r="AB291" i="2"/>
  <c r="AC291" i="2"/>
  <c r="AB292" i="2"/>
  <c r="AC292" i="2"/>
  <c r="AB293" i="2"/>
  <c r="AC293" i="2"/>
  <c r="AB294" i="2"/>
  <c r="AC294" i="2"/>
  <c r="AB295" i="2"/>
  <c r="AC295" i="2"/>
  <c r="AB296" i="2"/>
  <c r="AC296" i="2"/>
  <c r="AB297" i="2"/>
  <c r="AC297" i="2"/>
  <c r="AB298" i="2"/>
  <c r="AC298" i="2"/>
  <c r="AB299" i="2"/>
  <c r="AC299" i="2"/>
  <c r="AB300" i="2"/>
  <c r="AC300" i="2"/>
  <c r="AB301" i="2"/>
  <c r="AC301" i="2"/>
  <c r="AB302" i="2"/>
  <c r="AC302" i="2"/>
  <c r="AB303" i="2"/>
  <c r="AC303" i="2"/>
  <c r="AB304" i="2"/>
  <c r="AC304" i="2"/>
  <c r="AB305" i="2"/>
  <c r="AC305" i="2"/>
  <c r="AB306" i="2"/>
  <c r="AC306" i="2"/>
  <c r="AB307" i="2"/>
  <c r="AC307" i="2"/>
  <c r="AB308" i="2"/>
  <c r="AC308" i="2"/>
  <c r="AB309" i="2"/>
  <c r="AC309" i="2"/>
  <c r="AB310" i="2"/>
  <c r="AC310" i="2"/>
  <c r="AB311" i="2"/>
  <c r="AC311" i="2"/>
  <c r="AB312" i="2"/>
  <c r="AC312" i="2"/>
  <c r="AB313" i="2"/>
  <c r="AC313" i="2"/>
  <c r="AB314" i="2"/>
  <c r="AC314" i="2"/>
  <c r="AB315" i="2"/>
  <c r="AC315" i="2"/>
  <c r="AB316" i="2"/>
  <c r="AC316" i="2"/>
  <c r="AB317" i="2"/>
  <c r="AC317" i="2"/>
  <c r="AB318" i="2"/>
  <c r="AC318" i="2"/>
  <c r="AB319" i="2"/>
  <c r="AC319" i="2"/>
  <c r="AB320" i="2"/>
  <c r="AC320" i="2"/>
  <c r="AB321" i="2"/>
  <c r="AC321" i="2"/>
  <c r="AB322" i="2"/>
  <c r="AC322" i="2"/>
  <c r="AB323" i="2"/>
  <c r="AC323" i="2"/>
  <c r="AB324" i="2"/>
  <c r="AC324" i="2"/>
  <c r="AB325" i="2"/>
  <c r="AC325" i="2"/>
  <c r="AB326" i="2"/>
  <c r="AC326" i="2"/>
  <c r="AB327" i="2"/>
  <c r="AC327" i="2"/>
  <c r="AB328" i="2"/>
  <c r="AC328" i="2"/>
  <c r="AB329" i="2"/>
  <c r="AC329" i="2"/>
  <c r="AB330" i="2"/>
  <c r="AC330" i="2"/>
  <c r="AB331" i="2"/>
  <c r="AC331" i="2"/>
  <c r="AB332" i="2"/>
  <c r="AC332" i="2"/>
  <c r="AB333" i="2"/>
  <c r="AC333" i="2"/>
  <c r="AB334" i="2"/>
  <c r="AC334" i="2"/>
  <c r="AB335" i="2"/>
  <c r="AC335" i="2"/>
  <c r="AB336" i="2"/>
  <c r="AC336" i="2"/>
  <c r="AB337" i="2"/>
  <c r="AC337" i="2"/>
  <c r="AB338" i="2"/>
  <c r="AC338" i="2"/>
  <c r="AB339" i="2"/>
  <c r="AC339" i="2"/>
  <c r="AB340" i="2"/>
  <c r="AC340" i="2"/>
  <c r="AB341" i="2"/>
  <c r="AC341" i="2"/>
  <c r="AB342" i="2"/>
  <c r="AC342" i="2"/>
  <c r="AB343" i="2"/>
  <c r="AC343" i="2"/>
  <c r="AB344" i="2"/>
  <c r="AC344" i="2"/>
  <c r="AB345" i="2"/>
  <c r="AC345" i="2"/>
  <c r="AB346" i="2"/>
  <c r="AC346" i="2"/>
  <c r="AB347" i="2"/>
  <c r="AC347" i="2"/>
  <c r="AB348" i="2"/>
  <c r="AC348" i="2"/>
  <c r="AB349" i="2"/>
  <c r="AC349" i="2"/>
  <c r="AB350" i="2"/>
  <c r="AC350" i="2"/>
  <c r="AB351" i="2"/>
  <c r="AC351" i="2"/>
  <c r="AB352" i="2"/>
  <c r="AC352" i="2"/>
  <c r="AB353" i="2"/>
  <c r="AC353" i="2"/>
  <c r="AB354" i="2"/>
  <c r="AC354" i="2"/>
  <c r="AC355" i="2"/>
  <c r="AB356" i="2"/>
  <c r="AC356" i="2"/>
  <c r="AC357" i="2"/>
  <c r="AB358" i="2"/>
  <c r="AC358" i="2"/>
  <c r="AB359" i="2"/>
  <c r="AC359" i="2"/>
  <c r="AB360" i="2"/>
  <c r="AC360" i="2"/>
  <c r="AB361" i="2"/>
  <c r="AC361" i="2"/>
  <c r="AB362" i="2"/>
  <c r="AC362" i="2"/>
  <c r="AB363" i="2"/>
  <c r="AC363" i="2"/>
  <c r="AB364" i="2"/>
  <c r="AC364" i="2"/>
  <c r="AB365" i="2"/>
  <c r="AC365" i="2"/>
  <c r="AB366" i="2"/>
  <c r="AC366" i="2"/>
  <c r="AB367" i="2"/>
  <c r="AC367" i="2"/>
  <c r="AB368" i="2"/>
  <c r="AC368" i="2"/>
  <c r="AB369" i="2"/>
  <c r="AC369" i="2"/>
  <c r="AB370" i="2"/>
  <c r="AC370" i="2"/>
  <c r="AB371" i="2"/>
  <c r="AC371" i="2"/>
  <c r="AB372" i="2"/>
  <c r="AC372" i="2"/>
  <c r="AB373" i="2"/>
  <c r="AC373" i="2"/>
  <c r="AB374" i="2"/>
  <c r="AC374" i="2"/>
  <c r="AB375" i="2"/>
  <c r="AC375" i="2"/>
  <c r="AB376" i="2"/>
  <c r="AC376" i="2"/>
  <c r="AB377" i="2"/>
  <c r="AC377" i="2"/>
  <c r="AB378" i="2"/>
  <c r="AC378" i="2"/>
  <c r="AB379" i="2"/>
  <c r="AC379" i="2"/>
  <c r="AB380" i="2"/>
  <c r="AC380" i="2"/>
  <c r="AB381" i="2"/>
  <c r="AC381" i="2"/>
  <c r="AB382" i="2"/>
  <c r="AC382" i="2"/>
  <c r="AB383" i="2"/>
  <c r="AC383" i="2"/>
  <c r="AB384" i="2"/>
  <c r="AC384" i="2"/>
  <c r="AB385" i="2"/>
  <c r="AC385" i="2"/>
  <c r="AB386" i="2"/>
  <c r="AC386" i="2"/>
  <c r="AB387" i="2"/>
  <c r="AC387" i="2"/>
  <c r="AB388" i="2"/>
  <c r="AC388" i="2"/>
  <c r="AB389" i="2"/>
  <c r="AC389" i="2"/>
  <c r="AB390" i="2"/>
  <c r="AC390" i="2"/>
  <c r="AB391" i="2"/>
  <c r="AC391" i="2"/>
  <c r="AB392" i="2"/>
  <c r="AC392" i="2"/>
  <c r="AB393" i="2"/>
  <c r="AC393" i="2"/>
  <c r="AB394" i="2"/>
  <c r="AC394" i="2"/>
  <c r="AB395" i="2"/>
  <c r="AC395" i="2"/>
  <c r="AC396" i="2"/>
  <c r="AB397" i="2"/>
  <c r="AC397" i="2"/>
  <c r="AB398" i="2"/>
  <c r="AC398" i="2"/>
  <c r="AB399" i="2"/>
  <c r="AC399" i="2"/>
  <c r="AB400" i="2"/>
  <c r="AC400" i="2"/>
  <c r="AB401" i="2"/>
  <c r="AC401" i="2"/>
  <c r="AB402" i="2"/>
  <c r="AC402" i="2"/>
  <c r="AB403" i="2"/>
  <c r="AC403" i="2"/>
  <c r="AB404" i="2"/>
  <c r="AC404" i="2"/>
  <c r="AB405" i="2"/>
  <c r="AC405" i="2"/>
  <c r="AB406" i="2"/>
  <c r="AC406" i="2"/>
  <c r="AB407" i="2"/>
  <c r="AC407" i="2"/>
  <c r="AB408" i="2"/>
  <c r="AC408" i="2"/>
  <c r="AB409" i="2"/>
  <c r="AC409" i="2"/>
  <c r="AB410" i="2"/>
  <c r="AC410" i="2"/>
  <c r="AB411" i="2"/>
  <c r="AC411" i="2"/>
  <c r="AB412" i="2"/>
  <c r="AC412" i="2"/>
  <c r="AB413" i="2"/>
  <c r="AC413" i="2"/>
  <c r="AB414" i="2"/>
  <c r="AC414" i="2"/>
  <c r="AB415" i="2"/>
  <c r="AC415" i="2"/>
  <c r="AB416" i="2"/>
  <c r="AC416" i="2"/>
  <c r="AB417" i="2"/>
  <c r="AC417" i="2"/>
  <c r="AB418" i="2"/>
  <c r="AC418" i="2"/>
  <c r="AB419" i="2"/>
  <c r="AC419" i="2"/>
  <c r="AB420" i="2"/>
  <c r="AC420" i="2"/>
  <c r="AB421" i="2"/>
  <c r="AC421" i="2"/>
  <c r="AB422" i="2"/>
  <c r="AC422" i="2"/>
  <c r="AB423" i="2"/>
  <c r="AC423" i="2"/>
  <c r="AB424" i="2"/>
  <c r="AC424" i="2"/>
  <c r="AB425" i="2"/>
  <c r="AC425" i="2"/>
  <c r="AB426" i="2"/>
  <c r="AC426" i="2"/>
  <c r="AB427" i="2"/>
  <c r="AC427" i="2"/>
  <c r="AB428" i="2"/>
  <c r="AC428" i="2"/>
  <c r="AB429" i="2"/>
  <c r="AC429" i="2"/>
  <c r="AB430" i="2"/>
  <c r="AC430" i="2"/>
  <c r="AB431" i="2"/>
  <c r="AC431" i="2"/>
  <c r="AB432" i="2"/>
  <c r="AC432" i="2"/>
  <c r="AB433" i="2"/>
  <c r="AC433" i="2"/>
  <c r="AB434" i="2"/>
  <c r="AC434" i="2"/>
  <c r="AC435" i="2"/>
  <c r="AB436" i="2"/>
  <c r="AC436" i="2"/>
  <c r="AB437" i="2"/>
  <c r="AC437" i="2"/>
  <c r="AB438" i="2"/>
  <c r="AC438" i="2"/>
  <c r="AB439" i="2"/>
  <c r="AC439" i="2"/>
  <c r="AB440" i="2"/>
  <c r="AC440" i="2"/>
  <c r="AB441" i="2"/>
  <c r="AC441" i="2"/>
  <c r="AB442" i="2"/>
  <c r="AC442" i="2"/>
  <c r="AB443" i="2"/>
  <c r="AC443" i="2"/>
  <c r="AB444" i="2"/>
  <c r="AC444" i="2"/>
  <c r="AB445" i="2"/>
  <c r="AC445" i="2"/>
  <c r="AB446" i="2"/>
  <c r="AC446" i="2"/>
  <c r="AB447" i="2"/>
  <c r="AC447" i="2"/>
  <c r="AB448" i="2"/>
  <c r="AC448" i="2"/>
  <c r="AB449" i="2"/>
  <c r="AC449" i="2"/>
  <c r="AB450" i="2"/>
  <c r="AC450" i="2"/>
  <c r="AB451" i="2"/>
  <c r="AC451" i="2"/>
  <c r="AB452" i="2"/>
  <c r="AC452" i="2"/>
  <c r="AB453" i="2"/>
  <c r="AC453" i="2"/>
  <c r="AB454" i="2"/>
  <c r="AC454" i="2"/>
  <c r="AB455" i="2"/>
  <c r="AC455" i="2"/>
  <c r="AB456" i="2"/>
  <c r="AC456" i="2"/>
  <c r="AB457" i="2"/>
  <c r="AC457" i="2"/>
  <c r="AB458" i="2"/>
  <c r="AC458" i="2"/>
  <c r="AB459" i="2"/>
  <c r="AC459" i="2"/>
  <c r="AB460" i="2"/>
  <c r="AC460" i="2"/>
  <c r="AB461" i="2"/>
  <c r="AC461" i="2"/>
  <c r="AB462" i="2"/>
  <c r="AC462" i="2"/>
  <c r="AB463" i="2"/>
  <c r="AC463" i="2"/>
  <c r="AB464" i="2"/>
  <c r="AC464" i="2"/>
  <c r="AB465" i="2"/>
  <c r="AC465" i="2"/>
  <c r="AB466" i="2"/>
  <c r="AC466" i="2"/>
  <c r="AB467" i="2"/>
  <c r="AC467" i="2"/>
  <c r="AB468" i="2"/>
  <c r="AC468" i="2"/>
  <c r="AB469" i="2"/>
  <c r="AC469" i="2"/>
  <c r="AB470" i="2"/>
  <c r="AC470" i="2"/>
  <c r="AB471" i="2"/>
  <c r="AC471" i="2"/>
  <c r="AB472" i="2"/>
  <c r="AC472" i="2"/>
  <c r="AB473" i="2"/>
  <c r="AC473" i="2"/>
  <c r="AB474" i="2"/>
  <c r="AC474" i="2"/>
  <c r="AB475" i="2"/>
  <c r="AC475" i="2"/>
  <c r="AB476" i="2"/>
  <c r="AC476" i="2"/>
  <c r="AB477" i="2"/>
  <c r="AC477" i="2"/>
  <c r="AB478" i="2"/>
  <c r="AC478" i="2"/>
  <c r="AB479" i="2"/>
  <c r="AC479" i="2"/>
  <c r="AB480" i="2"/>
  <c r="AC480" i="2"/>
  <c r="AB481" i="2"/>
  <c r="AC481" i="2"/>
  <c r="AB482" i="2"/>
  <c r="AC482" i="2"/>
  <c r="AB483" i="2"/>
  <c r="AC483" i="2"/>
  <c r="AB484" i="2"/>
  <c r="AC484" i="2"/>
  <c r="AB485" i="2"/>
  <c r="AC485" i="2"/>
  <c r="AB486" i="2"/>
  <c r="AC486" i="2"/>
  <c r="AB487" i="2"/>
  <c r="AC487" i="2"/>
  <c r="AB488" i="2"/>
  <c r="AC488" i="2"/>
  <c r="AB489" i="2"/>
  <c r="AC489" i="2"/>
  <c r="AB490" i="2"/>
  <c r="AC490" i="2"/>
  <c r="AB491" i="2"/>
  <c r="AC491" i="2"/>
  <c r="AB492" i="2"/>
  <c r="AC492" i="2"/>
  <c r="AB493" i="2"/>
  <c r="AC493" i="2"/>
  <c r="AB494" i="2"/>
  <c r="AC494" i="2"/>
  <c r="AB495" i="2"/>
  <c r="AC495" i="2"/>
  <c r="AB496" i="2"/>
  <c r="AC496" i="2"/>
  <c r="AB497" i="2"/>
  <c r="AC497" i="2"/>
  <c r="AB498" i="2"/>
  <c r="AC498" i="2"/>
  <c r="AB499" i="2"/>
  <c r="AC499" i="2"/>
  <c r="AB500" i="2"/>
  <c r="AC500" i="2"/>
  <c r="AB501" i="2"/>
  <c r="AC501" i="2"/>
  <c r="AB502" i="2"/>
  <c r="AC502" i="2"/>
  <c r="AB503" i="2"/>
  <c r="AC503" i="2"/>
  <c r="AB504" i="2"/>
  <c r="AC504" i="2"/>
  <c r="AB505" i="2"/>
  <c r="AC505" i="2"/>
  <c r="AB506" i="2"/>
  <c r="AC506" i="2"/>
  <c r="AB507" i="2"/>
  <c r="AC507" i="2"/>
  <c r="AB508" i="2"/>
  <c r="AC508" i="2"/>
  <c r="AB509" i="2"/>
  <c r="AC509" i="2"/>
  <c r="AB510" i="2"/>
  <c r="AC510" i="2"/>
  <c r="AB511" i="2"/>
  <c r="AC511" i="2"/>
  <c r="AB512" i="2"/>
  <c r="AC512" i="2"/>
  <c r="AB513" i="2"/>
  <c r="AC513" i="2"/>
  <c r="AB514" i="2"/>
  <c r="AC514" i="2"/>
  <c r="AB515" i="2"/>
  <c r="AC515" i="2"/>
  <c r="AB516" i="2"/>
  <c r="AC516" i="2"/>
  <c r="AB517" i="2"/>
  <c r="AC517" i="2"/>
  <c r="AB518" i="2"/>
  <c r="AC518" i="2"/>
  <c r="AB519" i="2"/>
  <c r="AC519" i="2"/>
  <c r="AB520" i="2"/>
  <c r="AC520" i="2"/>
  <c r="AB521" i="2"/>
  <c r="AC521" i="2"/>
  <c r="AB522" i="2"/>
  <c r="AC522" i="2"/>
  <c r="AB523" i="2"/>
  <c r="AC523" i="2"/>
  <c r="AB524" i="2"/>
  <c r="AC524" i="2"/>
  <c r="AB525" i="2"/>
  <c r="AC525" i="2"/>
  <c r="AB526" i="2"/>
  <c r="AC526" i="2"/>
  <c r="AB527" i="2"/>
  <c r="AC527" i="2"/>
  <c r="AB528" i="2"/>
  <c r="AC528" i="2"/>
  <c r="AB529" i="2"/>
  <c r="AC529" i="2"/>
  <c r="AB530" i="2"/>
  <c r="AC530" i="2"/>
  <c r="AB531" i="2"/>
  <c r="AC531" i="2"/>
  <c r="AB532" i="2"/>
  <c r="AC532" i="2"/>
  <c r="AB533" i="2"/>
  <c r="AC533" i="2"/>
  <c r="AB534" i="2"/>
  <c r="AC534" i="2"/>
  <c r="AB535" i="2"/>
  <c r="AC535" i="2"/>
  <c r="AB536" i="2"/>
  <c r="AC536" i="2"/>
  <c r="AB537" i="2"/>
  <c r="AC537" i="2"/>
  <c r="AB538" i="2"/>
  <c r="AC538" i="2"/>
  <c r="AB539" i="2"/>
  <c r="AC539" i="2"/>
  <c r="AB540" i="2"/>
  <c r="AC540" i="2"/>
  <c r="AB541" i="2"/>
  <c r="AC541" i="2"/>
  <c r="AB542" i="2"/>
  <c r="AC542" i="2"/>
  <c r="AB543" i="2"/>
  <c r="AC543" i="2"/>
  <c r="AB544" i="2"/>
  <c r="AC544" i="2"/>
  <c r="AB545" i="2"/>
  <c r="AC545" i="2"/>
  <c r="AB546" i="2"/>
  <c r="AC546" i="2"/>
  <c r="AB547" i="2"/>
  <c r="AC547" i="2"/>
  <c r="AB548" i="2"/>
  <c r="AC548" i="2"/>
  <c r="AB549" i="2"/>
  <c r="AC549" i="2"/>
  <c r="AB550" i="2"/>
  <c r="AC550" i="2"/>
  <c r="AB551" i="2"/>
  <c r="AC551" i="2"/>
  <c r="AB552" i="2"/>
  <c r="AC552" i="2"/>
  <c r="AB553" i="2"/>
  <c r="AC553" i="2"/>
  <c r="AB554" i="2"/>
  <c r="AC554" i="2"/>
  <c r="AB555" i="2"/>
  <c r="AC555" i="2"/>
  <c r="AB556" i="2"/>
  <c r="AC556" i="2"/>
  <c r="AB557" i="2"/>
  <c r="AC557" i="2"/>
  <c r="AB558" i="2"/>
  <c r="AC558" i="2"/>
  <c r="AB559" i="2"/>
  <c r="AC559" i="2"/>
  <c r="AB560" i="2"/>
  <c r="AC560" i="2"/>
  <c r="AB561" i="2"/>
  <c r="AC561" i="2"/>
  <c r="AB562" i="2"/>
  <c r="AC562" i="2"/>
  <c r="AB563" i="2"/>
  <c r="AC563" i="2"/>
  <c r="AB564" i="2"/>
  <c r="AC564" i="2"/>
  <c r="AB565" i="2"/>
  <c r="AC565" i="2"/>
  <c r="AB566" i="2"/>
  <c r="AC566" i="2"/>
  <c r="AB567" i="2"/>
  <c r="AC567" i="2"/>
  <c r="AB568" i="2"/>
  <c r="AC568" i="2"/>
  <c r="AB569" i="2"/>
  <c r="AC569" i="2"/>
  <c r="AB570" i="2"/>
  <c r="AC570" i="2"/>
  <c r="AB571" i="2"/>
  <c r="AC571" i="2"/>
  <c r="AB572" i="2"/>
  <c r="AC572" i="2"/>
  <c r="AB573" i="2"/>
  <c r="AC573" i="2"/>
  <c r="AB574" i="2"/>
  <c r="AC574" i="2"/>
  <c r="AB575" i="2"/>
  <c r="AC575" i="2"/>
  <c r="AB576" i="2"/>
  <c r="AC576" i="2"/>
  <c r="AB577" i="2"/>
  <c r="AC577" i="2"/>
  <c r="AB578" i="2"/>
  <c r="AC578" i="2"/>
  <c r="AB579" i="2"/>
  <c r="AC579" i="2"/>
  <c r="AB580" i="2"/>
  <c r="AC580" i="2"/>
  <c r="AB581" i="2"/>
  <c r="AC581" i="2"/>
  <c r="AB582" i="2"/>
  <c r="AC582" i="2"/>
  <c r="AB583" i="2"/>
  <c r="AC583" i="2"/>
  <c r="AB584" i="2"/>
  <c r="AC584" i="2"/>
  <c r="AB585" i="2"/>
  <c r="AC585" i="2"/>
  <c r="AB586" i="2"/>
  <c r="AC586" i="2"/>
  <c r="AB587" i="2"/>
  <c r="AC587" i="2"/>
  <c r="AB588" i="2"/>
  <c r="AC588" i="2"/>
  <c r="AB589" i="2"/>
  <c r="AC589" i="2"/>
  <c r="AB590" i="2"/>
  <c r="AC590" i="2"/>
  <c r="AB591" i="2"/>
  <c r="AC591" i="2"/>
  <c r="AB592" i="2"/>
  <c r="AC592" i="2"/>
  <c r="AB593" i="2"/>
  <c r="AC593" i="2"/>
  <c r="AB594" i="2"/>
  <c r="AC594" i="2"/>
  <c r="AB595" i="2"/>
  <c r="AC595" i="2"/>
  <c r="AB596" i="2"/>
  <c r="AC596" i="2"/>
  <c r="AB597" i="2"/>
  <c r="AC597" i="2"/>
  <c r="AB598" i="2"/>
  <c r="AC598" i="2"/>
  <c r="AB599" i="2"/>
  <c r="AC599" i="2"/>
  <c r="AB600" i="2"/>
  <c r="AC600" i="2"/>
  <c r="AB601" i="2"/>
  <c r="AC601" i="2"/>
  <c r="AB602" i="2"/>
  <c r="AC602" i="2"/>
  <c r="AB603" i="2"/>
  <c r="AC603" i="2"/>
  <c r="AB604" i="2"/>
  <c r="AC604" i="2"/>
  <c r="AB605" i="2"/>
  <c r="AC605" i="2"/>
  <c r="AB606" i="2"/>
  <c r="AC606" i="2"/>
  <c r="AB607" i="2"/>
  <c r="AC607" i="2"/>
  <c r="AB608" i="2"/>
  <c r="AC608" i="2"/>
  <c r="AB609" i="2"/>
  <c r="AC609" i="2"/>
  <c r="AB610" i="2"/>
  <c r="AC610" i="2"/>
  <c r="AB611" i="2"/>
  <c r="AC611" i="2"/>
  <c r="AB612" i="2"/>
  <c r="AC612" i="2"/>
  <c r="AB613" i="2"/>
  <c r="AC613" i="2"/>
  <c r="AB614" i="2"/>
  <c r="AC614" i="2"/>
  <c r="AB615" i="2"/>
  <c r="AC615" i="2"/>
  <c r="AB616" i="2"/>
  <c r="AC616" i="2"/>
  <c r="AB617" i="2"/>
  <c r="AC617" i="2"/>
  <c r="AB618" i="2"/>
  <c r="AC618" i="2"/>
  <c r="AB619" i="2"/>
  <c r="AC619" i="2"/>
  <c r="AB620" i="2"/>
  <c r="AC620" i="2"/>
  <c r="AB621" i="2"/>
  <c r="AC621" i="2"/>
  <c r="AB622" i="2"/>
  <c r="AC622" i="2"/>
  <c r="AB623" i="2"/>
  <c r="AC623" i="2"/>
  <c r="AB624" i="2"/>
  <c r="AC624" i="2"/>
  <c r="AB625" i="2"/>
  <c r="AC625" i="2"/>
  <c r="AB626" i="2"/>
  <c r="AC626" i="2"/>
  <c r="AB627" i="2"/>
  <c r="AC627" i="2"/>
  <c r="AB628" i="2"/>
  <c r="AC628" i="2"/>
  <c r="AB629" i="2"/>
  <c r="AC629" i="2"/>
  <c r="AB630" i="2"/>
  <c r="AC630" i="2"/>
  <c r="AB631" i="2"/>
  <c r="AC631" i="2"/>
  <c r="AB632" i="2"/>
  <c r="AC632" i="2"/>
  <c r="AB633" i="2"/>
  <c r="AC633" i="2"/>
  <c r="AB634" i="2"/>
  <c r="AC634" i="2"/>
  <c r="AB635" i="2"/>
  <c r="AC635" i="2"/>
  <c r="AB636" i="2"/>
  <c r="AC636" i="2"/>
  <c r="AB637" i="2"/>
  <c r="AC637" i="2"/>
  <c r="AB638" i="2"/>
  <c r="AC638" i="2"/>
  <c r="AB639" i="2"/>
  <c r="AC639" i="2"/>
  <c r="AB640" i="2"/>
  <c r="AC640" i="2"/>
  <c r="AB641" i="2"/>
  <c r="AC641" i="2"/>
  <c r="AB642" i="2"/>
  <c r="AC642" i="2"/>
  <c r="AB643" i="2"/>
  <c r="AC643" i="2"/>
  <c r="AB644" i="2"/>
  <c r="AC644" i="2"/>
  <c r="AB645" i="2"/>
  <c r="AC645" i="2"/>
  <c r="AB646" i="2"/>
  <c r="AC646" i="2"/>
  <c r="AB647" i="2"/>
  <c r="AC647" i="2"/>
  <c r="AB648" i="2"/>
  <c r="AC648" i="2"/>
  <c r="AB649" i="2"/>
  <c r="AC649" i="2"/>
  <c r="AB650" i="2"/>
  <c r="AC650" i="2"/>
  <c r="AB651" i="2"/>
  <c r="AC651" i="2"/>
  <c r="AB652" i="2"/>
  <c r="AC652" i="2"/>
  <c r="AB653" i="2"/>
  <c r="AC653" i="2"/>
  <c r="AB654" i="2"/>
  <c r="AC654" i="2"/>
  <c r="AB655" i="2"/>
  <c r="AC655" i="2"/>
  <c r="AB656" i="2"/>
  <c r="AC656" i="2"/>
  <c r="AB657" i="2"/>
  <c r="AC657" i="2"/>
  <c r="AB658" i="2"/>
  <c r="AC658" i="2"/>
  <c r="AB659" i="2"/>
  <c r="AC659" i="2"/>
  <c r="AB660" i="2"/>
  <c r="AC660" i="2"/>
  <c r="AB661" i="2"/>
  <c r="AC661" i="2"/>
  <c r="AB662" i="2"/>
  <c r="AC662" i="2"/>
  <c r="AB663" i="2"/>
  <c r="AC663" i="2"/>
  <c r="AB664" i="2"/>
  <c r="AC664" i="2"/>
  <c r="AB665" i="2"/>
  <c r="AC665" i="2"/>
  <c r="AB666" i="2"/>
  <c r="AC666" i="2"/>
  <c r="AB667" i="2"/>
  <c r="AC667" i="2"/>
  <c r="AB668" i="2"/>
  <c r="AC668" i="2"/>
  <c r="AB669" i="2"/>
  <c r="AC669" i="2"/>
  <c r="AB670" i="2"/>
  <c r="AC670" i="2"/>
  <c r="AB671" i="2"/>
  <c r="AC671" i="2"/>
  <c r="AB672" i="2"/>
  <c r="AC672" i="2"/>
  <c r="AB673" i="2"/>
  <c r="AC673" i="2"/>
  <c r="AB674" i="2"/>
  <c r="AC674" i="2"/>
  <c r="AB675" i="2"/>
  <c r="AC675" i="2"/>
  <c r="AB676" i="2"/>
  <c r="AC676" i="2"/>
  <c r="AB677" i="2"/>
  <c r="AC677" i="2"/>
  <c r="AB678" i="2"/>
  <c r="AC678" i="2"/>
  <c r="AB679" i="2"/>
  <c r="AC679" i="2"/>
  <c r="AB680" i="2"/>
  <c r="AC680" i="2"/>
  <c r="AB681" i="2"/>
  <c r="AC681" i="2"/>
  <c r="AB682" i="2"/>
  <c r="AC682" i="2"/>
  <c r="AB683" i="2"/>
  <c r="AC683" i="2"/>
  <c r="AB684" i="2"/>
  <c r="AC684" i="2"/>
  <c r="AB685" i="2"/>
  <c r="AC685" i="2"/>
  <c r="AB686" i="2"/>
  <c r="AC686" i="2"/>
  <c r="AB687" i="2"/>
  <c r="AC687" i="2"/>
  <c r="AB688" i="2"/>
  <c r="AC688" i="2"/>
  <c r="AB689" i="2"/>
  <c r="AC689" i="2"/>
  <c r="AB690" i="2"/>
  <c r="AC690" i="2"/>
  <c r="AB691" i="2"/>
  <c r="AC691" i="2"/>
  <c r="AB692" i="2"/>
  <c r="AC692" i="2"/>
  <c r="AB693" i="2"/>
  <c r="AC693" i="2"/>
  <c r="AB694" i="2"/>
  <c r="AC694" i="2"/>
  <c r="AB695" i="2"/>
  <c r="AC695" i="2"/>
  <c r="AB696" i="2"/>
  <c r="AC696" i="2"/>
  <c r="AB697" i="2"/>
  <c r="AC697" i="2"/>
  <c r="AB698" i="2"/>
  <c r="AC698" i="2"/>
  <c r="AB699" i="2"/>
  <c r="AC699" i="2"/>
  <c r="AB700" i="2"/>
  <c r="AC700" i="2"/>
  <c r="AB701" i="2"/>
  <c r="AC701" i="2"/>
  <c r="AB702" i="2"/>
  <c r="AC702" i="2"/>
  <c r="AB703" i="2"/>
  <c r="AC703" i="2"/>
  <c r="AB704" i="2"/>
  <c r="AC704" i="2"/>
  <c r="AB705" i="2"/>
  <c r="AC705" i="2"/>
  <c r="AB706" i="2"/>
  <c r="AC706" i="2"/>
  <c r="AB707" i="2"/>
  <c r="AC707" i="2"/>
  <c r="AB708" i="2"/>
  <c r="AC708" i="2"/>
  <c r="AB709" i="2"/>
  <c r="AC709" i="2"/>
  <c r="AB710" i="2"/>
  <c r="AC710" i="2"/>
  <c r="AB711" i="2"/>
  <c r="AC711" i="2"/>
  <c r="AB712" i="2"/>
  <c r="AC712" i="2"/>
  <c r="AB713" i="2"/>
  <c r="AC713" i="2"/>
  <c r="AB714" i="2"/>
  <c r="AC714" i="2"/>
  <c r="AB715" i="2"/>
  <c r="AC715" i="2"/>
  <c r="AB716" i="2"/>
  <c r="AC716" i="2"/>
  <c r="AB717" i="2"/>
  <c r="AC717" i="2"/>
  <c r="AB718" i="2"/>
  <c r="AC718" i="2"/>
  <c r="AB719" i="2"/>
  <c r="AC719" i="2"/>
  <c r="AB720" i="2"/>
  <c r="AC720" i="2"/>
  <c r="AB721" i="2"/>
  <c r="AC721" i="2"/>
  <c r="AB722" i="2"/>
  <c r="AC722" i="2"/>
  <c r="AB723" i="2"/>
  <c r="AC723" i="2"/>
  <c r="AB724" i="2"/>
  <c r="AC724" i="2"/>
  <c r="AB725" i="2"/>
  <c r="AC725" i="2"/>
  <c r="AB726" i="2"/>
  <c r="AC726" i="2"/>
  <c r="AB727" i="2"/>
  <c r="AC727" i="2"/>
  <c r="AB728" i="2"/>
  <c r="AC728" i="2"/>
  <c r="AB729" i="2"/>
  <c r="AC729" i="2"/>
  <c r="AB730" i="2"/>
  <c r="AC730" i="2"/>
  <c r="AB731" i="2"/>
  <c r="AC731" i="2"/>
  <c r="AB732" i="2"/>
  <c r="AC732" i="2"/>
  <c r="AB733" i="2"/>
  <c r="AC733" i="2"/>
  <c r="AB734" i="2"/>
  <c r="AC734" i="2"/>
  <c r="AB735" i="2"/>
  <c r="AC735" i="2"/>
  <c r="AB736" i="2"/>
  <c r="AC736" i="2"/>
  <c r="AB737" i="2"/>
  <c r="AC737" i="2"/>
  <c r="AB738" i="2"/>
  <c r="AC738" i="2"/>
  <c r="AB739" i="2"/>
  <c r="AC739" i="2"/>
  <c r="AB740" i="2"/>
  <c r="AC740" i="2"/>
  <c r="AB741" i="2"/>
  <c r="AC741" i="2"/>
  <c r="AB742" i="2"/>
  <c r="AC742" i="2"/>
  <c r="AB743" i="2"/>
  <c r="AC743" i="2"/>
  <c r="AB744" i="2"/>
  <c r="AC744" i="2"/>
  <c r="AB745" i="2"/>
  <c r="AC745" i="2"/>
  <c r="AB746" i="2"/>
  <c r="AC746" i="2"/>
  <c r="AB747" i="2"/>
  <c r="AC747" i="2"/>
  <c r="AB748" i="2"/>
  <c r="AC748" i="2"/>
  <c r="AB749" i="2"/>
  <c r="AC749" i="2"/>
  <c r="AB750" i="2"/>
  <c r="AC750" i="2"/>
  <c r="AB751" i="2"/>
  <c r="AC751" i="2"/>
  <c r="AB752" i="2"/>
  <c r="AC752" i="2"/>
  <c r="AB753" i="2"/>
  <c r="AC753" i="2"/>
  <c r="AB754" i="2"/>
  <c r="AC754" i="2"/>
  <c r="AB755" i="2"/>
  <c r="AC755" i="2"/>
  <c r="AB756" i="2"/>
  <c r="AC756" i="2"/>
  <c r="AB757" i="2"/>
  <c r="AC757" i="2"/>
  <c r="AB758" i="2"/>
  <c r="AC758" i="2"/>
  <c r="AB759" i="2"/>
  <c r="AC759" i="2"/>
  <c r="AB760" i="2"/>
  <c r="AC760" i="2"/>
  <c r="AB761" i="2"/>
  <c r="AC761" i="2"/>
  <c r="AB762" i="2"/>
  <c r="AC762" i="2"/>
  <c r="AB763" i="2"/>
  <c r="AC763" i="2"/>
  <c r="AB764" i="2"/>
  <c r="AC764" i="2"/>
  <c r="AB765" i="2"/>
  <c r="AC765" i="2"/>
  <c r="AB766" i="2"/>
  <c r="AC766" i="2"/>
  <c r="AB767" i="2"/>
  <c r="AC767" i="2"/>
  <c r="AB768" i="2"/>
  <c r="AC768" i="2"/>
  <c r="AB769" i="2"/>
  <c r="AC769" i="2"/>
  <c r="AB770" i="2"/>
  <c r="AC770" i="2"/>
  <c r="AB771" i="2"/>
  <c r="AC771" i="2"/>
  <c r="AB772" i="2"/>
  <c r="AC772" i="2"/>
  <c r="AB773" i="2"/>
  <c r="AC773" i="2"/>
  <c r="AB774" i="2"/>
  <c r="AC774" i="2"/>
  <c r="AB775" i="2"/>
  <c r="AC775" i="2"/>
  <c r="AB776" i="2"/>
  <c r="AC776" i="2"/>
  <c r="AB777" i="2"/>
  <c r="AC777" i="2"/>
  <c r="AB778" i="2"/>
  <c r="AC778" i="2"/>
  <c r="AB779" i="2"/>
  <c r="AC779" i="2"/>
  <c r="AB780" i="2"/>
  <c r="AC780" i="2"/>
  <c r="AB781" i="2"/>
  <c r="AC781" i="2"/>
  <c r="AB782" i="2"/>
  <c r="AC782" i="2"/>
  <c r="AB783" i="2"/>
  <c r="AC783" i="2"/>
  <c r="AB784" i="2"/>
  <c r="AC784" i="2"/>
  <c r="AB785" i="2"/>
  <c r="AC785" i="2"/>
  <c r="AB786" i="2"/>
  <c r="AC786" i="2"/>
  <c r="AB787" i="2"/>
  <c r="AC787" i="2"/>
  <c r="AB788" i="2"/>
  <c r="AC788" i="2"/>
  <c r="AB789" i="2"/>
  <c r="AC789" i="2"/>
  <c r="AB790" i="2"/>
  <c r="AC790" i="2"/>
  <c r="AB791" i="2"/>
  <c r="AC791" i="2"/>
  <c r="AB792" i="2"/>
  <c r="AC792" i="2"/>
  <c r="AB793" i="2"/>
  <c r="AC793" i="2"/>
  <c r="AB794" i="2"/>
  <c r="AC794" i="2"/>
  <c r="AB795" i="2"/>
  <c r="AC795" i="2"/>
  <c r="AB796" i="2"/>
  <c r="AC796" i="2"/>
  <c r="AB797" i="2"/>
  <c r="AC797" i="2"/>
  <c r="AB798" i="2"/>
  <c r="AC798" i="2"/>
  <c r="AB799" i="2"/>
  <c r="AC799" i="2"/>
  <c r="AB800" i="2"/>
  <c r="AC800" i="2"/>
  <c r="AB801" i="2"/>
  <c r="AC801" i="2"/>
  <c r="AB802" i="2"/>
  <c r="AC802" i="2"/>
  <c r="AB803" i="2"/>
  <c r="AC803" i="2"/>
  <c r="AB804" i="2"/>
  <c r="AC804" i="2"/>
  <c r="AB805" i="2"/>
  <c r="AC805" i="2"/>
  <c r="AB806" i="2"/>
  <c r="AC806" i="2"/>
  <c r="AB807" i="2"/>
  <c r="AC807" i="2"/>
  <c r="AB808" i="2"/>
  <c r="AC808" i="2"/>
  <c r="AB809" i="2"/>
  <c r="AC809" i="2"/>
  <c r="AB810" i="2"/>
  <c r="AC810" i="2"/>
  <c r="AB811" i="2"/>
  <c r="AC811" i="2"/>
  <c r="AB812" i="2"/>
  <c r="AC812" i="2"/>
  <c r="AB813" i="2"/>
  <c r="AC813" i="2"/>
  <c r="AB814" i="2"/>
  <c r="AC814" i="2"/>
  <c r="AB815" i="2"/>
  <c r="AC815" i="2"/>
  <c r="AB816" i="2"/>
  <c r="AC816" i="2"/>
  <c r="AB817" i="2"/>
  <c r="AC817" i="2"/>
  <c r="AB818" i="2"/>
  <c r="AC818" i="2"/>
  <c r="AB819" i="2"/>
  <c r="AC819" i="2"/>
  <c r="AB820" i="2"/>
  <c r="AC820" i="2"/>
  <c r="AB821" i="2"/>
  <c r="AC821" i="2"/>
  <c r="AB822" i="2"/>
  <c r="AC822" i="2"/>
  <c r="AB823" i="2"/>
  <c r="AC823" i="2"/>
  <c r="AB824" i="2"/>
  <c r="AC824" i="2"/>
  <c r="AB825" i="2"/>
  <c r="AC825" i="2"/>
  <c r="AB826" i="2"/>
  <c r="AC826" i="2"/>
  <c r="AB827" i="2"/>
  <c r="AC827" i="2"/>
  <c r="AB828" i="2"/>
  <c r="AC828" i="2"/>
  <c r="AB829" i="2"/>
  <c r="AC829" i="2"/>
  <c r="AB830" i="2"/>
  <c r="AC830" i="2"/>
  <c r="AB831" i="2"/>
  <c r="AC831" i="2"/>
  <c r="AB832" i="2"/>
  <c r="AC832" i="2"/>
  <c r="AB833" i="2"/>
  <c r="AC833" i="2"/>
  <c r="AB834" i="2"/>
  <c r="AC834" i="2"/>
  <c r="AB835" i="2"/>
  <c r="AC835" i="2"/>
  <c r="AB836" i="2"/>
  <c r="AC836" i="2"/>
  <c r="AB837" i="2"/>
  <c r="AC837" i="2"/>
  <c r="AB838" i="2"/>
  <c r="AC838" i="2"/>
  <c r="AB839" i="2"/>
  <c r="AC839" i="2"/>
  <c r="AB840" i="2"/>
  <c r="AC840" i="2"/>
  <c r="AB841" i="2"/>
  <c r="AC841" i="2"/>
  <c r="AB842" i="2"/>
  <c r="AC842" i="2"/>
  <c r="AB843" i="2"/>
  <c r="AC843" i="2"/>
  <c r="AB844" i="2"/>
  <c r="AC844" i="2"/>
  <c r="AB845" i="2"/>
  <c r="AC845" i="2"/>
  <c r="AB846" i="2"/>
  <c r="AC846" i="2"/>
  <c r="AB847" i="2"/>
  <c r="AC847" i="2"/>
  <c r="AB848" i="2"/>
  <c r="AC848" i="2"/>
  <c r="AB849" i="2"/>
  <c r="AC849" i="2"/>
  <c r="AB850" i="2"/>
  <c r="AC850" i="2"/>
  <c r="AB851" i="2"/>
  <c r="AC851" i="2"/>
  <c r="AB852" i="2"/>
  <c r="AC852" i="2"/>
  <c r="AB853" i="2"/>
  <c r="AC853" i="2"/>
  <c r="AB854" i="2"/>
  <c r="AC854" i="2"/>
  <c r="AB855" i="2"/>
  <c r="AC855" i="2"/>
  <c r="AB856" i="2"/>
  <c r="AC856" i="2"/>
  <c r="AB857" i="2"/>
  <c r="AC857" i="2"/>
  <c r="AB858" i="2"/>
  <c r="AC858" i="2"/>
  <c r="AB859" i="2"/>
  <c r="AC859" i="2"/>
  <c r="AB860" i="2"/>
  <c r="AC860" i="2"/>
  <c r="AB861" i="2"/>
  <c r="AC861" i="2"/>
  <c r="AB862" i="2"/>
  <c r="AC862" i="2"/>
  <c r="AB863" i="2"/>
  <c r="AC863" i="2"/>
  <c r="AB864" i="2"/>
  <c r="AC864" i="2"/>
  <c r="AB865" i="2"/>
  <c r="AC865" i="2"/>
  <c r="AB866" i="2"/>
  <c r="AC866" i="2"/>
  <c r="AB867" i="2"/>
  <c r="AC867" i="2"/>
  <c r="AB868" i="2"/>
  <c r="AC868" i="2"/>
  <c r="AB869" i="2"/>
  <c r="AC869" i="2"/>
  <c r="AB870" i="2"/>
  <c r="AC870" i="2"/>
  <c r="AB871" i="2"/>
  <c r="AC871" i="2"/>
  <c r="AB872" i="2"/>
  <c r="AC872" i="2"/>
  <c r="AB873" i="2"/>
  <c r="AC873" i="2"/>
  <c r="AB874" i="2"/>
  <c r="AC874" i="2"/>
  <c r="AB875" i="2"/>
  <c r="AC875" i="2"/>
  <c r="AB876" i="2"/>
  <c r="AC876" i="2"/>
  <c r="AB877" i="2"/>
  <c r="AC877" i="2"/>
  <c r="AB878" i="2"/>
  <c r="AC878" i="2"/>
  <c r="AB879" i="2"/>
  <c r="AC879" i="2"/>
  <c r="AB880" i="2"/>
  <c r="AC880" i="2"/>
  <c r="AB881" i="2"/>
  <c r="AC881" i="2"/>
  <c r="AB882" i="2"/>
  <c r="AC882" i="2"/>
  <c r="AB883" i="2"/>
  <c r="AC883" i="2"/>
  <c r="AB884" i="2"/>
  <c r="AC884" i="2"/>
  <c r="AB885" i="2"/>
  <c r="AC885" i="2"/>
  <c r="AB886" i="2"/>
  <c r="AC886" i="2"/>
  <c r="AB887" i="2"/>
  <c r="AC887" i="2"/>
  <c r="AB888" i="2"/>
  <c r="AC888" i="2"/>
  <c r="AB889" i="2"/>
  <c r="AC889" i="2"/>
  <c r="AB890" i="2"/>
  <c r="AC890" i="2"/>
  <c r="AB891" i="2"/>
  <c r="AC891" i="2"/>
  <c r="AB892" i="2"/>
  <c r="AC892" i="2"/>
  <c r="AB893" i="2"/>
  <c r="AC893" i="2"/>
  <c r="AB894" i="2"/>
  <c r="AC894" i="2"/>
  <c r="AB895" i="2"/>
  <c r="AC895" i="2"/>
  <c r="AB896" i="2"/>
  <c r="AC896" i="2"/>
  <c r="AB897" i="2"/>
  <c r="AC897" i="2"/>
  <c r="AB898" i="2"/>
  <c r="AC898" i="2"/>
  <c r="AB899" i="2"/>
  <c r="AC899" i="2"/>
  <c r="AB900" i="2"/>
  <c r="AC900" i="2"/>
  <c r="AB901" i="2"/>
  <c r="AC901" i="2"/>
  <c r="AB902" i="2"/>
  <c r="AC902" i="2"/>
  <c r="AB903" i="2"/>
  <c r="AC903" i="2"/>
  <c r="AB904" i="2"/>
  <c r="AC904" i="2"/>
  <c r="AB905" i="2"/>
  <c r="AC905" i="2"/>
  <c r="AB906" i="2"/>
  <c r="AC906" i="2"/>
  <c r="AB907" i="2"/>
  <c r="AC907" i="2"/>
  <c r="AB908" i="2"/>
  <c r="AC908" i="2"/>
  <c r="AB909" i="2"/>
  <c r="AC909" i="2"/>
  <c r="AB910" i="2"/>
  <c r="AC910" i="2"/>
  <c r="AB911" i="2"/>
  <c r="AC911" i="2"/>
  <c r="AB912" i="2"/>
  <c r="AC912" i="2"/>
  <c r="AB913" i="2"/>
  <c r="AC913" i="2"/>
  <c r="AB914" i="2"/>
  <c r="AC914" i="2"/>
  <c r="AB915" i="2"/>
  <c r="AC915" i="2"/>
  <c r="AB916" i="2"/>
  <c r="AC916" i="2"/>
  <c r="AB917" i="2"/>
  <c r="AC917" i="2"/>
  <c r="AB918" i="2"/>
  <c r="AC918" i="2"/>
  <c r="AB919" i="2"/>
  <c r="AC919" i="2"/>
  <c r="AB920" i="2"/>
  <c r="AC920" i="2"/>
  <c r="AB921" i="2"/>
  <c r="AC921" i="2"/>
  <c r="AB922" i="2"/>
  <c r="AC922" i="2"/>
  <c r="AB923" i="2"/>
  <c r="AC923" i="2"/>
  <c r="AB924" i="2"/>
  <c r="AC924" i="2"/>
  <c r="AB925" i="2"/>
  <c r="AC925" i="2"/>
  <c r="AB926" i="2"/>
  <c r="AC926" i="2"/>
  <c r="AB927" i="2"/>
  <c r="AC927" i="2"/>
  <c r="AB928" i="2"/>
  <c r="AC928" i="2"/>
  <c r="AB929" i="2"/>
  <c r="AC929" i="2"/>
  <c r="AB930" i="2"/>
  <c r="AC930" i="2"/>
  <c r="AB931" i="2"/>
  <c r="AC931" i="2"/>
  <c r="AB932" i="2"/>
  <c r="AC932" i="2"/>
  <c r="AB933" i="2"/>
  <c r="AC933" i="2"/>
  <c r="AB934" i="2"/>
  <c r="AC934" i="2"/>
  <c r="AB935" i="2"/>
  <c r="AC935" i="2"/>
  <c r="AB936" i="2"/>
  <c r="AC936" i="2"/>
  <c r="AB937" i="2"/>
  <c r="AC937" i="2"/>
  <c r="AB938" i="2"/>
  <c r="AC938" i="2"/>
  <c r="AB939" i="2"/>
  <c r="AC939" i="2"/>
  <c r="AB940" i="2"/>
  <c r="AC940" i="2"/>
  <c r="AB941" i="2"/>
  <c r="AC941" i="2"/>
  <c r="AB942" i="2"/>
  <c r="AC942" i="2"/>
  <c r="AB943" i="2"/>
  <c r="AC943" i="2"/>
  <c r="AB944" i="2"/>
  <c r="AC944" i="2"/>
  <c r="AB945" i="2"/>
  <c r="AC945" i="2"/>
  <c r="AB946" i="2"/>
  <c r="AC946" i="2"/>
  <c r="AB947" i="2"/>
  <c r="AC947" i="2"/>
  <c r="AB948" i="2"/>
  <c r="AC948" i="2"/>
  <c r="AB949" i="2"/>
  <c r="AC949" i="2"/>
  <c r="AB950" i="2"/>
  <c r="AC950" i="2"/>
  <c r="AB951" i="2"/>
  <c r="AC951" i="2"/>
  <c r="AB952" i="2"/>
  <c r="AC952" i="2"/>
  <c r="AB953" i="2"/>
  <c r="AC953" i="2"/>
  <c r="AB954" i="2"/>
  <c r="AC954" i="2"/>
  <c r="AB955" i="2"/>
  <c r="AC955" i="2"/>
  <c r="AB956" i="2"/>
  <c r="AC956" i="2"/>
  <c r="AB957" i="2"/>
  <c r="AC957" i="2"/>
  <c r="AB958" i="2"/>
  <c r="AC958" i="2"/>
  <c r="AB959" i="2"/>
  <c r="AC959" i="2"/>
  <c r="AB960" i="2"/>
  <c r="AC960" i="2"/>
  <c r="AB961" i="2"/>
  <c r="AC961" i="2"/>
  <c r="AB962" i="2"/>
  <c r="AC962" i="2"/>
  <c r="AB963" i="2"/>
  <c r="AC963" i="2"/>
  <c r="AB964" i="2"/>
  <c r="AC964" i="2"/>
  <c r="AB965" i="2"/>
  <c r="AC965" i="2"/>
  <c r="AB966" i="2"/>
  <c r="AC966" i="2"/>
  <c r="AB967" i="2"/>
  <c r="AC967" i="2"/>
  <c r="AB968" i="2"/>
  <c r="AC968" i="2"/>
  <c r="AB969" i="2"/>
  <c r="AC969" i="2"/>
  <c r="AB970" i="2"/>
  <c r="AC970" i="2"/>
  <c r="AB971" i="2"/>
  <c r="AC971" i="2"/>
  <c r="AB972" i="2"/>
  <c r="AC972" i="2"/>
  <c r="AC973" i="2"/>
  <c r="AB974" i="2"/>
  <c r="AC974" i="2"/>
  <c r="AC975" i="2"/>
  <c r="AC976" i="2"/>
  <c r="AB977" i="2"/>
  <c r="AC977" i="2"/>
  <c r="AB978" i="2"/>
  <c r="AC978" i="2"/>
  <c r="AB979" i="2"/>
  <c r="AC979" i="2"/>
  <c r="AB980" i="2"/>
  <c r="AC980" i="2"/>
  <c r="AB981" i="2"/>
  <c r="AC981" i="2"/>
  <c r="AB982" i="2"/>
  <c r="AC982" i="2"/>
  <c r="AB983" i="2"/>
  <c r="AC983" i="2"/>
  <c r="AB984" i="2"/>
  <c r="AC984" i="2"/>
  <c r="AB985" i="2"/>
  <c r="AC985" i="2"/>
  <c r="AB986" i="2"/>
  <c r="AC986" i="2"/>
  <c r="AB987" i="2"/>
  <c r="AC987" i="2"/>
  <c r="AB988" i="2"/>
  <c r="AC988" i="2"/>
  <c r="AB989" i="2"/>
  <c r="AC989" i="2"/>
  <c r="AB990" i="2"/>
  <c r="AC990" i="2"/>
  <c r="AB991" i="2"/>
  <c r="AC991" i="2"/>
  <c r="AB992" i="2"/>
  <c r="AC992" i="2"/>
  <c r="AB993" i="2"/>
  <c r="AC993" i="2"/>
  <c r="AB994" i="2"/>
  <c r="AC994" i="2"/>
  <c r="AB995" i="2"/>
  <c r="AC995" i="2"/>
  <c r="AB996" i="2"/>
  <c r="AC996" i="2"/>
  <c r="AB997" i="2"/>
  <c r="AC997" i="2"/>
  <c r="AB998" i="2"/>
  <c r="AC998" i="2"/>
  <c r="AB999" i="2"/>
  <c r="AC999" i="2"/>
  <c r="AB1000" i="2"/>
  <c r="AC1000" i="2"/>
  <c r="AB1001" i="2"/>
  <c r="AC1001" i="2"/>
  <c r="AB1002" i="2"/>
  <c r="AC1002" i="2"/>
  <c r="AB1003" i="2"/>
  <c r="AC1003" i="2"/>
  <c r="AB1004" i="2"/>
  <c r="AC1004" i="2"/>
  <c r="AB1005" i="2"/>
  <c r="AC1005" i="2"/>
  <c r="AB1006" i="2"/>
  <c r="AC1006" i="2"/>
  <c r="AB1007" i="2"/>
  <c r="AC1007" i="2"/>
  <c r="AB1008" i="2"/>
  <c r="AC1008" i="2"/>
  <c r="AB1009" i="2"/>
  <c r="AC1009" i="2"/>
  <c r="AB1010" i="2"/>
  <c r="AC1010" i="2"/>
  <c r="AB1011" i="2"/>
  <c r="AC1011" i="2"/>
  <c r="AB1012" i="2"/>
  <c r="AC1012" i="2"/>
  <c r="AC1013" i="2"/>
  <c r="AB1014" i="2"/>
  <c r="AC1014" i="2"/>
  <c r="AC1015" i="2"/>
  <c r="AC1016" i="2"/>
  <c r="AB1017" i="2"/>
  <c r="AC1017" i="2"/>
  <c r="AB1018" i="2"/>
  <c r="AC1018" i="2"/>
  <c r="AB1019" i="2"/>
  <c r="AC1019" i="2"/>
  <c r="AB1020" i="2"/>
  <c r="AC1020" i="2"/>
  <c r="AB1021" i="2"/>
  <c r="AC1021" i="2"/>
  <c r="AB1022" i="2"/>
  <c r="AC1022" i="2"/>
  <c r="AB1023" i="2"/>
  <c r="AC1023" i="2"/>
  <c r="AB1024" i="2"/>
  <c r="AC1024" i="2"/>
  <c r="AB1025" i="2"/>
  <c r="AC1025" i="2"/>
  <c r="AB1026" i="2"/>
  <c r="AC1026" i="2"/>
  <c r="AB1027" i="2"/>
  <c r="AC1027" i="2"/>
  <c r="AB1028" i="2"/>
  <c r="AC1028" i="2"/>
  <c r="AB1029" i="2"/>
  <c r="AC1029" i="2"/>
  <c r="AB1030" i="2"/>
  <c r="AC1030" i="2"/>
  <c r="AB1031" i="2"/>
  <c r="AC1031" i="2"/>
  <c r="AB1032" i="2"/>
  <c r="AC1032" i="2"/>
  <c r="AB1033" i="2"/>
  <c r="AC1033" i="2"/>
  <c r="AB1034" i="2"/>
  <c r="AC1034" i="2"/>
  <c r="AB1035" i="2"/>
  <c r="AC1035" i="2"/>
  <c r="AB1036" i="2"/>
  <c r="AC1036" i="2"/>
  <c r="AB1037" i="2"/>
  <c r="AC1037" i="2"/>
  <c r="AB1038" i="2"/>
  <c r="AC1038" i="2"/>
  <c r="AB1039" i="2"/>
  <c r="AC1039" i="2"/>
  <c r="AB1040" i="2"/>
  <c r="AC1040" i="2"/>
  <c r="AB1041" i="2"/>
  <c r="AC1041" i="2"/>
  <c r="AB1042" i="2"/>
  <c r="AC1042" i="2"/>
  <c r="AB1043" i="2"/>
  <c r="AC1043" i="2"/>
  <c r="AB1044" i="2"/>
  <c r="AC1044" i="2"/>
  <c r="AB1045" i="2"/>
  <c r="AC1045" i="2"/>
  <c r="AB1046" i="2"/>
  <c r="AC1046" i="2"/>
  <c r="AB1047" i="2"/>
  <c r="AC1047" i="2"/>
  <c r="AB1048" i="2"/>
  <c r="AC1048" i="2"/>
  <c r="AB1049" i="2"/>
  <c r="AC1049" i="2"/>
  <c r="AB1050" i="2"/>
  <c r="AC1050" i="2"/>
  <c r="AB1051" i="2"/>
  <c r="AC1051" i="2"/>
  <c r="AB1052" i="2"/>
  <c r="AC1052" i="2"/>
  <c r="AB1053" i="2"/>
  <c r="AC1053" i="2"/>
  <c r="AB1054" i="2"/>
  <c r="AC1054" i="2"/>
  <c r="AB1055" i="2"/>
  <c r="AC1055" i="2"/>
  <c r="AB1056" i="2"/>
  <c r="AC1056" i="2"/>
  <c r="AB1057" i="2"/>
  <c r="AC1057" i="2"/>
  <c r="AB1058" i="2"/>
  <c r="AC1058" i="2"/>
  <c r="AB1059" i="2"/>
  <c r="AC1059" i="2"/>
  <c r="AB1060" i="2"/>
  <c r="AC1060" i="2"/>
  <c r="AB1061" i="2"/>
  <c r="AC1061" i="2"/>
  <c r="AB1062" i="2"/>
  <c r="AC1062" i="2"/>
  <c r="AB1063" i="2"/>
  <c r="AC1063" i="2"/>
  <c r="AB1064" i="2"/>
  <c r="AC1064" i="2"/>
  <c r="AB1065" i="2"/>
  <c r="AC1065" i="2"/>
  <c r="AB1066" i="2"/>
  <c r="AC1066" i="2"/>
  <c r="AB1067" i="2"/>
  <c r="AC1067" i="2"/>
  <c r="AB1068" i="2"/>
  <c r="AC1068" i="2"/>
  <c r="AB1069" i="2"/>
  <c r="AC1069" i="2"/>
  <c r="AB1070" i="2"/>
  <c r="AC1070" i="2"/>
  <c r="AB1071" i="2"/>
  <c r="AC1071" i="2"/>
  <c r="AB1072" i="2"/>
  <c r="AC1072" i="2"/>
  <c r="AB1073" i="2"/>
  <c r="AC1073" i="2"/>
  <c r="AB1074" i="2"/>
  <c r="AC1074" i="2"/>
  <c r="AB1075" i="2"/>
  <c r="AC1075" i="2"/>
  <c r="AB1076" i="2"/>
  <c r="AC1076" i="2"/>
  <c r="AB1077" i="2"/>
  <c r="AC1077" i="2"/>
  <c r="AB1078" i="2"/>
  <c r="AC1078" i="2"/>
  <c r="AB1079" i="2"/>
  <c r="AC1079" i="2"/>
  <c r="AB1080" i="2"/>
  <c r="AC1080" i="2"/>
  <c r="AB1081" i="2"/>
  <c r="AC1081" i="2"/>
  <c r="AB1082" i="2"/>
  <c r="AC1082" i="2"/>
  <c r="AB1083" i="2"/>
  <c r="AC1083" i="2"/>
  <c r="AB1084" i="2"/>
  <c r="AC1084" i="2"/>
  <c r="AB1085" i="2"/>
  <c r="AC1085" i="2"/>
  <c r="AB1086" i="2"/>
  <c r="AC1086" i="2"/>
  <c r="AB1087" i="2"/>
  <c r="AC1087" i="2"/>
  <c r="AC1088" i="2"/>
  <c r="AB1089" i="2"/>
  <c r="AC1089" i="2"/>
  <c r="AB1090" i="2"/>
  <c r="AC1090" i="2"/>
  <c r="AB1091" i="2"/>
  <c r="AC1091" i="2"/>
  <c r="AB1092" i="2"/>
  <c r="AC1092" i="2"/>
  <c r="AB1093" i="2"/>
  <c r="AC1093" i="2"/>
  <c r="AB1094" i="2"/>
  <c r="AC1094" i="2"/>
  <c r="AB1095" i="2"/>
  <c r="AC1095" i="2"/>
  <c r="AB1096" i="2"/>
  <c r="AC1096" i="2"/>
  <c r="AB2" i="2"/>
  <c r="AC2" i="2"/>
  <c r="X1058" i="2"/>
  <c r="X1059" i="2"/>
  <c r="X1060" i="2"/>
  <c r="X1061" i="2"/>
  <c r="X1062" i="2"/>
  <c r="X1063" i="2"/>
  <c r="X1064" i="2"/>
  <c r="X1065" i="2"/>
  <c r="X1066" i="2"/>
  <c r="X1067" i="2"/>
  <c r="X1068" i="2"/>
  <c r="X1069" i="2"/>
  <c r="X1070" i="2"/>
  <c r="X1071" i="2"/>
  <c r="X1072" i="2"/>
  <c r="X1073" i="2"/>
  <c r="X1074" i="2"/>
  <c r="X1075" i="2"/>
  <c r="X1076" i="2"/>
  <c r="X1077" i="2"/>
  <c r="X1078" i="2"/>
  <c r="X1079" i="2"/>
  <c r="X1080" i="2"/>
  <c r="X1081" i="2"/>
  <c r="X1082" i="2"/>
  <c r="X1083" i="2"/>
  <c r="X1084" i="2"/>
  <c r="X1085" i="2"/>
  <c r="X1086" i="2"/>
  <c r="X1087" i="2"/>
  <c r="X1088" i="2"/>
  <c r="X1089" i="2"/>
  <c r="X1090" i="2"/>
  <c r="X1091" i="2"/>
  <c r="X1092" i="2"/>
  <c r="X1093" i="2"/>
  <c r="X1094" i="2"/>
  <c r="X1095" i="2"/>
  <c r="X1096" i="2"/>
  <c r="X1057" i="2"/>
  <c r="X1018" i="2"/>
  <c r="X1019" i="2"/>
  <c r="X1020" i="2"/>
  <c r="X1021" i="2"/>
  <c r="X1022" i="2"/>
  <c r="X1023" i="2"/>
  <c r="X1024" i="2"/>
  <c r="X1025" i="2"/>
  <c r="X1026" i="2"/>
  <c r="X1027" i="2"/>
  <c r="X1028" i="2"/>
  <c r="X1029" i="2"/>
  <c r="X1030" i="2"/>
  <c r="X1031" i="2"/>
  <c r="X1032" i="2"/>
  <c r="X1033" i="2"/>
  <c r="X1034" i="2"/>
  <c r="X1035" i="2"/>
  <c r="X1036" i="2"/>
  <c r="X1037" i="2"/>
  <c r="X1038" i="2"/>
  <c r="X1039" i="2"/>
  <c r="X1040" i="2"/>
  <c r="X1041" i="2"/>
  <c r="X1042" i="2"/>
  <c r="X1043" i="2"/>
  <c r="X1044" i="2"/>
  <c r="X1045" i="2"/>
  <c r="X1046" i="2"/>
  <c r="X1047" i="2"/>
  <c r="X1048" i="2"/>
  <c r="X1049" i="2"/>
  <c r="X1050" i="2"/>
  <c r="X1051" i="2"/>
  <c r="X1052" i="2"/>
  <c r="X1053" i="2"/>
  <c r="X1054" i="2"/>
  <c r="X1055" i="2"/>
  <c r="X1056" i="2"/>
  <c r="X1017" i="2"/>
  <c r="X938" i="2"/>
  <c r="X939" i="2"/>
  <c r="X940" i="2"/>
  <c r="X941" i="2"/>
  <c r="X942" i="2"/>
  <c r="X943" i="2"/>
  <c r="X944" i="2"/>
  <c r="X945" i="2"/>
  <c r="X946" i="2"/>
  <c r="X947" i="2"/>
  <c r="X948" i="2"/>
  <c r="X949" i="2"/>
  <c r="X950" i="2"/>
  <c r="X951" i="2"/>
  <c r="X952" i="2"/>
  <c r="X953" i="2"/>
  <c r="X954" i="2"/>
  <c r="X955" i="2"/>
  <c r="X956" i="2"/>
  <c r="X957" i="2"/>
  <c r="X958" i="2"/>
  <c r="X959" i="2"/>
  <c r="X960" i="2"/>
  <c r="X961" i="2"/>
  <c r="X962" i="2"/>
  <c r="X963" i="2"/>
  <c r="X964" i="2"/>
  <c r="X965" i="2"/>
  <c r="X966" i="2"/>
  <c r="X967" i="2"/>
  <c r="X968" i="2"/>
  <c r="X969" i="2"/>
  <c r="X970" i="2"/>
  <c r="X971" i="2"/>
  <c r="X972" i="2"/>
  <c r="X973" i="2"/>
  <c r="X974" i="2"/>
  <c r="X975" i="2"/>
  <c r="X976" i="2"/>
  <c r="X977" i="2"/>
  <c r="X978" i="2"/>
  <c r="X979" i="2"/>
  <c r="X980" i="2"/>
  <c r="X981" i="2"/>
  <c r="X982" i="2"/>
  <c r="X983" i="2"/>
  <c r="X984" i="2"/>
  <c r="X985" i="2"/>
  <c r="X986" i="2"/>
  <c r="X987" i="2"/>
  <c r="X988" i="2"/>
  <c r="X989" i="2"/>
  <c r="X990" i="2"/>
  <c r="X991" i="2"/>
  <c r="X992" i="2"/>
  <c r="X993" i="2"/>
  <c r="X994" i="2"/>
  <c r="X995" i="2"/>
  <c r="X996" i="2"/>
  <c r="X997" i="2"/>
  <c r="X998" i="2"/>
  <c r="X999" i="2"/>
  <c r="X1000" i="2"/>
  <c r="X1001" i="2"/>
  <c r="X1002" i="2"/>
  <c r="X1003" i="2"/>
  <c r="X1004" i="2"/>
  <c r="X1005" i="2"/>
  <c r="X1006" i="2"/>
  <c r="X1007" i="2"/>
  <c r="X1008" i="2"/>
  <c r="X1009" i="2"/>
  <c r="X1010" i="2"/>
  <c r="X1011" i="2"/>
  <c r="X1012" i="2"/>
  <c r="X1013" i="2"/>
  <c r="X1014" i="2"/>
  <c r="X1015" i="2"/>
  <c r="X1016" i="2"/>
  <c r="X9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771" i="2"/>
  <c r="X772" i="2"/>
  <c r="X773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X842" i="2"/>
  <c r="X843" i="2"/>
  <c r="X844" i="2"/>
  <c r="X845" i="2"/>
  <c r="X846" i="2"/>
  <c r="X847" i="2"/>
  <c r="X848" i="2"/>
  <c r="X849" i="2"/>
  <c r="X850" i="2"/>
  <c r="X851" i="2"/>
  <c r="X852" i="2"/>
  <c r="X853" i="2"/>
  <c r="X854" i="2"/>
  <c r="X855" i="2"/>
  <c r="X856" i="2"/>
  <c r="X857" i="2"/>
  <c r="X858" i="2"/>
  <c r="X859" i="2"/>
  <c r="X860" i="2"/>
  <c r="X861" i="2"/>
  <c r="X862" i="2"/>
  <c r="X863" i="2"/>
  <c r="X864" i="2"/>
  <c r="X865" i="2"/>
  <c r="X866" i="2"/>
  <c r="X867" i="2"/>
  <c r="X868" i="2"/>
  <c r="X869" i="2"/>
  <c r="X870" i="2"/>
  <c r="X871" i="2"/>
  <c r="X872" i="2"/>
  <c r="X873" i="2"/>
  <c r="X874" i="2"/>
  <c r="X875" i="2"/>
  <c r="X876" i="2"/>
  <c r="X877" i="2"/>
  <c r="X878" i="2"/>
  <c r="X879" i="2"/>
  <c r="X880" i="2"/>
  <c r="X881" i="2"/>
  <c r="X882" i="2"/>
  <c r="X883" i="2"/>
  <c r="X884" i="2"/>
  <c r="X885" i="2"/>
  <c r="X886" i="2"/>
  <c r="X887" i="2"/>
  <c r="X888" i="2"/>
  <c r="X889" i="2"/>
  <c r="X890" i="2"/>
  <c r="X891" i="2"/>
  <c r="X892" i="2"/>
  <c r="X893" i="2"/>
  <c r="X894" i="2"/>
  <c r="X895" i="2"/>
  <c r="X896" i="2"/>
  <c r="X897" i="2"/>
  <c r="X898" i="2"/>
  <c r="X899" i="2"/>
  <c r="X900" i="2"/>
  <c r="X901" i="2"/>
  <c r="X902" i="2"/>
  <c r="X903" i="2"/>
  <c r="X904" i="2"/>
  <c r="X905" i="2"/>
  <c r="X906" i="2"/>
  <c r="X907" i="2"/>
  <c r="X908" i="2"/>
  <c r="X909" i="2"/>
  <c r="X910" i="2"/>
  <c r="X911" i="2"/>
  <c r="X912" i="2"/>
  <c r="X913" i="2"/>
  <c r="X914" i="2"/>
  <c r="X915" i="2"/>
  <c r="X916" i="2"/>
  <c r="X917" i="2"/>
  <c r="X918" i="2"/>
  <c r="X919" i="2"/>
  <c r="X920" i="2"/>
  <c r="X921" i="2"/>
  <c r="X922" i="2"/>
  <c r="X923" i="2"/>
  <c r="X924" i="2"/>
  <c r="X925" i="2"/>
  <c r="X926" i="2"/>
  <c r="X927" i="2"/>
  <c r="X928" i="2"/>
  <c r="X929" i="2"/>
  <c r="X930" i="2"/>
  <c r="X931" i="2"/>
  <c r="X932" i="2"/>
  <c r="X933" i="2"/>
  <c r="X934" i="2"/>
  <c r="X935" i="2"/>
  <c r="X936" i="2"/>
  <c r="X437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32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280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2" i="2"/>
</calcChain>
</file>

<file path=xl/sharedStrings.xml><?xml version="1.0" encoding="utf-8"?>
<sst xmlns="http://schemas.openxmlformats.org/spreadsheetml/2006/main" count="12276" uniqueCount="167">
  <si>
    <t>Tile</t>
  </si>
  <si>
    <t>Coverage</t>
  </si>
  <si>
    <t>A</t>
  </si>
  <si>
    <t>C</t>
  </si>
  <si>
    <t>G</t>
  </si>
  <si>
    <t>T</t>
  </si>
  <si>
    <t>bestNonRefPerc</t>
  </si>
  <si>
    <t>Sample</t>
  </si>
  <si>
    <t>SampleName</t>
  </si>
  <si>
    <t>tileCovCutoff</t>
  </si>
  <si>
    <t>ct</t>
  </si>
  <si>
    <t>SApct</t>
  </si>
  <si>
    <t>UKpct</t>
  </si>
  <si>
    <t>B.1.1.7</t>
  </si>
  <si>
    <t>B.1.351</t>
  </si>
  <si>
    <t>1</t>
  </si>
  <si>
    <t>349-112</t>
  </si>
  <si>
    <t>SA1 (0) UK1 (100)_ct 24</t>
  </si>
  <si>
    <t>10</t>
  </si>
  <si>
    <t>24</t>
  </si>
  <si>
    <t>0</t>
  </si>
  <si>
    <t>100</t>
  </si>
  <si>
    <t>349-113</t>
  </si>
  <si>
    <t>SA1 (0) UK1 (100)_ct 26</t>
  </si>
  <si>
    <t>26</t>
  </si>
  <si>
    <t>349-114</t>
  </si>
  <si>
    <t>SA1 (0) UK1 (100)_ct 28</t>
  </si>
  <si>
    <t>28</t>
  </si>
  <si>
    <t>349-115</t>
  </si>
  <si>
    <t>SA1 (0) UK1 (100)_ct 30</t>
  </si>
  <si>
    <t>30</t>
  </si>
  <si>
    <t>349-116</t>
  </si>
  <si>
    <t>SA1 (0) UK1 (100)_ct 32</t>
  </si>
  <si>
    <t>32</t>
  </si>
  <si>
    <t>350-125</t>
  </si>
  <si>
    <t>SA1 (1) UK1  (99)_ct24</t>
  </si>
  <si>
    <t>99</t>
  </si>
  <si>
    <t>350-126</t>
  </si>
  <si>
    <t>SA1 (1) UK1  (99)_ct26</t>
  </si>
  <si>
    <t>350-127</t>
  </si>
  <si>
    <t>SA1 (1) UK1  (99)_ct28</t>
  </si>
  <si>
    <t>350-128</t>
  </si>
  <si>
    <t>SA1 (1) UK1  (99)_ct30</t>
  </si>
  <si>
    <t>350-129</t>
  </si>
  <si>
    <t>SA1 (1) UK1  (99)_ct32</t>
  </si>
  <si>
    <t>351-112</t>
  </si>
  <si>
    <t>SA1 (5) UK1 (95)_ct24</t>
  </si>
  <si>
    <t>5</t>
  </si>
  <si>
    <t>95</t>
  </si>
  <si>
    <t>351-113</t>
  </si>
  <si>
    <t>SA1 (5) UK1 (95)_ct26</t>
  </si>
  <si>
    <t>351-114</t>
  </si>
  <si>
    <t>SA1 (5) UK1 (95)_ct28</t>
  </si>
  <si>
    <t>351-115</t>
  </si>
  <si>
    <t>SA1 (5) UK1 (95)_ct30</t>
  </si>
  <si>
    <t>351-116</t>
  </si>
  <si>
    <t>SA1 (5) UK1 (95)_ct32</t>
  </si>
  <si>
    <t>352-125</t>
  </si>
  <si>
    <t>SA1 (30) UK1 (70)_ct24</t>
  </si>
  <si>
    <t>70</t>
  </si>
  <si>
    <t>352-126</t>
  </si>
  <si>
    <t>SA1 (30) UK1 (70)_ct26</t>
  </si>
  <si>
    <t>352-127</t>
  </si>
  <si>
    <t>SA1 (30) UK1 (70)_ct28</t>
  </si>
  <si>
    <t>352-128</t>
  </si>
  <si>
    <t>SA1 (30) UK1 (70)_ct30</t>
  </si>
  <si>
    <t>352-129</t>
  </si>
  <si>
    <t>SA1 (30) UK1 (70)_ct32</t>
  </si>
  <si>
    <t>353-112</t>
  </si>
  <si>
    <t>SA1 (70) UK1 (30)_ct24</t>
  </si>
  <si>
    <t>353-113</t>
  </si>
  <si>
    <t>SA1 (70) UK1 (30)_ct26</t>
  </si>
  <si>
    <t>353-114</t>
  </si>
  <si>
    <t>SA1 (70) UK1 (30)_ct28</t>
  </si>
  <si>
    <t/>
  </si>
  <si>
    <t>353-115</t>
  </si>
  <si>
    <t>SA1 (70) UK1 (30)_ct30</t>
  </si>
  <si>
    <t>353-116</t>
  </si>
  <si>
    <t>SA1 (70) UK1 (30)_ct32</t>
  </si>
  <si>
    <t>354-125</t>
  </si>
  <si>
    <t>SA1 (95) UK1 (5)_ct24</t>
  </si>
  <si>
    <t>354-126</t>
  </si>
  <si>
    <t>SA1 (95) UK1 (5)_ct26</t>
  </si>
  <si>
    <t>354-127</t>
  </si>
  <si>
    <t>SA1 (95) UK1 (5)_ct28</t>
  </si>
  <si>
    <t>354-128</t>
  </si>
  <si>
    <t>SA1 (95) UK1 (5)_ct30</t>
  </si>
  <si>
    <t>355-112</t>
  </si>
  <si>
    <t>SA1 (99) UK1 (1)_ct24</t>
  </si>
  <si>
    <t>355-113</t>
  </si>
  <si>
    <t>SA1 (99) UK1 (1)_ct26</t>
  </si>
  <si>
    <t>355-114</t>
  </si>
  <si>
    <t>SA1 (99) UK1 (1)_ct28</t>
  </si>
  <si>
    <t>355-115</t>
  </si>
  <si>
    <t>SA1 (99) UK1 (1)_ct30</t>
  </si>
  <si>
    <t>356-125</t>
  </si>
  <si>
    <t>SA1 (100) UK1 (0)_ct24</t>
  </si>
  <si>
    <t>356-126</t>
  </si>
  <si>
    <t>SA1 (100) UK1 (0)_ct26</t>
  </si>
  <si>
    <t>356-127</t>
  </si>
  <si>
    <t>SA1 (100) UK1 (0)_ct28</t>
  </si>
  <si>
    <t>356-128</t>
  </si>
  <si>
    <t>SA1 (100) UK1 (0)_ct30</t>
  </si>
  <si>
    <t>356-129</t>
  </si>
  <si>
    <t>SA1 (100) UK1 (0)_ct32</t>
  </si>
  <si>
    <t>2</t>
  </si>
  <si>
    <t>-</t>
  </si>
  <si>
    <t>29</t>
  </si>
  <si>
    <t>354-129</t>
  </si>
  <si>
    <t>SA1 (95) UK1 (5)_ct32</t>
  </si>
  <si>
    <t>355-116</t>
  </si>
  <si>
    <t>SA1 (99) UK1 (1)_ct32</t>
  </si>
  <si>
    <t>3</t>
  </si>
  <si>
    <t>31</t>
  </si>
  <si>
    <t>4</t>
  </si>
  <si>
    <t>13</t>
  </si>
  <si>
    <t>81</t>
  </si>
  <si>
    <t>7</t>
  </si>
  <si>
    <t>8</t>
  </si>
  <si>
    <t>122</t>
  </si>
  <si>
    <t>9</t>
  </si>
  <si>
    <t>118</t>
  </si>
  <si>
    <t>12</t>
  </si>
  <si>
    <t>159</t>
  </si>
  <si>
    <t>Percentage SA - measured</t>
  </si>
  <si>
    <t>G (ref)</t>
  </si>
  <si>
    <t>T (ref)</t>
  </si>
  <si>
    <t>A (ref)</t>
  </si>
  <si>
    <t>C (ref)</t>
  </si>
  <si>
    <t>Fxn_SA_corrected</t>
  </si>
  <si>
    <t>Pos\Ct</t>
  </si>
  <si>
    <t>Percentage of B.1.351</t>
  </si>
  <si>
    <t>Median</t>
  </si>
  <si>
    <t>0% SA</t>
  </si>
  <si>
    <t>1% SA</t>
  </si>
  <si>
    <t>5% SA</t>
  </si>
  <si>
    <t>30% SA</t>
  </si>
  <si>
    <t>70% SA</t>
  </si>
  <si>
    <t>95% SA</t>
  </si>
  <si>
    <t>99% SA</t>
  </si>
  <si>
    <t>100% SA</t>
  </si>
  <si>
    <t>Tile\Ct</t>
  </si>
  <si>
    <t>Average</t>
  </si>
  <si>
    <t>Fxn_B.1.1.7_corrected</t>
  </si>
  <si>
    <t>0% UK</t>
  </si>
  <si>
    <t>1% UK</t>
  </si>
  <si>
    <t>5% UK</t>
  </si>
  <si>
    <t>30% UK</t>
  </si>
  <si>
    <t>70% UK</t>
  </si>
  <si>
    <t>95% UK</t>
  </si>
  <si>
    <t>99% UK</t>
  </si>
  <si>
    <t>100% UK</t>
  </si>
  <si>
    <t>Percentage of B.1.1.7</t>
  </si>
  <si>
    <t>Spike aa Pos</t>
  </si>
  <si>
    <t>NT Position</t>
  </si>
  <si>
    <t>Ref nt</t>
  </si>
  <si>
    <t>Coverage Ref</t>
  </si>
  <si>
    <t>% Ref</t>
  </si>
  <si>
    <t>%A (non-ref)</t>
  </si>
  <si>
    <t>%C (non-ref)</t>
  </si>
  <si>
    <t>%G (non-ref)</t>
  </si>
  <si>
    <t>%T (non-ref)</t>
  </si>
  <si>
    <t>% deletion</t>
  </si>
  <si>
    <t>% insertion</t>
  </si>
  <si>
    <t>bestNonRef NT</t>
  </si>
  <si>
    <t>%B.1.351</t>
  </si>
  <si>
    <t>%B1.1.7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</si>
</sst>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Arial"/>
      <family val="2"/>
    </font>
    <font>
      <sz val="12"/>
      <name val="Arial"/>
      <family val="2"/>
    </font>
    <font>
      <b/>
      <sz val="14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  <xf numFmtId="1" fontId="0" fillId="0" borderId="0" xfId="0" applyNumberFormat="1" applyFill="1"/>
    <xf numFmtId="0" fontId="0" fillId="4" borderId="0" xfId="0" applyFill="1"/>
    <xf numFmtId="1" fontId="0" fillId="4" borderId="0" xfId="0" applyNumberFormat="1" applyFill="1"/>
    <xf numFmtId="49" fontId="3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5" borderId="0" xfId="0" applyFill="1"/>
    <xf numFmtId="1" fontId="0" fillId="5" borderId="0" xfId="0" applyNumberFormat="1" applyFill="1"/>
    <xf numFmtId="0" fontId="0" fillId="6" borderId="0" xfId="0" applyFill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C1E6C-A091-CA49-80CB-015DCB3805ED}">
  <dimension ref="A1:CE1358"/>
  <sheetViews>
    <sheetView workbookViewId="0">
      <pane xSplit="2" ySplit="1" topLeftCell="C357" activePane="bottomRight" state="frozen"/>
      <selection pane="topRight" activeCell="C1" sqref="C1"/>
      <selection pane="bottomLeft" activeCell="A2" sqref="A2"/>
      <selection pane="bottomRight" activeCell="AE15" sqref="AE15"/>
    </sheetView>
  </sheetViews>
  <sheetFormatPr baseColWidth="10" defaultRowHeight="15" x14ac:dyDescent="0.2"/>
  <cols>
    <col min="1" max="1" width="17" customWidth="1"/>
    <col min="3" max="3" width="10.83203125" style="1"/>
    <col min="7" max="7" width="10.83203125" style="3"/>
    <col min="14" max="14" width="16" style="2" customWidth="1"/>
    <col min="15" max="15" width="15.6640625" customWidth="1"/>
    <col min="17" max="17" width="14.5" customWidth="1"/>
    <col min="22" max="23" width="10.83203125" style="4"/>
    <col min="24" max="24" width="19.6640625" style="4" customWidth="1"/>
    <col min="25" max="26" width="10.83203125" style="4"/>
    <col min="27" max="27" width="10.83203125" style="20"/>
    <col min="28" max="28" width="10.83203125" style="4"/>
    <col min="29" max="29" width="10.83203125" style="20"/>
    <col min="30" max="83" width="10.83203125" style="4"/>
  </cols>
  <sheetData>
    <row r="1" spans="1:29" x14ac:dyDescent="0.2">
      <c r="A1" t="s">
        <v>153</v>
      </c>
      <c r="B1" t="s">
        <v>0</v>
      </c>
      <c r="C1" s="1" t="s">
        <v>154</v>
      </c>
      <c r="D1" t="s">
        <v>1</v>
      </c>
      <c r="E1" t="s">
        <v>155</v>
      </c>
      <c r="F1" t="s">
        <v>156</v>
      </c>
      <c r="G1" s="3" t="s">
        <v>157</v>
      </c>
      <c r="H1" t="s">
        <v>158</v>
      </c>
      <c r="I1" t="s">
        <v>159</v>
      </c>
      <c r="J1" t="s">
        <v>160</v>
      </c>
      <c r="K1" t="s">
        <v>161</v>
      </c>
      <c r="L1" t="s">
        <v>162</v>
      </c>
      <c r="M1" t="s">
        <v>163</v>
      </c>
      <c r="N1" s="2" t="s">
        <v>6</v>
      </c>
      <c r="O1" t="s">
        <v>164</v>
      </c>
      <c r="P1" t="s">
        <v>7</v>
      </c>
      <c r="Q1" t="s">
        <v>8</v>
      </c>
      <c r="R1" t="s">
        <v>9</v>
      </c>
      <c r="S1" t="s">
        <v>10</v>
      </c>
      <c r="T1" t="s">
        <v>11</v>
      </c>
      <c r="U1" t="s">
        <v>12</v>
      </c>
      <c r="V1" s="4" t="s">
        <v>13</v>
      </c>
      <c r="W1" s="4" t="s">
        <v>14</v>
      </c>
      <c r="X1" s="4" t="s">
        <v>124</v>
      </c>
      <c r="Z1" s="4" t="s">
        <v>129</v>
      </c>
      <c r="AA1" s="20" t="s">
        <v>165</v>
      </c>
      <c r="AB1" s="4" t="s">
        <v>143</v>
      </c>
      <c r="AC1" s="20" t="s">
        <v>166</v>
      </c>
    </row>
    <row r="2" spans="1:29" x14ac:dyDescent="0.2">
      <c r="A2">
        <v>38</v>
      </c>
      <c r="B2" t="s">
        <v>15</v>
      </c>
      <c r="C2" s="1">
        <v>149</v>
      </c>
      <c r="D2">
        <v>6</v>
      </c>
      <c r="E2" t="s">
        <v>4</v>
      </c>
      <c r="F2">
        <v>0</v>
      </c>
      <c r="G2" s="3">
        <v>0</v>
      </c>
      <c r="H2">
        <v>0</v>
      </c>
      <c r="I2">
        <v>0.17</v>
      </c>
      <c r="J2">
        <v>0</v>
      </c>
      <c r="K2">
        <v>0</v>
      </c>
      <c r="L2">
        <v>0</v>
      </c>
      <c r="M2">
        <v>0</v>
      </c>
      <c r="N2" s="2">
        <v>1</v>
      </c>
      <c r="O2" t="s">
        <v>3</v>
      </c>
      <c r="P2" t="s">
        <v>31</v>
      </c>
      <c r="Q2" t="s">
        <v>32</v>
      </c>
      <c r="R2" t="s">
        <v>18</v>
      </c>
      <c r="S2" t="s">
        <v>33</v>
      </c>
      <c r="T2" t="s">
        <v>20</v>
      </c>
      <c r="U2" t="s">
        <v>21</v>
      </c>
      <c r="V2" s="4" t="s">
        <v>3</v>
      </c>
      <c r="W2" s="4" t="s">
        <v>125</v>
      </c>
      <c r="X2" s="4">
        <f>G2</f>
        <v>0</v>
      </c>
      <c r="Z2" s="4">
        <v>0</v>
      </c>
      <c r="AA2" s="20">
        <f>Z2*100</f>
        <v>0</v>
      </c>
      <c r="AB2" s="4">
        <f>N2</f>
        <v>1</v>
      </c>
      <c r="AC2" s="20">
        <f>AB2*100</f>
        <v>100</v>
      </c>
    </row>
    <row r="3" spans="1:29" x14ac:dyDescent="0.2">
      <c r="A3">
        <v>38</v>
      </c>
      <c r="B3" t="s">
        <v>15</v>
      </c>
      <c r="C3" s="1">
        <v>149</v>
      </c>
      <c r="D3">
        <v>29</v>
      </c>
      <c r="E3" t="s">
        <v>4</v>
      </c>
      <c r="F3">
        <v>0</v>
      </c>
      <c r="G3" s="3">
        <v>0</v>
      </c>
      <c r="H3">
        <v>0</v>
      </c>
      <c r="I3">
        <v>0.03</v>
      </c>
      <c r="J3">
        <v>0</v>
      </c>
      <c r="K3">
        <v>0</v>
      </c>
      <c r="L3">
        <v>0</v>
      </c>
      <c r="M3">
        <v>0</v>
      </c>
      <c r="N3" s="2">
        <v>1</v>
      </c>
      <c r="O3" t="s">
        <v>3</v>
      </c>
      <c r="P3" t="s">
        <v>28</v>
      </c>
      <c r="Q3" t="s">
        <v>29</v>
      </c>
      <c r="R3" t="s">
        <v>18</v>
      </c>
      <c r="S3" t="s">
        <v>30</v>
      </c>
      <c r="T3" t="s">
        <v>20</v>
      </c>
      <c r="U3" t="s">
        <v>21</v>
      </c>
      <c r="V3" s="4" t="s">
        <v>3</v>
      </c>
      <c r="W3" s="4" t="s">
        <v>125</v>
      </c>
      <c r="X3" s="4">
        <f t="shared" ref="X3:X66" si="0">G3</f>
        <v>0</v>
      </c>
      <c r="Z3" s="4">
        <v>0</v>
      </c>
      <c r="AA3" s="20">
        <f t="shared" ref="AA3:AA66" si="1">Z3*100</f>
        <v>0</v>
      </c>
      <c r="AB3" s="4">
        <f t="shared" ref="AB3:AB66" si="2">N3</f>
        <v>1</v>
      </c>
      <c r="AC3" s="20">
        <f t="shared" ref="AC3:AC66" si="3">AB3*100</f>
        <v>100</v>
      </c>
    </row>
    <row r="4" spans="1:29" x14ac:dyDescent="0.2">
      <c r="A4">
        <v>38</v>
      </c>
      <c r="B4" t="s">
        <v>15</v>
      </c>
      <c r="C4" s="1">
        <v>149</v>
      </c>
      <c r="D4">
        <v>179</v>
      </c>
      <c r="E4" t="s">
        <v>4</v>
      </c>
      <c r="F4">
        <v>0</v>
      </c>
      <c r="G4" s="3">
        <v>0</v>
      </c>
      <c r="H4">
        <v>0</v>
      </c>
      <c r="I4">
        <v>0.01</v>
      </c>
      <c r="J4">
        <v>0</v>
      </c>
      <c r="K4">
        <v>0</v>
      </c>
      <c r="L4">
        <v>0</v>
      </c>
      <c r="M4">
        <v>0</v>
      </c>
      <c r="N4" s="2">
        <v>1</v>
      </c>
      <c r="O4" t="s">
        <v>3</v>
      </c>
      <c r="P4" t="s">
        <v>25</v>
      </c>
      <c r="Q4" t="s">
        <v>26</v>
      </c>
      <c r="R4" t="s">
        <v>18</v>
      </c>
      <c r="S4" t="s">
        <v>27</v>
      </c>
      <c r="T4" t="s">
        <v>20</v>
      </c>
      <c r="U4" t="s">
        <v>21</v>
      </c>
      <c r="V4" s="4" t="s">
        <v>3</v>
      </c>
      <c r="W4" s="4" t="s">
        <v>125</v>
      </c>
      <c r="X4" s="4">
        <f t="shared" si="0"/>
        <v>0</v>
      </c>
      <c r="Z4" s="4">
        <v>0</v>
      </c>
      <c r="AA4" s="20">
        <f t="shared" si="1"/>
        <v>0</v>
      </c>
      <c r="AB4" s="4">
        <f t="shared" si="2"/>
        <v>1</v>
      </c>
      <c r="AC4" s="20">
        <f t="shared" si="3"/>
        <v>100</v>
      </c>
    </row>
    <row r="5" spans="1:29" x14ac:dyDescent="0.2">
      <c r="A5">
        <v>38</v>
      </c>
      <c r="B5" t="s">
        <v>15</v>
      </c>
      <c r="C5" s="1">
        <v>149</v>
      </c>
      <c r="D5">
        <v>92</v>
      </c>
      <c r="E5" t="s">
        <v>4</v>
      </c>
      <c r="F5">
        <v>0</v>
      </c>
      <c r="G5" s="3">
        <v>0</v>
      </c>
      <c r="H5">
        <v>0</v>
      </c>
      <c r="I5">
        <v>0.01</v>
      </c>
      <c r="J5">
        <v>0</v>
      </c>
      <c r="K5">
        <v>0</v>
      </c>
      <c r="L5">
        <v>0</v>
      </c>
      <c r="M5">
        <v>0</v>
      </c>
      <c r="N5" s="2">
        <v>1</v>
      </c>
      <c r="O5" t="s">
        <v>3</v>
      </c>
      <c r="P5" t="s">
        <v>22</v>
      </c>
      <c r="Q5" t="s">
        <v>23</v>
      </c>
      <c r="R5" t="s">
        <v>18</v>
      </c>
      <c r="S5" t="s">
        <v>24</v>
      </c>
      <c r="T5" t="s">
        <v>20</v>
      </c>
      <c r="U5" t="s">
        <v>21</v>
      </c>
      <c r="V5" s="4" t="s">
        <v>3</v>
      </c>
      <c r="W5" s="4" t="s">
        <v>125</v>
      </c>
      <c r="X5" s="4">
        <f t="shared" si="0"/>
        <v>0</v>
      </c>
      <c r="Z5" s="4">
        <v>0</v>
      </c>
      <c r="AA5" s="20">
        <f t="shared" si="1"/>
        <v>0</v>
      </c>
      <c r="AB5" s="4">
        <f t="shared" si="2"/>
        <v>1</v>
      </c>
      <c r="AC5" s="20">
        <f t="shared" si="3"/>
        <v>100</v>
      </c>
    </row>
    <row r="6" spans="1:29" x14ac:dyDescent="0.2">
      <c r="A6">
        <v>38</v>
      </c>
      <c r="B6" t="s">
        <v>15</v>
      </c>
      <c r="C6" s="1">
        <v>149</v>
      </c>
      <c r="D6">
        <v>131</v>
      </c>
      <c r="E6" t="s">
        <v>4</v>
      </c>
      <c r="F6">
        <v>0</v>
      </c>
      <c r="G6" s="3">
        <v>0</v>
      </c>
      <c r="H6">
        <v>0</v>
      </c>
      <c r="I6">
        <v>0.01</v>
      </c>
      <c r="J6">
        <v>0</v>
      </c>
      <c r="K6">
        <v>0</v>
      </c>
      <c r="L6">
        <v>0</v>
      </c>
      <c r="M6">
        <v>0</v>
      </c>
      <c r="N6" s="2">
        <v>1</v>
      </c>
      <c r="O6" t="s">
        <v>3</v>
      </c>
      <c r="P6" t="s">
        <v>16</v>
      </c>
      <c r="Q6" t="s">
        <v>17</v>
      </c>
      <c r="R6" t="s">
        <v>18</v>
      </c>
      <c r="S6" t="s">
        <v>19</v>
      </c>
      <c r="T6" t="s">
        <v>20</v>
      </c>
      <c r="U6" t="s">
        <v>21</v>
      </c>
      <c r="V6" s="4" t="s">
        <v>3</v>
      </c>
      <c r="W6" s="4" t="s">
        <v>125</v>
      </c>
      <c r="X6" s="4">
        <f t="shared" si="0"/>
        <v>0</v>
      </c>
      <c r="Z6" s="4">
        <v>0</v>
      </c>
      <c r="AA6" s="20">
        <f t="shared" si="1"/>
        <v>0</v>
      </c>
      <c r="AB6" s="4">
        <f t="shared" si="2"/>
        <v>1</v>
      </c>
      <c r="AC6" s="20">
        <f t="shared" si="3"/>
        <v>100</v>
      </c>
    </row>
    <row r="7" spans="1:29" x14ac:dyDescent="0.2">
      <c r="A7">
        <v>38</v>
      </c>
      <c r="B7" t="s">
        <v>15</v>
      </c>
      <c r="C7" s="1">
        <v>149</v>
      </c>
      <c r="D7">
        <v>13</v>
      </c>
      <c r="E7" t="s">
        <v>4</v>
      </c>
      <c r="F7">
        <v>0</v>
      </c>
      <c r="G7" s="3">
        <v>0</v>
      </c>
      <c r="H7">
        <v>0</v>
      </c>
      <c r="I7">
        <v>0.08</v>
      </c>
      <c r="J7">
        <v>0</v>
      </c>
      <c r="K7">
        <v>0</v>
      </c>
      <c r="L7">
        <v>0</v>
      </c>
      <c r="M7">
        <v>0</v>
      </c>
      <c r="N7" s="2">
        <v>1</v>
      </c>
      <c r="O7" t="s">
        <v>3</v>
      </c>
      <c r="P7" t="s">
        <v>43</v>
      </c>
      <c r="Q7" t="s">
        <v>44</v>
      </c>
      <c r="R7" t="s">
        <v>18</v>
      </c>
      <c r="S7" t="s">
        <v>33</v>
      </c>
      <c r="T7" t="s">
        <v>15</v>
      </c>
      <c r="U7" t="s">
        <v>36</v>
      </c>
      <c r="V7" s="4" t="s">
        <v>3</v>
      </c>
      <c r="W7" s="4" t="s">
        <v>125</v>
      </c>
      <c r="X7" s="4">
        <f t="shared" si="0"/>
        <v>0</v>
      </c>
      <c r="Z7" s="4">
        <v>0</v>
      </c>
      <c r="AA7" s="20">
        <f t="shared" si="1"/>
        <v>0</v>
      </c>
      <c r="AB7" s="4">
        <f t="shared" si="2"/>
        <v>1</v>
      </c>
      <c r="AC7" s="20">
        <f t="shared" si="3"/>
        <v>100</v>
      </c>
    </row>
    <row r="8" spans="1:29" x14ac:dyDescent="0.2">
      <c r="A8">
        <v>38</v>
      </c>
      <c r="B8" t="s">
        <v>15</v>
      </c>
      <c r="C8" s="1">
        <v>149</v>
      </c>
      <c r="D8">
        <v>13</v>
      </c>
      <c r="E8" t="s">
        <v>4</v>
      </c>
      <c r="F8">
        <v>0</v>
      </c>
      <c r="G8" s="3">
        <v>0</v>
      </c>
      <c r="H8">
        <v>0</v>
      </c>
      <c r="I8">
        <v>0.08</v>
      </c>
      <c r="J8">
        <v>0</v>
      </c>
      <c r="K8">
        <v>0</v>
      </c>
      <c r="L8">
        <v>0</v>
      </c>
      <c r="M8">
        <v>0</v>
      </c>
      <c r="N8" s="2">
        <v>1</v>
      </c>
      <c r="O8" t="s">
        <v>3</v>
      </c>
      <c r="P8" t="s">
        <v>41</v>
      </c>
      <c r="Q8" t="s">
        <v>42</v>
      </c>
      <c r="R8" t="s">
        <v>18</v>
      </c>
      <c r="S8" t="s">
        <v>30</v>
      </c>
      <c r="T8" t="s">
        <v>15</v>
      </c>
      <c r="U8" t="s">
        <v>36</v>
      </c>
      <c r="V8" s="4" t="s">
        <v>3</v>
      </c>
      <c r="W8" s="4" t="s">
        <v>125</v>
      </c>
      <c r="X8" s="4">
        <f t="shared" si="0"/>
        <v>0</v>
      </c>
      <c r="Z8" s="4">
        <v>0</v>
      </c>
      <c r="AA8" s="20">
        <f t="shared" si="1"/>
        <v>0</v>
      </c>
      <c r="AB8" s="4">
        <f t="shared" si="2"/>
        <v>1</v>
      </c>
      <c r="AC8" s="20">
        <f t="shared" si="3"/>
        <v>100</v>
      </c>
    </row>
    <row r="9" spans="1:29" x14ac:dyDescent="0.2">
      <c r="A9">
        <v>38</v>
      </c>
      <c r="B9" t="s">
        <v>15</v>
      </c>
      <c r="C9" s="1">
        <v>149</v>
      </c>
      <c r="D9">
        <v>250</v>
      </c>
      <c r="E9" t="s">
        <v>4</v>
      </c>
      <c r="F9">
        <v>0</v>
      </c>
      <c r="G9" s="3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 s="2">
        <v>1</v>
      </c>
      <c r="O9" t="s">
        <v>3</v>
      </c>
      <c r="P9" t="s">
        <v>39</v>
      </c>
      <c r="Q9" t="s">
        <v>40</v>
      </c>
      <c r="R9" t="s">
        <v>18</v>
      </c>
      <c r="S9" t="s">
        <v>27</v>
      </c>
      <c r="T9" t="s">
        <v>15</v>
      </c>
      <c r="U9" t="s">
        <v>36</v>
      </c>
      <c r="V9" s="4" t="s">
        <v>3</v>
      </c>
      <c r="W9" s="4" t="s">
        <v>125</v>
      </c>
      <c r="X9" s="4">
        <f t="shared" si="0"/>
        <v>0</v>
      </c>
      <c r="Z9" s="4">
        <v>0</v>
      </c>
      <c r="AA9" s="20">
        <f t="shared" si="1"/>
        <v>0</v>
      </c>
      <c r="AB9" s="4">
        <f t="shared" si="2"/>
        <v>1</v>
      </c>
      <c r="AC9" s="20">
        <f t="shared" si="3"/>
        <v>100</v>
      </c>
    </row>
    <row r="10" spans="1:29" x14ac:dyDescent="0.2">
      <c r="A10">
        <v>38</v>
      </c>
      <c r="B10" t="s">
        <v>15</v>
      </c>
      <c r="C10" s="1">
        <v>149</v>
      </c>
      <c r="D10">
        <v>324</v>
      </c>
      <c r="E10" t="s">
        <v>4</v>
      </c>
      <c r="F10">
        <v>3</v>
      </c>
      <c r="G10" s="3">
        <v>0.01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 s="2">
        <v>0.99070000000000003</v>
      </c>
      <c r="O10" t="s">
        <v>3</v>
      </c>
      <c r="P10" t="s">
        <v>37</v>
      </c>
      <c r="Q10" t="s">
        <v>38</v>
      </c>
      <c r="R10" t="s">
        <v>18</v>
      </c>
      <c r="S10" t="s">
        <v>24</v>
      </c>
      <c r="T10" t="s">
        <v>15</v>
      </c>
      <c r="U10" t="s">
        <v>36</v>
      </c>
      <c r="V10" s="4" t="s">
        <v>3</v>
      </c>
      <c r="W10" s="4" t="s">
        <v>125</v>
      </c>
      <c r="X10" s="4">
        <f t="shared" si="0"/>
        <v>0.01</v>
      </c>
      <c r="Z10" s="4">
        <v>0.01</v>
      </c>
      <c r="AA10" s="20">
        <f t="shared" si="1"/>
        <v>1</v>
      </c>
      <c r="AB10" s="4">
        <f t="shared" si="2"/>
        <v>0.99070000000000003</v>
      </c>
      <c r="AC10" s="20">
        <f t="shared" si="3"/>
        <v>99.070000000000007</v>
      </c>
    </row>
    <row r="11" spans="1:29" x14ac:dyDescent="0.2">
      <c r="A11">
        <v>38</v>
      </c>
      <c r="B11" t="s">
        <v>15</v>
      </c>
      <c r="C11" s="1">
        <v>149</v>
      </c>
      <c r="D11">
        <v>426</v>
      </c>
      <c r="E11" t="s">
        <v>4</v>
      </c>
      <c r="F11">
        <v>0</v>
      </c>
      <c r="G11" s="3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2">
        <v>1</v>
      </c>
      <c r="O11" t="s">
        <v>3</v>
      </c>
      <c r="P11" t="s">
        <v>34</v>
      </c>
      <c r="Q11" t="s">
        <v>35</v>
      </c>
      <c r="R11" t="s">
        <v>18</v>
      </c>
      <c r="S11" t="s">
        <v>19</v>
      </c>
      <c r="T11" t="s">
        <v>15</v>
      </c>
      <c r="U11" t="s">
        <v>36</v>
      </c>
      <c r="V11" s="4" t="s">
        <v>3</v>
      </c>
      <c r="W11" s="4" t="s">
        <v>125</v>
      </c>
      <c r="X11" s="4">
        <f t="shared" si="0"/>
        <v>0</v>
      </c>
      <c r="Z11" s="4">
        <v>0</v>
      </c>
      <c r="AA11" s="20">
        <f t="shared" si="1"/>
        <v>0</v>
      </c>
      <c r="AB11" s="4">
        <f t="shared" si="2"/>
        <v>1</v>
      </c>
      <c r="AC11" s="20">
        <f t="shared" si="3"/>
        <v>100</v>
      </c>
    </row>
    <row r="12" spans="1:29" x14ac:dyDescent="0.2">
      <c r="A12">
        <v>38</v>
      </c>
      <c r="B12" t="s">
        <v>15</v>
      </c>
      <c r="C12" s="1">
        <v>149</v>
      </c>
      <c r="D12">
        <v>20</v>
      </c>
      <c r="E12" t="s">
        <v>4</v>
      </c>
      <c r="F12">
        <v>0</v>
      </c>
      <c r="G12" s="3">
        <v>0</v>
      </c>
      <c r="H12">
        <v>0</v>
      </c>
      <c r="I12">
        <v>0.05</v>
      </c>
      <c r="J12">
        <v>0</v>
      </c>
      <c r="K12">
        <v>0</v>
      </c>
      <c r="L12">
        <v>0</v>
      </c>
      <c r="M12">
        <v>0</v>
      </c>
      <c r="N12" s="2">
        <v>1</v>
      </c>
      <c r="O12" t="s">
        <v>3</v>
      </c>
      <c r="P12" t="s">
        <v>55</v>
      </c>
      <c r="Q12" t="s">
        <v>56</v>
      </c>
      <c r="R12" t="s">
        <v>18</v>
      </c>
      <c r="S12" t="s">
        <v>33</v>
      </c>
      <c r="T12" t="s">
        <v>47</v>
      </c>
      <c r="U12" t="s">
        <v>48</v>
      </c>
      <c r="V12" s="4" t="s">
        <v>3</v>
      </c>
      <c r="W12" s="4" t="s">
        <v>125</v>
      </c>
      <c r="X12" s="4">
        <f t="shared" si="0"/>
        <v>0</v>
      </c>
      <c r="Z12" s="4">
        <v>0</v>
      </c>
      <c r="AA12" s="20">
        <f t="shared" si="1"/>
        <v>0</v>
      </c>
      <c r="AB12" s="4">
        <f t="shared" si="2"/>
        <v>1</v>
      </c>
      <c r="AC12" s="20">
        <f t="shared" si="3"/>
        <v>100</v>
      </c>
    </row>
    <row r="13" spans="1:29" x14ac:dyDescent="0.2">
      <c r="A13">
        <v>38</v>
      </c>
      <c r="B13" t="s">
        <v>15</v>
      </c>
      <c r="C13" s="1">
        <v>149</v>
      </c>
      <c r="D13">
        <v>50</v>
      </c>
      <c r="E13" t="s">
        <v>4</v>
      </c>
      <c r="F13">
        <v>0</v>
      </c>
      <c r="G13" s="3">
        <v>0</v>
      </c>
      <c r="H13">
        <v>0</v>
      </c>
      <c r="I13">
        <v>0.02</v>
      </c>
      <c r="J13">
        <v>0</v>
      </c>
      <c r="K13">
        <v>0</v>
      </c>
      <c r="L13">
        <v>0</v>
      </c>
      <c r="M13">
        <v>0</v>
      </c>
      <c r="N13" s="2">
        <v>1</v>
      </c>
      <c r="O13" t="s">
        <v>3</v>
      </c>
      <c r="P13" t="s">
        <v>53</v>
      </c>
      <c r="Q13" t="s">
        <v>54</v>
      </c>
      <c r="R13" t="s">
        <v>18</v>
      </c>
      <c r="S13" t="s">
        <v>30</v>
      </c>
      <c r="T13" t="s">
        <v>47</v>
      </c>
      <c r="U13" t="s">
        <v>48</v>
      </c>
      <c r="V13" s="4" t="s">
        <v>3</v>
      </c>
      <c r="W13" s="4" t="s">
        <v>125</v>
      </c>
      <c r="X13" s="4">
        <f t="shared" si="0"/>
        <v>0</v>
      </c>
      <c r="Z13" s="4">
        <v>0</v>
      </c>
      <c r="AA13" s="20">
        <f t="shared" si="1"/>
        <v>0</v>
      </c>
      <c r="AB13" s="4">
        <f t="shared" si="2"/>
        <v>1</v>
      </c>
      <c r="AC13" s="20">
        <f t="shared" si="3"/>
        <v>100</v>
      </c>
    </row>
    <row r="14" spans="1:29" x14ac:dyDescent="0.2">
      <c r="A14">
        <v>38</v>
      </c>
      <c r="B14" t="s">
        <v>15</v>
      </c>
      <c r="C14" s="1">
        <v>149</v>
      </c>
      <c r="D14">
        <v>111</v>
      </c>
      <c r="E14" t="s">
        <v>4</v>
      </c>
      <c r="F14">
        <v>4</v>
      </c>
      <c r="G14" s="3">
        <v>0.04</v>
      </c>
      <c r="H14">
        <v>0</v>
      </c>
      <c r="I14">
        <v>0.01</v>
      </c>
      <c r="J14">
        <v>0</v>
      </c>
      <c r="K14">
        <v>0</v>
      </c>
      <c r="L14">
        <v>0</v>
      </c>
      <c r="M14">
        <v>0</v>
      </c>
      <c r="N14" s="2">
        <v>0.96399999999999997</v>
      </c>
      <c r="O14" t="s">
        <v>3</v>
      </c>
      <c r="P14" t="s">
        <v>51</v>
      </c>
      <c r="Q14" t="s">
        <v>52</v>
      </c>
      <c r="R14" t="s">
        <v>18</v>
      </c>
      <c r="S14" t="s">
        <v>27</v>
      </c>
      <c r="T14" t="s">
        <v>47</v>
      </c>
      <c r="U14" t="s">
        <v>48</v>
      </c>
      <c r="V14" s="4" t="s">
        <v>3</v>
      </c>
      <c r="W14" s="4" t="s">
        <v>125</v>
      </c>
      <c r="X14" s="4">
        <f t="shared" si="0"/>
        <v>0.04</v>
      </c>
      <c r="Z14" s="4">
        <v>0.04</v>
      </c>
      <c r="AA14" s="20">
        <f t="shared" si="1"/>
        <v>4</v>
      </c>
      <c r="AB14" s="4">
        <f t="shared" si="2"/>
        <v>0.96399999999999997</v>
      </c>
      <c r="AC14" s="20">
        <f t="shared" si="3"/>
        <v>96.399999999999991</v>
      </c>
    </row>
    <row r="15" spans="1:29" x14ac:dyDescent="0.2">
      <c r="A15">
        <v>38</v>
      </c>
      <c r="B15" t="s">
        <v>15</v>
      </c>
      <c r="C15" s="1">
        <v>149</v>
      </c>
      <c r="D15">
        <v>179</v>
      </c>
      <c r="E15" t="s">
        <v>4</v>
      </c>
      <c r="F15">
        <v>13</v>
      </c>
      <c r="G15" s="3">
        <v>7.0000000000000007E-2</v>
      </c>
      <c r="H15">
        <v>0</v>
      </c>
      <c r="I15">
        <v>0.01</v>
      </c>
      <c r="J15">
        <v>0</v>
      </c>
      <c r="K15">
        <v>0</v>
      </c>
      <c r="L15">
        <v>0</v>
      </c>
      <c r="M15">
        <v>0</v>
      </c>
      <c r="N15" s="2">
        <v>0.9274</v>
      </c>
      <c r="O15" t="s">
        <v>3</v>
      </c>
      <c r="P15" t="s">
        <v>49</v>
      </c>
      <c r="Q15" t="s">
        <v>50</v>
      </c>
      <c r="R15" t="s">
        <v>18</v>
      </c>
      <c r="S15" t="s">
        <v>24</v>
      </c>
      <c r="T15" t="s">
        <v>47</v>
      </c>
      <c r="U15" t="s">
        <v>48</v>
      </c>
      <c r="V15" s="4" t="s">
        <v>3</v>
      </c>
      <c r="W15" s="4" t="s">
        <v>125</v>
      </c>
      <c r="X15" s="4">
        <f t="shared" si="0"/>
        <v>7.0000000000000007E-2</v>
      </c>
      <c r="Z15" s="4">
        <v>7.0000000000000007E-2</v>
      </c>
      <c r="AA15" s="20">
        <f t="shared" si="1"/>
        <v>7.0000000000000009</v>
      </c>
      <c r="AB15" s="4">
        <f t="shared" si="2"/>
        <v>0.9274</v>
      </c>
      <c r="AC15" s="20">
        <f t="shared" si="3"/>
        <v>92.74</v>
      </c>
    </row>
    <row r="16" spans="1:29" x14ac:dyDescent="0.2">
      <c r="A16">
        <v>38</v>
      </c>
      <c r="B16" t="s">
        <v>15</v>
      </c>
      <c r="C16" s="1">
        <v>149</v>
      </c>
      <c r="D16">
        <v>540</v>
      </c>
      <c r="E16" t="s">
        <v>4</v>
      </c>
      <c r="F16">
        <v>16</v>
      </c>
      <c r="G16" s="3">
        <v>0.03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 s="2">
        <v>0.97040000000000004</v>
      </c>
      <c r="O16" t="s">
        <v>3</v>
      </c>
      <c r="P16" t="s">
        <v>45</v>
      </c>
      <c r="Q16" t="s">
        <v>46</v>
      </c>
      <c r="R16" t="s">
        <v>18</v>
      </c>
      <c r="S16" t="s">
        <v>19</v>
      </c>
      <c r="T16" t="s">
        <v>47</v>
      </c>
      <c r="U16" t="s">
        <v>48</v>
      </c>
      <c r="V16" s="4" t="s">
        <v>3</v>
      </c>
      <c r="W16" s="4" t="s">
        <v>125</v>
      </c>
      <c r="X16" s="4">
        <f t="shared" si="0"/>
        <v>0.03</v>
      </c>
      <c r="Z16" s="4">
        <v>0.03</v>
      </c>
      <c r="AA16" s="20">
        <f t="shared" si="1"/>
        <v>3</v>
      </c>
      <c r="AB16" s="4">
        <f t="shared" si="2"/>
        <v>0.97040000000000004</v>
      </c>
      <c r="AC16" s="20">
        <f t="shared" si="3"/>
        <v>97.04</v>
      </c>
    </row>
    <row r="17" spans="1:29" x14ac:dyDescent="0.2">
      <c r="A17">
        <v>38</v>
      </c>
      <c r="B17" t="s">
        <v>15</v>
      </c>
      <c r="C17" s="1">
        <v>149</v>
      </c>
      <c r="D17">
        <v>2</v>
      </c>
      <c r="E17" t="s">
        <v>4</v>
      </c>
      <c r="F17">
        <v>0</v>
      </c>
      <c r="G17" s="3">
        <v>0</v>
      </c>
      <c r="H17">
        <v>0</v>
      </c>
      <c r="I17">
        <v>0.5</v>
      </c>
      <c r="J17">
        <v>0</v>
      </c>
      <c r="K17">
        <v>0</v>
      </c>
      <c r="L17">
        <v>0</v>
      </c>
      <c r="M17">
        <v>0</v>
      </c>
      <c r="N17" s="2">
        <v>1</v>
      </c>
      <c r="O17" t="s">
        <v>3</v>
      </c>
      <c r="P17" t="s">
        <v>66</v>
      </c>
      <c r="Q17" t="s">
        <v>67</v>
      </c>
      <c r="R17" t="s">
        <v>18</v>
      </c>
      <c r="S17" t="s">
        <v>33</v>
      </c>
      <c r="T17" t="s">
        <v>30</v>
      </c>
      <c r="U17" t="s">
        <v>59</v>
      </c>
      <c r="V17" s="4" t="s">
        <v>3</v>
      </c>
      <c r="W17" s="4" t="s">
        <v>125</v>
      </c>
      <c r="X17" s="4">
        <f t="shared" si="0"/>
        <v>0</v>
      </c>
      <c r="Z17" s="4">
        <v>0</v>
      </c>
      <c r="AA17" s="20">
        <f t="shared" si="1"/>
        <v>0</v>
      </c>
      <c r="AB17" s="4">
        <f t="shared" si="2"/>
        <v>1</v>
      </c>
      <c r="AC17" s="20">
        <f t="shared" si="3"/>
        <v>100</v>
      </c>
    </row>
    <row r="18" spans="1:29" x14ac:dyDescent="0.2">
      <c r="A18">
        <v>38</v>
      </c>
      <c r="B18" t="s">
        <v>15</v>
      </c>
      <c r="C18" s="1">
        <v>149</v>
      </c>
      <c r="D18">
        <v>59</v>
      </c>
      <c r="E18" t="s">
        <v>4</v>
      </c>
      <c r="F18">
        <v>23</v>
      </c>
      <c r="G18" s="3">
        <v>0.39</v>
      </c>
      <c r="H18">
        <v>0</v>
      </c>
      <c r="I18">
        <v>0.01</v>
      </c>
      <c r="J18">
        <v>0</v>
      </c>
      <c r="K18">
        <v>0</v>
      </c>
      <c r="L18">
        <v>0</v>
      </c>
      <c r="M18">
        <v>0</v>
      </c>
      <c r="N18" s="2">
        <v>0.61019999999999996</v>
      </c>
      <c r="O18" t="s">
        <v>3</v>
      </c>
      <c r="P18" t="s">
        <v>64</v>
      </c>
      <c r="Q18" t="s">
        <v>65</v>
      </c>
      <c r="R18" t="s">
        <v>18</v>
      </c>
      <c r="S18" t="s">
        <v>30</v>
      </c>
      <c r="T18" t="s">
        <v>30</v>
      </c>
      <c r="U18" t="s">
        <v>59</v>
      </c>
      <c r="V18" s="4" t="s">
        <v>3</v>
      </c>
      <c r="W18" s="4" t="s">
        <v>125</v>
      </c>
      <c r="X18" s="4">
        <f t="shared" si="0"/>
        <v>0.39</v>
      </c>
      <c r="Z18" s="4">
        <v>0.39</v>
      </c>
      <c r="AA18" s="20">
        <f t="shared" si="1"/>
        <v>39</v>
      </c>
      <c r="AB18" s="4">
        <f t="shared" si="2"/>
        <v>0.61019999999999996</v>
      </c>
      <c r="AC18" s="20">
        <f t="shared" si="3"/>
        <v>61.019999999999996</v>
      </c>
    </row>
    <row r="19" spans="1:29" x14ac:dyDescent="0.2">
      <c r="A19">
        <v>38</v>
      </c>
      <c r="B19" t="s">
        <v>15</v>
      </c>
      <c r="C19" s="1">
        <v>149</v>
      </c>
      <c r="D19">
        <v>239</v>
      </c>
      <c r="E19" t="s">
        <v>4</v>
      </c>
      <c r="F19">
        <v>39</v>
      </c>
      <c r="G19" s="3">
        <v>0.16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 s="2">
        <v>0.83679999999999999</v>
      </c>
      <c r="O19" t="s">
        <v>3</v>
      </c>
      <c r="P19" t="s">
        <v>62</v>
      </c>
      <c r="Q19" t="s">
        <v>63</v>
      </c>
      <c r="R19" t="s">
        <v>18</v>
      </c>
      <c r="S19" t="s">
        <v>27</v>
      </c>
      <c r="T19" t="s">
        <v>30</v>
      </c>
      <c r="U19" t="s">
        <v>59</v>
      </c>
      <c r="V19" s="4" t="s">
        <v>3</v>
      </c>
      <c r="W19" s="4" t="s">
        <v>125</v>
      </c>
      <c r="X19" s="4">
        <f t="shared" si="0"/>
        <v>0.16</v>
      </c>
      <c r="Z19" s="4">
        <v>0.16</v>
      </c>
      <c r="AA19" s="20">
        <f t="shared" si="1"/>
        <v>16</v>
      </c>
      <c r="AB19" s="4">
        <f t="shared" si="2"/>
        <v>0.83679999999999999</v>
      </c>
      <c r="AC19" s="20">
        <f t="shared" si="3"/>
        <v>83.679999999999993</v>
      </c>
    </row>
    <row r="20" spans="1:29" x14ac:dyDescent="0.2">
      <c r="A20">
        <v>38</v>
      </c>
      <c r="B20" t="s">
        <v>15</v>
      </c>
      <c r="C20" s="1">
        <v>149</v>
      </c>
      <c r="D20">
        <v>487</v>
      </c>
      <c r="E20" t="s">
        <v>4</v>
      </c>
      <c r="F20">
        <v>88</v>
      </c>
      <c r="G20" s="3">
        <v>0.18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 s="2">
        <v>0.81930000000000003</v>
      </c>
      <c r="O20" t="s">
        <v>3</v>
      </c>
      <c r="P20" t="s">
        <v>60</v>
      </c>
      <c r="Q20" t="s">
        <v>61</v>
      </c>
      <c r="R20" t="s">
        <v>18</v>
      </c>
      <c r="S20" t="s">
        <v>24</v>
      </c>
      <c r="T20" t="s">
        <v>30</v>
      </c>
      <c r="U20" t="s">
        <v>59</v>
      </c>
      <c r="V20" s="4" t="s">
        <v>3</v>
      </c>
      <c r="W20" s="4" t="s">
        <v>125</v>
      </c>
      <c r="X20" s="4">
        <f t="shared" si="0"/>
        <v>0.18</v>
      </c>
      <c r="Z20" s="4">
        <v>0.18</v>
      </c>
      <c r="AA20" s="20">
        <f t="shared" si="1"/>
        <v>18</v>
      </c>
      <c r="AB20" s="4">
        <f t="shared" si="2"/>
        <v>0.81930000000000003</v>
      </c>
      <c r="AC20" s="20">
        <f t="shared" si="3"/>
        <v>81.93</v>
      </c>
    </row>
    <row r="21" spans="1:29" x14ac:dyDescent="0.2">
      <c r="A21">
        <v>38</v>
      </c>
      <c r="B21" t="s">
        <v>15</v>
      </c>
      <c r="C21" s="1">
        <v>149</v>
      </c>
      <c r="D21">
        <v>788</v>
      </c>
      <c r="E21" t="s">
        <v>4</v>
      </c>
      <c r="F21">
        <v>195</v>
      </c>
      <c r="G21" s="3">
        <v>0.25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 s="2">
        <v>0.75</v>
      </c>
      <c r="O21" t="s">
        <v>3</v>
      </c>
      <c r="P21" t="s">
        <v>57</v>
      </c>
      <c r="Q21" t="s">
        <v>58</v>
      </c>
      <c r="R21" t="s">
        <v>18</v>
      </c>
      <c r="S21" t="s">
        <v>19</v>
      </c>
      <c r="T21" t="s">
        <v>30</v>
      </c>
      <c r="U21" t="s">
        <v>59</v>
      </c>
      <c r="V21" s="4" t="s">
        <v>3</v>
      </c>
      <c r="W21" s="4" t="s">
        <v>125</v>
      </c>
      <c r="X21" s="4">
        <f t="shared" si="0"/>
        <v>0.25</v>
      </c>
      <c r="Z21" s="4">
        <v>0.25</v>
      </c>
      <c r="AA21" s="20">
        <f t="shared" si="1"/>
        <v>25</v>
      </c>
      <c r="AB21" s="4">
        <f t="shared" si="2"/>
        <v>0.75</v>
      </c>
      <c r="AC21" s="20">
        <f t="shared" si="3"/>
        <v>75</v>
      </c>
    </row>
    <row r="22" spans="1:29" x14ac:dyDescent="0.2">
      <c r="A22">
        <v>38</v>
      </c>
      <c r="B22" t="s">
        <v>15</v>
      </c>
      <c r="C22" s="1">
        <v>149</v>
      </c>
      <c r="D22">
        <v>9</v>
      </c>
      <c r="E22" t="s">
        <v>4</v>
      </c>
      <c r="F22">
        <v>0</v>
      </c>
      <c r="G22" s="3">
        <v>0</v>
      </c>
      <c r="H22">
        <v>0</v>
      </c>
      <c r="I22">
        <v>0.11</v>
      </c>
      <c r="J22">
        <v>0</v>
      </c>
      <c r="K22">
        <v>0</v>
      </c>
      <c r="L22">
        <v>0</v>
      </c>
      <c r="M22">
        <v>0</v>
      </c>
      <c r="N22" s="2">
        <v>1</v>
      </c>
      <c r="O22" t="s">
        <v>3</v>
      </c>
      <c r="P22" t="s">
        <v>77</v>
      </c>
      <c r="Q22" t="s">
        <v>78</v>
      </c>
      <c r="R22" t="s">
        <v>18</v>
      </c>
      <c r="S22" t="s">
        <v>33</v>
      </c>
      <c r="T22" t="s">
        <v>59</v>
      </c>
      <c r="U22" t="s">
        <v>30</v>
      </c>
      <c r="V22" s="4" t="s">
        <v>3</v>
      </c>
      <c r="W22" s="4" t="s">
        <v>125</v>
      </c>
      <c r="X22" s="4">
        <f t="shared" si="0"/>
        <v>0</v>
      </c>
      <c r="Z22" s="4">
        <v>0</v>
      </c>
      <c r="AA22" s="20">
        <f t="shared" si="1"/>
        <v>0</v>
      </c>
      <c r="AB22" s="4">
        <f t="shared" si="2"/>
        <v>1</v>
      </c>
      <c r="AC22" s="20">
        <f t="shared" si="3"/>
        <v>100</v>
      </c>
    </row>
    <row r="23" spans="1:29" x14ac:dyDescent="0.2">
      <c r="A23">
        <v>38</v>
      </c>
      <c r="B23" t="s">
        <v>15</v>
      </c>
      <c r="C23" s="1">
        <v>149</v>
      </c>
      <c r="D23">
        <v>22</v>
      </c>
      <c r="E23" t="s">
        <v>4</v>
      </c>
      <c r="F23">
        <v>22</v>
      </c>
      <c r="G23" s="3">
        <v>1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 s="2">
        <v>0</v>
      </c>
      <c r="O23" t="s">
        <v>74</v>
      </c>
      <c r="P23" t="s">
        <v>75</v>
      </c>
      <c r="Q23" t="s">
        <v>76</v>
      </c>
      <c r="R23" t="s">
        <v>18</v>
      </c>
      <c r="S23" t="s">
        <v>30</v>
      </c>
      <c r="T23" t="s">
        <v>59</v>
      </c>
      <c r="U23" t="s">
        <v>30</v>
      </c>
      <c r="V23" s="4" t="s">
        <v>3</v>
      </c>
      <c r="W23" s="4" t="s">
        <v>125</v>
      </c>
      <c r="X23" s="4">
        <f t="shared" si="0"/>
        <v>1</v>
      </c>
      <c r="Z23" s="4">
        <v>1</v>
      </c>
      <c r="AA23" s="20">
        <f t="shared" si="1"/>
        <v>100</v>
      </c>
      <c r="AB23" s="4">
        <f t="shared" si="2"/>
        <v>0</v>
      </c>
      <c r="AC23" s="20">
        <f t="shared" si="3"/>
        <v>0</v>
      </c>
    </row>
    <row r="24" spans="1:29" x14ac:dyDescent="0.2">
      <c r="A24">
        <v>38</v>
      </c>
      <c r="B24" t="s">
        <v>15</v>
      </c>
      <c r="C24" s="1">
        <v>149</v>
      </c>
      <c r="D24">
        <v>166</v>
      </c>
      <c r="E24" t="s">
        <v>4</v>
      </c>
      <c r="F24">
        <v>102</v>
      </c>
      <c r="G24" s="3">
        <v>0.61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 s="2">
        <v>0.38550000000000001</v>
      </c>
      <c r="O24" t="s">
        <v>3</v>
      </c>
      <c r="P24" t="s">
        <v>72</v>
      </c>
      <c r="Q24" t="s">
        <v>73</v>
      </c>
      <c r="R24" t="s">
        <v>18</v>
      </c>
      <c r="S24" t="s">
        <v>27</v>
      </c>
      <c r="T24" t="s">
        <v>59</v>
      </c>
      <c r="U24" t="s">
        <v>30</v>
      </c>
      <c r="V24" s="4" t="s">
        <v>3</v>
      </c>
      <c r="W24" s="4" t="s">
        <v>125</v>
      </c>
      <c r="X24" s="4">
        <f t="shared" si="0"/>
        <v>0.61</v>
      </c>
      <c r="Z24" s="4">
        <v>0.61</v>
      </c>
      <c r="AA24" s="20">
        <f t="shared" si="1"/>
        <v>61</v>
      </c>
      <c r="AB24" s="4">
        <f t="shared" si="2"/>
        <v>0.38550000000000001</v>
      </c>
      <c r="AC24" s="20">
        <f t="shared" si="3"/>
        <v>38.550000000000004</v>
      </c>
    </row>
    <row r="25" spans="1:29" x14ac:dyDescent="0.2">
      <c r="A25">
        <v>38</v>
      </c>
      <c r="B25" t="s">
        <v>15</v>
      </c>
      <c r="C25" s="1">
        <v>149</v>
      </c>
      <c r="D25">
        <v>109</v>
      </c>
      <c r="E25" t="s">
        <v>4</v>
      </c>
      <c r="F25">
        <v>58</v>
      </c>
      <c r="G25" s="3">
        <v>0.53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 s="2">
        <v>0.46789999999999998</v>
      </c>
      <c r="O25" t="s">
        <v>3</v>
      </c>
      <c r="P25" t="s">
        <v>70</v>
      </c>
      <c r="Q25" t="s">
        <v>71</v>
      </c>
      <c r="R25" t="s">
        <v>18</v>
      </c>
      <c r="S25" t="s">
        <v>24</v>
      </c>
      <c r="T25" t="s">
        <v>59</v>
      </c>
      <c r="U25" t="s">
        <v>30</v>
      </c>
      <c r="V25" s="4" t="s">
        <v>3</v>
      </c>
      <c r="W25" s="4" t="s">
        <v>125</v>
      </c>
      <c r="X25" s="4">
        <f t="shared" si="0"/>
        <v>0.53</v>
      </c>
      <c r="Z25" s="4">
        <v>0.53</v>
      </c>
      <c r="AA25" s="20">
        <f t="shared" si="1"/>
        <v>53</v>
      </c>
      <c r="AB25" s="4">
        <f t="shared" si="2"/>
        <v>0.46789999999999998</v>
      </c>
      <c r="AC25" s="20">
        <f t="shared" si="3"/>
        <v>46.79</v>
      </c>
    </row>
    <row r="26" spans="1:29" x14ac:dyDescent="0.2">
      <c r="A26">
        <v>38</v>
      </c>
      <c r="B26" t="s">
        <v>15</v>
      </c>
      <c r="C26" s="1">
        <v>149</v>
      </c>
      <c r="D26">
        <v>534</v>
      </c>
      <c r="E26" t="s">
        <v>4</v>
      </c>
      <c r="F26">
        <v>316</v>
      </c>
      <c r="G26" s="3">
        <v>0.59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 s="2">
        <v>0.40639999999999998</v>
      </c>
      <c r="O26" t="s">
        <v>3</v>
      </c>
      <c r="P26" t="s">
        <v>68</v>
      </c>
      <c r="Q26" t="s">
        <v>69</v>
      </c>
      <c r="R26" t="s">
        <v>18</v>
      </c>
      <c r="S26" t="s">
        <v>19</v>
      </c>
      <c r="T26" t="s">
        <v>59</v>
      </c>
      <c r="U26" t="s">
        <v>30</v>
      </c>
      <c r="V26" s="4" t="s">
        <v>3</v>
      </c>
      <c r="W26" s="4" t="s">
        <v>125</v>
      </c>
      <c r="X26" s="4">
        <f t="shared" si="0"/>
        <v>0.59</v>
      </c>
      <c r="Z26" s="4">
        <v>0.59</v>
      </c>
      <c r="AA26" s="20">
        <f t="shared" si="1"/>
        <v>59</v>
      </c>
      <c r="AB26" s="4">
        <f t="shared" si="2"/>
        <v>0.40639999999999998</v>
      </c>
      <c r="AC26" s="20">
        <f t="shared" si="3"/>
        <v>40.64</v>
      </c>
    </row>
    <row r="27" spans="1:29" x14ac:dyDescent="0.2">
      <c r="A27">
        <v>38</v>
      </c>
      <c r="B27" t="s">
        <v>15</v>
      </c>
      <c r="C27" s="1">
        <v>149</v>
      </c>
      <c r="D27">
        <v>26</v>
      </c>
      <c r="E27" t="s">
        <v>4</v>
      </c>
      <c r="F27">
        <v>21</v>
      </c>
      <c r="G27" s="3">
        <v>0.81</v>
      </c>
      <c r="H27">
        <v>0</v>
      </c>
      <c r="I27">
        <v>0.01</v>
      </c>
      <c r="J27">
        <v>0</v>
      </c>
      <c r="K27">
        <v>0</v>
      </c>
      <c r="L27">
        <v>0</v>
      </c>
      <c r="M27">
        <v>0</v>
      </c>
      <c r="N27" s="2">
        <v>0.1923</v>
      </c>
      <c r="O27" t="s">
        <v>3</v>
      </c>
      <c r="P27" t="s">
        <v>85</v>
      </c>
      <c r="Q27" t="s">
        <v>86</v>
      </c>
      <c r="R27" t="s">
        <v>18</v>
      </c>
      <c r="S27" t="s">
        <v>30</v>
      </c>
      <c r="T27" t="s">
        <v>48</v>
      </c>
      <c r="U27" t="s">
        <v>47</v>
      </c>
      <c r="V27" s="4" t="s">
        <v>3</v>
      </c>
      <c r="W27" s="4" t="s">
        <v>125</v>
      </c>
      <c r="X27" s="4">
        <f t="shared" si="0"/>
        <v>0.81</v>
      </c>
      <c r="Z27" s="4">
        <v>0.81</v>
      </c>
      <c r="AA27" s="20">
        <f t="shared" si="1"/>
        <v>81</v>
      </c>
      <c r="AB27" s="4">
        <f t="shared" si="2"/>
        <v>0.1923</v>
      </c>
      <c r="AC27" s="20">
        <f t="shared" si="3"/>
        <v>19.23</v>
      </c>
    </row>
    <row r="28" spans="1:29" x14ac:dyDescent="0.2">
      <c r="A28">
        <v>38</v>
      </c>
      <c r="B28" t="s">
        <v>15</v>
      </c>
      <c r="C28" s="1">
        <v>149</v>
      </c>
      <c r="D28">
        <v>373</v>
      </c>
      <c r="E28" t="s">
        <v>4</v>
      </c>
      <c r="F28">
        <v>344</v>
      </c>
      <c r="G28" s="3">
        <v>0.92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 s="2">
        <v>7.7700000000000005E-2</v>
      </c>
      <c r="O28" t="s">
        <v>3</v>
      </c>
      <c r="P28" t="s">
        <v>83</v>
      </c>
      <c r="Q28" t="s">
        <v>84</v>
      </c>
      <c r="R28" t="s">
        <v>18</v>
      </c>
      <c r="S28" t="s">
        <v>27</v>
      </c>
      <c r="T28" t="s">
        <v>48</v>
      </c>
      <c r="U28" t="s">
        <v>47</v>
      </c>
      <c r="V28" s="4" t="s">
        <v>3</v>
      </c>
      <c r="W28" s="4" t="s">
        <v>125</v>
      </c>
      <c r="X28" s="4">
        <f t="shared" si="0"/>
        <v>0.92</v>
      </c>
      <c r="Z28" s="4">
        <v>0.92</v>
      </c>
      <c r="AA28" s="20">
        <f t="shared" si="1"/>
        <v>92</v>
      </c>
      <c r="AB28" s="4">
        <f t="shared" si="2"/>
        <v>7.7700000000000005E-2</v>
      </c>
      <c r="AC28" s="20">
        <f t="shared" si="3"/>
        <v>7.7700000000000005</v>
      </c>
    </row>
    <row r="29" spans="1:29" x14ac:dyDescent="0.2">
      <c r="A29">
        <v>38</v>
      </c>
      <c r="B29" t="s">
        <v>15</v>
      </c>
      <c r="C29" s="1">
        <v>149</v>
      </c>
      <c r="D29">
        <v>622</v>
      </c>
      <c r="E29" t="s">
        <v>4</v>
      </c>
      <c r="F29">
        <v>560</v>
      </c>
      <c r="G29" s="3">
        <v>0.9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 s="2">
        <v>9.9699999999999997E-2</v>
      </c>
      <c r="O29" t="s">
        <v>3</v>
      </c>
      <c r="P29" t="s">
        <v>81</v>
      </c>
      <c r="Q29" t="s">
        <v>82</v>
      </c>
      <c r="R29" t="s">
        <v>18</v>
      </c>
      <c r="S29" t="s">
        <v>24</v>
      </c>
      <c r="T29" t="s">
        <v>48</v>
      </c>
      <c r="U29" t="s">
        <v>47</v>
      </c>
      <c r="V29" s="4" t="s">
        <v>3</v>
      </c>
      <c r="W29" s="4" t="s">
        <v>125</v>
      </c>
      <c r="X29" s="4">
        <f t="shared" si="0"/>
        <v>0.9</v>
      </c>
      <c r="Z29" s="4">
        <v>0.9</v>
      </c>
      <c r="AA29" s="20">
        <f t="shared" si="1"/>
        <v>90</v>
      </c>
      <c r="AB29" s="4">
        <f t="shared" si="2"/>
        <v>9.9699999999999997E-2</v>
      </c>
      <c r="AC29" s="20">
        <f t="shared" si="3"/>
        <v>9.9699999999999989</v>
      </c>
    </row>
    <row r="30" spans="1:29" x14ac:dyDescent="0.2">
      <c r="A30">
        <v>38</v>
      </c>
      <c r="B30" t="s">
        <v>15</v>
      </c>
      <c r="C30" s="1">
        <v>149</v>
      </c>
      <c r="D30">
        <v>905</v>
      </c>
      <c r="E30" t="s">
        <v>4</v>
      </c>
      <c r="F30">
        <v>849</v>
      </c>
      <c r="G30" s="3">
        <v>0.94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 s="2">
        <v>6.1899999999999997E-2</v>
      </c>
      <c r="O30" t="s">
        <v>3</v>
      </c>
      <c r="P30" t="s">
        <v>79</v>
      </c>
      <c r="Q30" t="s">
        <v>80</v>
      </c>
      <c r="R30" t="s">
        <v>18</v>
      </c>
      <c r="S30" t="s">
        <v>19</v>
      </c>
      <c r="T30" t="s">
        <v>48</v>
      </c>
      <c r="U30" t="s">
        <v>47</v>
      </c>
      <c r="V30" s="4" t="s">
        <v>3</v>
      </c>
      <c r="W30" s="4" t="s">
        <v>125</v>
      </c>
      <c r="X30" s="4">
        <f t="shared" si="0"/>
        <v>0.94</v>
      </c>
      <c r="Z30" s="4">
        <v>0.94</v>
      </c>
      <c r="AA30" s="20">
        <f t="shared" si="1"/>
        <v>94</v>
      </c>
      <c r="AB30" s="4">
        <f t="shared" si="2"/>
        <v>6.1899999999999997E-2</v>
      </c>
      <c r="AC30" s="20">
        <f t="shared" si="3"/>
        <v>6.1899999999999995</v>
      </c>
    </row>
    <row r="31" spans="1:29" x14ac:dyDescent="0.2">
      <c r="A31">
        <v>38</v>
      </c>
      <c r="B31" t="s">
        <v>15</v>
      </c>
      <c r="C31" s="1">
        <v>149</v>
      </c>
      <c r="D31">
        <v>12</v>
      </c>
      <c r="E31" t="s">
        <v>4</v>
      </c>
      <c r="F31">
        <v>12</v>
      </c>
      <c r="G31" s="3">
        <v>1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 s="2">
        <v>0</v>
      </c>
      <c r="O31" t="s">
        <v>74</v>
      </c>
      <c r="P31" t="s">
        <v>93</v>
      </c>
      <c r="Q31" t="s">
        <v>94</v>
      </c>
      <c r="R31" t="s">
        <v>18</v>
      </c>
      <c r="S31" t="s">
        <v>30</v>
      </c>
      <c r="T31" t="s">
        <v>36</v>
      </c>
      <c r="U31" t="s">
        <v>15</v>
      </c>
      <c r="V31" s="4" t="s">
        <v>3</v>
      </c>
      <c r="W31" s="4" t="s">
        <v>125</v>
      </c>
      <c r="X31" s="4">
        <f t="shared" si="0"/>
        <v>1</v>
      </c>
      <c r="Z31" s="4">
        <v>1</v>
      </c>
      <c r="AA31" s="20">
        <f t="shared" si="1"/>
        <v>100</v>
      </c>
      <c r="AB31" s="4">
        <f t="shared" si="2"/>
        <v>0</v>
      </c>
      <c r="AC31" s="20">
        <f t="shared" si="3"/>
        <v>0</v>
      </c>
    </row>
    <row r="32" spans="1:29" x14ac:dyDescent="0.2">
      <c r="A32">
        <v>38</v>
      </c>
      <c r="B32" t="s">
        <v>15</v>
      </c>
      <c r="C32" s="1">
        <v>149</v>
      </c>
      <c r="D32">
        <v>163</v>
      </c>
      <c r="E32" t="s">
        <v>4</v>
      </c>
      <c r="F32">
        <v>157</v>
      </c>
      <c r="G32" s="3">
        <v>0.96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 s="2">
        <v>3.6799999999999999E-2</v>
      </c>
      <c r="O32" t="s">
        <v>3</v>
      </c>
      <c r="P32" t="s">
        <v>91</v>
      </c>
      <c r="Q32" t="s">
        <v>92</v>
      </c>
      <c r="R32" t="s">
        <v>18</v>
      </c>
      <c r="S32" t="s">
        <v>27</v>
      </c>
      <c r="T32" t="s">
        <v>36</v>
      </c>
      <c r="U32" t="s">
        <v>15</v>
      </c>
      <c r="V32" s="4" t="s">
        <v>3</v>
      </c>
      <c r="W32" s="4" t="s">
        <v>125</v>
      </c>
      <c r="X32" s="4">
        <f t="shared" si="0"/>
        <v>0.96</v>
      </c>
      <c r="Z32" s="4">
        <v>0.96</v>
      </c>
      <c r="AA32" s="20">
        <f t="shared" si="1"/>
        <v>96</v>
      </c>
      <c r="AB32" s="4">
        <f t="shared" si="2"/>
        <v>3.6799999999999999E-2</v>
      </c>
      <c r="AC32" s="20">
        <f t="shared" si="3"/>
        <v>3.6799999999999997</v>
      </c>
    </row>
    <row r="33" spans="1:83" s="18" customFormat="1" x14ac:dyDescent="0.2">
      <c r="A33" s="18">
        <v>38</v>
      </c>
      <c r="B33" s="18" t="s">
        <v>15</v>
      </c>
      <c r="C33" s="19">
        <v>149</v>
      </c>
      <c r="D33" s="18">
        <v>161</v>
      </c>
      <c r="E33" s="18" t="s">
        <v>4</v>
      </c>
      <c r="F33" s="18">
        <v>160</v>
      </c>
      <c r="G33" s="18">
        <v>0.99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6.1999999999999998E-3</v>
      </c>
      <c r="O33" s="18" t="s">
        <v>2</v>
      </c>
      <c r="P33" s="18" t="s">
        <v>89</v>
      </c>
      <c r="Q33" s="18" t="s">
        <v>90</v>
      </c>
      <c r="R33" s="18" t="s">
        <v>18</v>
      </c>
      <c r="S33" s="18" t="s">
        <v>24</v>
      </c>
      <c r="T33" s="18" t="s">
        <v>36</v>
      </c>
      <c r="U33" s="18" t="s">
        <v>15</v>
      </c>
      <c r="V33" s="18" t="s">
        <v>3</v>
      </c>
      <c r="W33" s="18" t="s">
        <v>125</v>
      </c>
      <c r="X33" s="18">
        <f t="shared" si="0"/>
        <v>0.99</v>
      </c>
      <c r="Z33" s="18">
        <v>0.99</v>
      </c>
      <c r="AA33" s="20">
        <f t="shared" si="1"/>
        <v>99</v>
      </c>
      <c r="AB33" s="18">
        <v>0</v>
      </c>
      <c r="AC33" s="20">
        <f t="shared" si="3"/>
        <v>0</v>
      </c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</row>
    <row r="34" spans="1:83" x14ac:dyDescent="0.2">
      <c r="A34">
        <v>38</v>
      </c>
      <c r="B34" t="s">
        <v>15</v>
      </c>
      <c r="C34" s="1">
        <v>149</v>
      </c>
      <c r="D34">
        <v>546</v>
      </c>
      <c r="E34" t="s">
        <v>4</v>
      </c>
      <c r="F34">
        <v>535</v>
      </c>
      <c r="G34" s="3">
        <v>0.98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 s="2">
        <v>1.83E-2</v>
      </c>
      <c r="O34" t="s">
        <v>3</v>
      </c>
      <c r="P34" t="s">
        <v>87</v>
      </c>
      <c r="Q34" t="s">
        <v>88</v>
      </c>
      <c r="R34" t="s">
        <v>18</v>
      </c>
      <c r="S34" t="s">
        <v>19</v>
      </c>
      <c r="T34" t="s">
        <v>36</v>
      </c>
      <c r="U34" t="s">
        <v>15</v>
      </c>
      <c r="V34" s="4" t="s">
        <v>3</v>
      </c>
      <c r="W34" s="4" t="s">
        <v>125</v>
      </c>
      <c r="X34" s="4">
        <f t="shared" si="0"/>
        <v>0.98</v>
      </c>
      <c r="Z34" s="4">
        <v>0.98</v>
      </c>
      <c r="AA34" s="20">
        <f t="shared" si="1"/>
        <v>98</v>
      </c>
      <c r="AB34" s="4">
        <f t="shared" si="2"/>
        <v>1.83E-2</v>
      </c>
      <c r="AC34" s="20">
        <f t="shared" si="3"/>
        <v>1.83</v>
      </c>
    </row>
    <row r="35" spans="1:83" x14ac:dyDescent="0.2">
      <c r="A35">
        <v>38</v>
      </c>
      <c r="B35" t="s">
        <v>15</v>
      </c>
      <c r="C35" s="1">
        <v>149</v>
      </c>
      <c r="D35">
        <v>4</v>
      </c>
      <c r="E35" t="s">
        <v>4</v>
      </c>
      <c r="F35">
        <v>4</v>
      </c>
      <c r="G35" s="3">
        <v>1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 s="2">
        <v>0</v>
      </c>
      <c r="O35" t="s">
        <v>74</v>
      </c>
      <c r="P35" t="s">
        <v>103</v>
      </c>
      <c r="Q35" t="s">
        <v>104</v>
      </c>
      <c r="R35" t="s">
        <v>18</v>
      </c>
      <c r="S35" t="s">
        <v>33</v>
      </c>
      <c r="T35" t="s">
        <v>21</v>
      </c>
      <c r="U35" t="s">
        <v>20</v>
      </c>
      <c r="V35" s="4" t="s">
        <v>3</v>
      </c>
      <c r="W35" s="4" t="s">
        <v>125</v>
      </c>
      <c r="X35" s="4">
        <f t="shared" si="0"/>
        <v>1</v>
      </c>
      <c r="Z35" s="4">
        <v>1</v>
      </c>
      <c r="AA35" s="20">
        <f t="shared" si="1"/>
        <v>100</v>
      </c>
      <c r="AB35" s="4">
        <f t="shared" si="2"/>
        <v>0</v>
      </c>
      <c r="AC35" s="20">
        <f t="shared" si="3"/>
        <v>0</v>
      </c>
    </row>
    <row r="36" spans="1:83" x14ac:dyDescent="0.2">
      <c r="A36">
        <v>38</v>
      </c>
      <c r="B36" t="s">
        <v>15</v>
      </c>
      <c r="C36" s="1">
        <v>149</v>
      </c>
      <c r="D36">
        <v>19</v>
      </c>
      <c r="E36" t="s">
        <v>4</v>
      </c>
      <c r="F36">
        <v>19</v>
      </c>
      <c r="G36" s="3">
        <v>1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 s="2">
        <v>0</v>
      </c>
      <c r="O36" t="s">
        <v>74</v>
      </c>
      <c r="P36" t="s">
        <v>101</v>
      </c>
      <c r="Q36" t="s">
        <v>102</v>
      </c>
      <c r="R36" t="s">
        <v>18</v>
      </c>
      <c r="S36" t="s">
        <v>30</v>
      </c>
      <c r="T36" t="s">
        <v>21</v>
      </c>
      <c r="U36" t="s">
        <v>20</v>
      </c>
      <c r="V36" s="4" t="s">
        <v>3</v>
      </c>
      <c r="W36" s="4" t="s">
        <v>125</v>
      </c>
      <c r="X36" s="4">
        <f t="shared" si="0"/>
        <v>1</v>
      </c>
      <c r="Z36" s="4">
        <v>1</v>
      </c>
      <c r="AA36" s="20">
        <f t="shared" si="1"/>
        <v>100</v>
      </c>
      <c r="AB36" s="4">
        <f t="shared" si="2"/>
        <v>0</v>
      </c>
      <c r="AC36" s="20">
        <f t="shared" si="3"/>
        <v>0</v>
      </c>
    </row>
    <row r="37" spans="1:83" x14ac:dyDescent="0.2">
      <c r="A37">
        <v>38</v>
      </c>
      <c r="B37" t="s">
        <v>15</v>
      </c>
      <c r="C37" s="1">
        <v>149</v>
      </c>
      <c r="D37">
        <v>231</v>
      </c>
      <c r="E37" t="s">
        <v>4</v>
      </c>
      <c r="F37">
        <v>231</v>
      </c>
      <c r="G37" s="3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 s="2">
        <v>0</v>
      </c>
      <c r="O37" t="s">
        <v>74</v>
      </c>
      <c r="P37" t="s">
        <v>99</v>
      </c>
      <c r="Q37" t="s">
        <v>100</v>
      </c>
      <c r="R37" t="s">
        <v>18</v>
      </c>
      <c r="S37" t="s">
        <v>27</v>
      </c>
      <c r="T37" t="s">
        <v>21</v>
      </c>
      <c r="U37" t="s">
        <v>20</v>
      </c>
      <c r="V37" s="4" t="s">
        <v>3</v>
      </c>
      <c r="W37" s="4" t="s">
        <v>125</v>
      </c>
      <c r="X37" s="4">
        <f t="shared" si="0"/>
        <v>1</v>
      </c>
      <c r="Z37" s="4">
        <v>1</v>
      </c>
      <c r="AA37" s="20">
        <f t="shared" si="1"/>
        <v>100</v>
      </c>
      <c r="AB37" s="4">
        <f t="shared" si="2"/>
        <v>0</v>
      </c>
      <c r="AC37" s="20">
        <f t="shared" si="3"/>
        <v>0</v>
      </c>
    </row>
    <row r="38" spans="1:83" x14ac:dyDescent="0.2">
      <c r="A38">
        <v>38</v>
      </c>
      <c r="B38" t="s">
        <v>15</v>
      </c>
      <c r="C38" s="1">
        <v>149</v>
      </c>
      <c r="D38">
        <v>223</v>
      </c>
      <c r="E38" t="s">
        <v>4</v>
      </c>
      <c r="F38">
        <v>223</v>
      </c>
      <c r="G38" s="3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 s="2">
        <v>0</v>
      </c>
      <c r="O38" t="s">
        <v>74</v>
      </c>
      <c r="P38" t="s">
        <v>97</v>
      </c>
      <c r="Q38" t="s">
        <v>98</v>
      </c>
      <c r="R38" t="s">
        <v>18</v>
      </c>
      <c r="S38" t="s">
        <v>24</v>
      </c>
      <c r="T38" t="s">
        <v>21</v>
      </c>
      <c r="U38" t="s">
        <v>20</v>
      </c>
      <c r="V38" s="4" t="s">
        <v>3</v>
      </c>
      <c r="W38" s="4" t="s">
        <v>125</v>
      </c>
      <c r="X38" s="4">
        <f t="shared" si="0"/>
        <v>1</v>
      </c>
      <c r="Z38" s="4">
        <v>1</v>
      </c>
      <c r="AA38" s="20">
        <f t="shared" si="1"/>
        <v>100</v>
      </c>
      <c r="AB38" s="4">
        <f t="shared" si="2"/>
        <v>0</v>
      </c>
      <c r="AC38" s="20">
        <f t="shared" si="3"/>
        <v>0</v>
      </c>
    </row>
    <row r="39" spans="1:83" s="18" customFormat="1" x14ac:dyDescent="0.2">
      <c r="A39" s="18">
        <v>38</v>
      </c>
      <c r="B39" s="18" t="s">
        <v>15</v>
      </c>
      <c r="C39" s="19">
        <v>149</v>
      </c>
      <c r="D39" s="18">
        <v>395</v>
      </c>
      <c r="E39" s="18" t="s">
        <v>4</v>
      </c>
      <c r="F39" s="18">
        <v>393</v>
      </c>
      <c r="G39" s="18">
        <v>0.99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5.1000000000000004E-3</v>
      </c>
      <c r="O39" s="18" t="s">
        <v>2</v>
      </c>
      <c r="P39" s="18" t="s">
        <v>95</v>
      </c>
      <c r="Q39" s="18" t="s">
        <v>96</v>
      </c>
      <c r="R39" s="18" t="s">
        <v>18</v>
      </c>
      <c r="S39" s="18" t="s">
        <v>19</v>
      </c>
      <c r="T39" s="18" t="s">
        <v>21</v>
      </c>
      <c r="U39" s="18" t="s">
        <v>20</v>
      </c>
      <c r="V39" s="18" t="s">
        <v>3</v>
      </c>
      <c r="W39" s="18" t="s">
        <v>125</v>
      </c>
      <c r="X39" s="18">
        <f t="shared" si="0"/>
        <v>0.99</v>
      </c>
      <c r="Z39" s="18">
        <v>0.99</v>
      </c>
      <c r="AA39" s="20">
        <f t="shared" si="1"/>
        <v>99</v>
      </c>
      <c r="AB39" s="18">
        <v>0</v>
      </c>
      <c r="AC39" s="20">
        <f t="shared" si="3"/>
        <v>0</v>
      </c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</row>
    <row r="40" spans="1:83" x14ac:dyDescent="0.2">
      <c r="A40">
        <v>203</v>
      </c>
      <c r="B40" t="s">
        <v>105</v>
      </c>
      <c r="C40" s="1">
        <v>98</v>
      </c>
      <c r="D40">
        <v>29</v>
      </c>
      <c r="E40" t="s">
        <v>5</v>
      </c>
      <c r="F40">
        <v>0</v>
      </c>
      <c r="G40" s="3">
        <v>0</v>
      </c>
      <c r="H40">
        <v>0</v>
      </c>
      <c r="I40">
        <v>0</v>
      </c>
      <c r="J40">
        <v>0</v>
      </c>
      <c r="K40">
        <v>0</v>
      </c>
      <c r="L40">
        <v>0.03</v>
      </c>
      <c r="M40">
        <v>0</v>
      </c>
      <c r="N40" s="2">
        <v>1</v>
      </c>
      <c r="O40" t="s">
        <v>106</v>
      </c>
      <c r="P40" t="s">
        <v>31</v>
      </c>
      <c r="Q40" t="s">
        <v>32</v>
      </c>
      <c r="R40" t="s">
        <v>107</v>
      </c>
      <c r="S40" t="s">
        <v>33</v>
      </c>
      <c r="T40" t="s">
        <v>20</v>
      </c>
      <c r="U40" t="s">
        <v>21</v>
      </c>
      <c r="V40" s="4" t="s">
        <v>106</v>
      </c>
      <c r="W40" s="4" t="s">
        <v>126</v>
      </c>
      <c r="X40" s="4">
        <f t="shared" si="0"/>
        <v>0</v>
      </c>
      <c r="Z40" s="4">
        <v>0</v>
      </c>
      <c r="AA40" s="20">
        <f t="shared" si="1"/>
        <v>0</v>
      </c>
      <c r="AB40" s="4">
        <f t="shared" si="2"/>
        <v>1</v>
      </c>
      <c r="AC40" s="20">
        <f t="shared" si="3"/>
        <v>100</v>
      </c>
    </row>
    <row r="41" spans="1:83" x14ac:dyDescent="0.2">
      <c r="A41">
        <v>203</v>
      </c>
      <c r="B41" t="s">
        <v>105</v>
      </c>
      <c r="C41" s="1">
        <v>98</v>
      </c>
      <c r="D41">
        <v>136</v>
      </c>
      <c r="E41" t="s">
        <v>5</v>
      </c>
      <c r="F41">
        <v>0</v>
      </c>
      <c r="G41" s="3">
        <v>0</v>
      </c>
      <c r="H41">
        <v>0</v>
      </c>
      <c r="I41">
        <v>0</v>
      </c>
      <c r="J41">
        <v>0</v>
      </c>
      <c r="K41">
        <v>0</v>
      </c>
      <c r="L41">
        <v>0.01</v>
      </c>
      <c r="M41">
        <v>0</v>
      </c>
      <c r="N41" s="2">
        <v>1</v>
      </c>
      <c r="O41" t="s">
        <v>106</v>
      </c>
      <c r="P41" t="s">
        <v>28</v>
      </c>
      <c r="Q41" t="s">
        <v>29</v>
      </c>
      <c r="R41" t="s">
        <v>107</v>
      </c>
      <c r="S41" t="s">
        <v>30</v>
      </c>
      <c r="T41" t="s">
        <v>20</v>
      </c>
      <c r="U41" t="s">
        <v>21</v>
      </c>
      <c r="V41" s="4" t="s">
        <v>106</v>
      </c>
      <c r="W41" s="4" t="s">
        <v>126</v>
      </c>
      <c r="X41" s="4">
        <f t="shared" si="0"/>
        <v>0</v>
      </c>
      <c r="Z41" s="4">
        <v>0</v>
      </c>
      <c r="AA41" s="20">
        <f t="shared" si="1"/>
        <v>0</v>
      </c>
      <c r="AB41" s="4">
        <f t="shared" si="2"/>
        <v>1</v>
      </c>
      <c r="AC41" s="20">
        <f t="shared" si="3"/>
        <v>100</v>
      </c>
    </row>
    <row r="42" spans="1:83" x14ac:dyDescent="0.2">
      <c r="A42">
        <v>203</v>
      </c>
      <c r="B42" t="s">
        <v>105</v>
      </c>
      <c r="C42" s="1">
        <v>98</v>
      </c>
      <c r="D42">
        <v>208</v>
      </c>
      <c r="E42" t="s">
        <v>5</v>
      </c>
      <c r="F42">
        <v>1</v>
      </c>
      <c r="G42" s="3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 s="2">
        <v>0.99519999999999997</v>
      </c>
      <c r="O42" t="s">
        <v>106</v>
      </c>
      <c r="P42" t="s">
        <v>25</v>
      </c>
      <c r="Q42" t="s">
        <v>26</v>
      </c>
      <c r="R42" t="s">
        <v>107</v>
      </c>
      <c r="S42" t="s">
        <v>27</v>
      </c>
      <c r="T42" t="s">
        <v>20</v>
      </c>
      <c r="U42" t="s">
        <v>21</v>
      </c>
      <c r="V42" s="4" t="s">
        <v>106</v>
      </c>
      <c r="W42" s="4" t="s">
        <v>126</v>
      </c>
      <c r="X42" s="4">
        <f t="shared" si="0"/>
        <v>0</v>
      </c>
      <c r="Z42" s="4">
        <v>0</v>
      </c>
      <c r="AA42" s="20">
        <f t="shared" si="1"/>
        <v>0</v>
      </c>
      <c r="AB42" s="4">
        <f t="shared" si="2"/>
        <v>0.99519999999999997</v>
      </c>
      <c r="AC42" s="20">
        <f t="shared" si="3"/>
        <v>99.52</v>
      </c>
    </row>
    <row r="43" spans="1:83" x14ac:dyDescent="0.2">
      <c r="A43">
        <v>203</v>
      </c>
      <c r="B43" t="s">
        <v>105</v>
      </c>
      <c r="C43" s="1">
        <v>98</v>
      </c>
      <c r="D43">
        <v>714</v>
      </c>
      <c r="E43" t="s">
        <v>5</v>
      </c>
      <c r="F43">
        <v>0</v>
      </c>
      <c r="G43" s="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 s="2">
        <v>1</v>
      </c>
      <c r="O43" t="s">
        <v>106</v>
      </c>
      <c r="P43" t="s">
        <v>22</v>
      </c>
      <c r="Q43" t="s">
        <v>23</v>
      </c>
      <c r="R43" t="s">
        <v>107</v>
      </c>
      <c r="S43" t="s">
        <v>24</v>
      </c>
      <c r="T43" t="s">
        <v>20</v>
      </c>
      <c r="U43" t="s">
        <v>21</v>
      </c>
      <c r="V43" s="4" t="s">
        <v>106</v>
      </c>
      <c r="W43" s="4" t="s">
        <v>126</v>
      </c>
      <c r="X43" s="4">
        <f t="shared" si="0"/>
        <v>0</v>
      </c>
      <c r="Z43" s="4">
        <v>0</v>
      </c>
      <c r="AA43" s="20">
        <f t="shared" si="1"/>
        <v>0</v>
      </c>
      <c r="AB43" s="4">
        <f t="shared" si="2"/>
        <v>1</v>
      </c>
      <c r="AC43" s="20">
        <f t="shared" si="3"/>
        <v>100</v>
      </c>
    </row>
    <row r="44" spans="1:83" x14ac:dyDescent="0.2">
      <c r="A44">
        <v>203</v>
      </c>
      <c r="B44" t="s">
        <v>105</v>
      </c>
      <c r="C44" s="1">
        <v>98</v>
      </c>
      <c r="D44">
        <v>967</v>
      </c>
      <c r="E44" t="s">
        <v>5</v>
      </c>
      <c r="F44">
        <v>2</v>
      </c>
      <c r="G44" s="3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 s="2">
        <v>0.99790000000000001</v>
      </c>
      <c r="O44" t="s">
        <v>106</v>
      </c>
      <c r="P44" t="s">
        <v>16</v>
      </c>
      <c r="Q44" t="s">
        <v>17</v>
      </c>
      <c r="R44" t="s">
        <v>107</v>
      </c>
      <c r="S44" t="s">
        <v>19</v>
      </c>
      <c r="T44" t="s">
        <v>20</v>
      </c>
      <c r="U44" t="s">
        <v>21</v>
      </c>
      <c r="V44" s="4" t="s">
        <v>106</v>
      </c>
      <c r="W44" s="4" t="s">
        <v>126</v>
      </c>
      <c r="X44" s="4">
        <f t="shared" si="0"/>
        <v>0</v>
      </c>
      <c r="Z44" s="4">
        <v>0</v>
      </c>
      <c r="AA44" s="20">
        <f t="shared" si="1"/>
        <v>0</v>
      </c>
      <c r="AB44" s="4">
        <f t="shared" si="2"/>
        <v>0.99790000000000001</v>
      </c>
      <c r="AC44" s="20">
        <f t="shared" si="3"/>
        <v>99.79</v>
      </c>
    </row>
    <row r="45" spans="1:83" x14ac:dyDescent="0.2">
      <c r="A45">
        <v>203</v>
      </c>
      <c r="B45" t="s">
        <v>105</v>
      </c>
      <c r="C45" s="1">
        <v>98</v>
      </c>
      <c r="D45">
        <v>52</v>
      </c>
      <c r="E45" t="s">
        <v>5</v>
      </c>
      <c r="F45">
        <v>0</v>
      </c>
      <c r="G45" s="3">
        <v>0</v>
      </c>
      <c r="H45">
        <v>0</v>
      </c>
      <c r="I45">
        <v>0</v>
      </c>
      <c r="J45">
        <v>0</v>
      </c>
      <c r="K45">
        <v>0</v>
      </c>
      <c r="L45">
        <v>0.02</v>
      </c>
      <c r="M45">
        <v>0</v>
      </c>
      <c r="N45" s="2">
        <v>1</v>
      </c>
      <c r="O45" t="s">
        <v>106</v>
      </c>
      <c r="P45" t="s">
        <v>43</v>
      </c>
      <c r="Q45" t="s">
        <v>44</v>
      </c>
      <c r="R45" t="s">
        <v>107</v>
      </c>
      <c r="S45" t="s">
        <v>33</v>
      </c>
      <c r="T45" t="s">
        <v>15</v>
      </c>
      <c r="U45" t="s">
        <v>36</v>
      </c>
      <c r="V45" s="4" t="s">
        <v>106</v>
      </c>
      <c r="W45" s="4" t="s">
        <v>126</v>
      </c>
      <c r="X45" s="4">
        <f t="shared" si="0"/>
        <v>0</v>
      </c>
      <c r="Z45" s="4">
        <v>0</v>
      </c>
      <c r="AA45" s="20">
        <f t="shared" si="1"/>
        <v>0</v>
      </c>
      <c r="AB45" s="4">
        <f t="shared" si="2"/>
        <v>1</v>
      </c>
      <c r="AC45" s="20">
        <f t="shared" si="3"/>
        <v>100</v>
      </c>
    </row>
    <row r="46" spans="1:83" x14ac:dyDescent="0.2">
      <c r="A46">
        <v>203</v>
      </c>
      <c r="B46" t="s">
        <v>105</v>
      </c>
      <c r="C46" s="1">
        <v>98</v>
      </c>
      <c r="D46">
        <v>257</v>
      </c>
      <c r="E46" t="s">
        <v>5</v>
      </c>
      <c r="F46">
        <v>2</v>
      </c>
      <c r="G46" s="3">
        <v>0.01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 s="2">
        <v>0.99209999999999998</v>
      </c>
      <c r="O46" t="s">
        <v>106</v>
      </c>
      <c r="P46" t="s">
        <v>41</v>
      </c>
      <c r="Q46" t="s">
        <v>42</v>
      </c>
      <c r="R46" t="s">
        <v>107</v>
      </c>
      <c r="S46" t="s">
        <v>30</v>
      </c>
      <c r="T46" t="s">
        <v>15</v>
      </c>
      <c r="U46" t="s">
        <v>36</v>
      </c>
      <c r="V46" s="4" t="s">
        <v>106</v>
      </c>
      <c r="W46" s="4" t="s">
        <v>126</v>
      </c>
      <c r="X46" s="4">
        <f t="shared" si="0"/>
        <v>0.01</v>
      </c>
      <c r="Z46" s="4">
        <v>0.01</v>
      </c>
      <c r="AA46" s="20">
        <f t="shared" si="1"/>
        <v>1</v>
      </c>
      <c r="AB46" s="4">
        <f t="shared" si="2"/>
        <v>0.99209999999999998</v>
      </c>
      <c r="AC46" s="20">
        <f t="shared" si="3"/>
        <v>99.21</v>
      </c>
    </row>
    <row r="47" spans="1:83" x14ac:dyDescent="0.2">
      <c r="A47">
        <v>203</v>
      </c>
      <c r="B47" t="s">
        <v>105</v>
      </c>
      <c r="C47" s="1">
        <v>98</v>
      </c>
      <c r="D47">
        <v>287</v>
      </c>
      <c r="E47" t="s">
        <v>5</v>
      </c>
      <c r="F47">
        <v>1</v>
      </c>
      <c r="G47" s="3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 s="2">
        <v>0.99650000000000005</v>
      </c>
      <c r="O47" t="s">
        <v>106</v>
      </c>
      <c r="P47" t="s">
        <v>39</v>
      </c>
      <c r="Q47" t="s">
        <v>40</v>
      </c>
      <c r="R47" t="s">
        <v>107</v>
      </c>
      <c r="S47" t="s">
        <v>27</v>
      </c>
      <c r="T47" t="s">
        <v>15</v>
      </c>
      <c r="U47" t="s">
        <v>36</v>
      </c>
      <c r="V47" s="4" t="s">
        <v>106</v>
      </c>
      <c r="W47" s="4" t="s">
        <v>126</v>
      </c>
      <c r="X47" s="4">
        <f t="shared" si="0"/>
        <v>0</v>
      </c>
      <c r="Z47" s="4">
        <v>0</v>
      </c>
      <c r="AA47" s="20">
        <f t="shared" si="1"/>
        <v>0</v>
      </c>
      <c r="AB47" s="4">
        <f t="shared" si="2"/>
        <v>0.99650000000000005</v>
      </c>
      <c r="AC47" s="20">
        <f t="shared" si="3"/>
        <v>99.65</v>
      </c>
    </row>
    <row r="48" spans="1:83" x14ac:dyDescent="0.2">
      <c r="A48">
        <v>203</v>
      </c>
      <c r="B48" t="s">
        <v>105</v>
      </c>
      <c r="C48" s="1">
        <v>98</v>
      </c>
      <c r="D48">
        <v>507</v>
      </c>
      <c r="E48" t="s">
        <v>5</v>
      </c>
      <c r="F48">
        <v>3</v>
      </c>
      <c r="G48" s="3">
        <v>0.01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 s="2">
        <v>0.99399999999999999</v>
      </c>
      <c r="O48" t="s">
        <v>106</v>
      </c>
      <c r="P48" t="s">
        <v>37</v>
      </c>
      <c r="Q48" t="s">
        <v>38</v>
      </c>
      <c r="R48" t="s">
        <v>107</v>
      </c>
      <c r="S48" t="s">
        <v>24</v>
      </c>
      <c r="T48" t="s">
        <v>15</v>
      </c>
      <c r="U48" t="s">
        <v>36</v>
      </c>
      <c r="V48" s="4" t="s">
        <v>106</v>
      </c>
      <c r="W48" s="4" t="s">
        <v>126</v>
      </c>
      <c r="X48" s="4">
        <f t="shared" si="0"/>
        <v>0.01</v>
      </c>
      <c r="Z48" s="4">
        <v>0.01</v>
      </c>
      <c r="AA48" s="20">
        <f t="shared" si="1"/>
        <v>1</v>
      </c>
      <c r="AB48" s="4">
        <f t="shared" si="2"/>
        <v>0.99399999999999999</v>
      </c>
      <c r="AC48" s="20">
        <f t="shared" si="3"/>
        <v>99.4</v>
      </c>
    </row>
    <row r="49" spans="1:29" x14ac:dyDescent="0.2">
      <c r="A49">
        <v>203</v>
      </c>
      <c r="B49" t="s">
        <v>105</v>
      </c>
      <c r="C49" s="1">
        <v>98</v>
      </c>
      <c r="D49">
        <v>632</v>
      </c>
      <c r="E49" t="s">
        <v>5</v>
      </c>
      <c r="F49">
        <v>3</v>
      </c>
      <c r="G49" s="3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 s="2">
        <v>0.99519999999999997</v>
      </c>
      <c r="O49" t="s">
        <v>106</v>
      </c>
      <c r="P49" t="s">
        <v>34</v>
      </c>
      <c r="Q49" t="s">
        <v>35</v>
      </c>
      <c r="R49" t="s">
        <v>107</v>
      </c>
      <c r="S49" t="s">
        <v>19</v>
      </c>
      <c r="T49" t="s">
        <v>15</v>
      </c>
      <c r="U49" t="s">
        <v>36</v>
      </c>
      <c r="V49" s="4" t="s">
        <v>106</v>
      </c>
      <c r="W49" s="4" t="s">
        <v>126</v>
      </c>
      <c r="X49" s="4">
        <f t="shared" si="0"/>
        <v>0</v>
      </c>
      <c r="Z49" s="4">
        <v>0</v>
      </c>
      <c r="AA49" s="20">
        <f t="shared" si="1"/>
        <v>0</v>
      </c>
      <c r="AB49" s="4">
        <f t="shared" si="2"/>
        <v>0.99519999999999997</v>
      </c>
      <c r="AC49" s="20">
        <f t="shared" si="3"/>
        <v>99.52</v>
      </c>
    </row>
    <row r="50" spans="1:29" x14ac:dyDescent="0.2">
      <c r="A50">
        <v>203</v>
      </c>
      <c r="B50" t="s">
        <v>105</v>
      </c>
      <c r="C50" s="1">
        <v>98</v>
      </c>
      <c r="D50">
        <v>51</v>
      </c>
      <c r="E50" t="s">
        <v>5</v>
      </c>
      <c r="F50">
        <v>1</v>
      </c>
      <c r="G50" s="3">
        <v>0.02</v>
      </c>
      <c r="H50">
        <v>0</v>
      </c>
      <c r="I50">
        <v>0</v>
      </c>
      <c r="J50">
        <v>0</v>
      </c>
      <c r="K50">
        <v>0</v>
      </c>
      <c r="L50">
        <v>0.02</v>
      </c>
      <c r="M50">
        <v>0</v>
      </c>
      <c r="N50" s="2">
        <v>0.98</v>
      </c>
      <c r="O50" t="s">
        <v>106</v>
      </c>
      <c r="P50" t="s">
        <v>55</v>
      </c>
      <c r="Q50" t="s">
        <v>56</v>
      </c>
      <c r="R50" t="s">
        <v>107</v>
      </c>
      <c r="S50" t="s">
        <v>33</v>
      </c>
      <c r="T50" t="s">
        <v>47</v>
      </c>
      <c r="U50" t="s">
        <v>48</v>
      </c>
      <c r="V50" s="4" t="s">
        <v>106</v>
      </c>
      <c r="W50" s="4" t="s">
        <v>126</v>
      </c>
      <c r="X50" s="4">
        <f t="shared" si="0"/>
        <v>0.02</v>
      </c>
      <c r="Z50" s="4">
        <v>0.02</v>
      </c>
      <c r="AA50" s="20">
        <f t="shared" si="1"/>
        <v>2</v>
      </c>
      <c r="AB50" s="4">
        <f t="shared" si="2"/>
        <v>0.98</v>
      </c>
      <c r="AC50" s="20">
        <f t="shared" si="3"/>
        <v>98</v>
      </c>
    </row>
    <row r="51" spans="1:29" x14ac:dyDescent="0.2">
      <c r="A51">
        <v>203</v>
      </c>
      <c r="B51" t="s">
        <v>105</v>
      </c>
      <c r="C51" s="1">
        <v>98</v>
      </c>
      <c r="D51">
        <v>280</v>
      </c>
      <c r="E51" t="s">
        <v>5</v>
      </c>
      <c r="F51">
        <v>8</v>
      </c>
      <c r="G51" s="3">
        <v>0.03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 s="2">
        <v>0.97109999999999996</v>
      </c>
      <c r="O51" t="s">
        <v>106</v>
      </c>
      <c r="P51" t="s">
        <v>53</v>
      </c>
      <c r="Q51" t="s">
        <v>54</v>
      </c>
      <c r="R51" t="s">
        <v>107</v>
      </c>
      <c r="S51" t="s">
        <v>30</v>
      </c>
      <c r="T51" t="s">
        <v>47</v>
      </c>
      <c r="U51" t="s">
        <v>48</v>
      </c>
      <c r="V51" s="4" t="s">
        <v>106</v>
      </c>
      <c r="W51" s="4" t="s">
        <v>126</v>
      </c>
      <c r="X51" s="4">
        <f t="shared" si="0"/>
        <v>0.03</v>
      </c>
      <c r="Z51" s="4">
        <v>0.03</v>
      </c>
      <c r="AA51" s="20">
        <f t="shared" si="1"/>
        <v>3</v>
      </c>
      <c r="AB51" s="4">
        <f t="shared" si="2"/>
        <v>0.97109999999999996</v>
      </c>
      <c r="AC51" s="20">
        <f t="shared" si="3"/>
        <v>97.11</v>
      </c>
    </row>
    <row r="52" spans="1:29" x14ac:dyDescent="0.2">
      <c r="A52">
        <v>203</v>
      </c>
      <c r="B52" t="s">
        <v>105</v>
      </c>
      <c r="C52" s="1">
        <v>98</v>
      </c>
      <c r="D52">
        <v>445</v>
      </c>
      <c r="E52" t="s">
        <v>5</v>
      </c>
      <c r="F52">
        <v>9</v>
      </c>
      <c r="G52" s="3">
        <v>0.02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 s="2">
        <v>0.97960000000000003</v>
      </c>
      <c r="O52" t="s">
        <v>106</v>
      </c>
      <c r="P52" t="s">
        <v>51</v>
      </c>
      <c r="Q52" t="s">
        <v>52</v>
      </c>
      <c r="R52" t="s">
        <v>107</v>
      </c>
      <c r="S52" t="s">
        <v>27</v>
      </c>
      <c r="T52" t="s">
        <v>47</v>
      </c>
      <c r="U52" t="s">
        <v>48</v>
      </c>
      <c r="V52" s="4" t="s">
        <v>106</v>
      </c>
      <c r="W52" s="4" t="s">
        <v>126</v>
      </c>
      <c r="X52" s="4">
        <f t="shared" si="0"/>
        <v>0.02</v>
      </c>
      <c r="Z52" s="4">
        <v>0.02</v>
      </c>
      <c r="AA52" s="20">
        <f t="shared" si="1"/>
        <v>2</v>
      </c>
      <c r="AB52" s="4">
        <f t="shared" si="2"/>
        <v>0.97960000000000003</v>
      </c>
      <c r="AC52" s="20">
        <f t="shared" si="3"/>
        <v>97.960000000000008</v>
      </c>
    </row>
    <row r="53" spans="1:29" x14ac:dyDescent="0.2">
      <c r="A53">
        <v>203</v>
      </c>
      <c r="B53" t="s">
        <v>105</v>
      </c>
      <c r="C53" s="1">
        <v>98</v>
      </c>
      <c r="D53">
        <v>1311</v>
      </c>
      <c r="E53" t="s">
        <v>5</v>
      </c>
      <c r="F53">
        <v>25</v>
      </c>
      <c r="G53" s="3">
        <v>0.02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 s="2">
        <v>0.98080000000000001</v>
      </c>
      <c r="O53" t="s">
        <v>106</v>
      </c>
      <c r="P53" t="s">
        <v>49</v>
      </c>
      <c r="Q53" t="s">
        <v>50</v>
      </c>
      <c r="R53" t="s">
        <v>107</v>
      </c>
      <c r="S53" t="s">
        <v>24</v>
      </c>
      <c r="T53" t="s">
        <v>47</v>
      </c>
      <c r="U53" t="s">
        <v>48</v>
      </c>
      <c r="V53" s="4" t="s">
        <v>106</v>
      </c>
      <c r="W53" s="4" t="s">
        <v>126</v>
      </c>
      <c r="X53" s="4">
        <f t="shared" si="0"/>
        <v>0.02</v>
      </c>
      <c r="Z53" s="4">
        <v>0.02</v>
      </c>
      <c r="AA53" s="20">
        <f t="shared" si="1"/>
        <v>2</v>
      </c>
      <c r="AB53" s="4">
        <f t="shared" si="2"/>
        <v>0.98080000000000001</v>
      </c>
      <c r="AC53" s="20">
        <f t="shared" si="3"/>
        <v>98.08</v>
      </c>
    </row>
    <row r="54" spans="1:29" x14ac:dyDescent="0.2">
      <c r="A54">
        <v>203</v>
      </c>
      <c r="B54" t="s">
        <v>105</v>
      </c>
      <c r="C54" s="1">
        <v>98</v>
      </c>
      <c r="D54">
        <v>2269</v>
      </c>
      <c r="E54" t="s">
        <v>5</v>
      </c>
      <c r="F54">
        <v>71</v>
      </c>
      <c r="G54" s="3">
        <v>0.03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 s="2">
        <v>0.96860000000000002</v>
      </c>
      <c r="O54" t="s">
        <v>106</v>
      </c>
      <c r="P54" t="s">
        <v>45</v>
      </c>
      <c r="Q54" t="s">
        <v>46</v>
      </c>
      <c r="R54" t="s">
        <v>107</v>
      </c>
      <c r="S54" t="s">
        <v>19</v>
      </c>
      <c r="T54" t="s">
        <v>47</v>
      </c>
      <c r="U54" t="s">
        <v>48</v>
      </c>
      <c r="V54" s="4" t="s">
        <v>106</v>
      </c>
      <c r="W54" s="4" t="s">
        <v>126</v>
      </c>
      <c r="X54" s="4">
        <f t="shared" si="0"/>
        <v>0.03</v>
      </c>
      <c r="Z54" s="4">
        <v>0.03</v>
      </c>
      <c r="AA54" s="20">
        <f t="shared" si="1"/>
        <v>3</v>
      </c>
      <c r="AB54" s="4">
        <f t="shared" si="2"/>
        <v>0.96860000000000002</v>
      </c>
      <c r="AC54" s="20">
        <f t="shared" si="3"/>
        <v>96.86</v>
      </c>
    </row>
    <row r="55" spans="1:29" x14ac:dyDescent="0.2">
      <c r="A55">
        <v>203</v>
      </c>
      <c r="B55" t="s">
        <v>105</v>
      </c>
      <c r="C55" s="1">
        <v>98</v>
      </c>
      <c r="D55">
        <v>75</v>
      </c>
      <c r="E55" t="s">
        <v>5</v>
      </c>
      <c r="F55">
        <v>0</v>
      </c>
      <c r="G55" s="3">
        <v>0</v>
      </c>
      <c r="H55">
        <v>0</v>
      </c>
      <c r="I55">
        <v>0</v>
      </c>
      <c r="J55">
        <v>0</v>
      </c>
      <c r="K55">
        <v>0</v>
      </c>
      <c r="L55">
        <v>0.01</v>
      </c>
      <c r="M55">
        <v>0</v>
      </c>
      <c r="N55" s="2">
        <v>1</v>
      </c>
      <c r="O55" t="s">
        <v>106</v>
      </c>
      <c r="P55" t="s">
        <v>66</v>
      </c>
      <c r="Q55" t="s">
        <v>67</v>
      </c>
      <c r="R55" t="s">
        <v>107</v>
      </c>
      <c r="S55" t="s">
        <v>33</v>
      </c>
      <c r="T55" t="s">
        <v>30</v>
      </c>
      <c r="U55" t="s">
        <v>59</v>
      </c>
      <c r="V55" s="4" t="s">
        <v>106</v>
      </c>
      <c r="W55" s="4" t="s">
        <v>126</v>
      </c>
      <c r="X55" s="4">
        <f t="shared" si="0"/>
        <v>0</v>
      </c>
      <c r="Z55" s="4">
        <v>0</v>
      </c>
      <c r="AA55" s="20">
        <f t="shared" si="1"/>
        <v>0</v>
      </c>
      <c r="AB55" s="4">
        <f t="shared" si="2"/>
        <v>1</v>
      </c>
      <c r="AC55" s="20">
        <f t="shared" si="3"/>
        <v>100</v>
      </c>
    </row>
    <row r="56" spans="1:29" x14ac:dyDescent="0.2">
      <c r="A56">
        <v>203</v>
      </c>
      <c r="B56" t="s">
        <v>105</v>
      </c>
      <c r="C56" s="1">
        <v>98</v>
      </c>
      <c r="D56">
        <v>493</v>
      </c>
      <c r="E56" t="s">
        <v>5</v>
      </c>
      <c r="F56">
        <v>37</v>
      </c>
      <c r="G56" s="3">
        <v>0.08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 s="2">
        <v>0.92490000000000006</v>
      </c>
      <c r="O56" t="s">
        <v>106</v>
      </c>
      <c r="P56" t="s">
        <v>64</v>
      </c>
      <c r="Q56" t="s">
        <v>65</v>
      </c>
      <c r="R56" t="s">
        <v>107</v>
      </c>
      <c r="S56" t="s">
        <v>30</v>
      </c>
      <c r="T56" t="s">
        <v>30</v>
      </c>
      <c r="U56" t="s">
        <v>59</v>
      </c>
      <c r="V56" s="4" t="s">
        <v>106</v>
      </c>
      <c r="W56" s="4" t="s">
        <v>126</v>
      </c>
      <c r="X56" s="4">
        <f t="shared" si="0"/>
        <v>0.08</v>
      </c>
      <c r="Z56" s="4">
        <v>0.08</v>
      </c>
      <c r="AA56" s="20">
        <f t="shared" si="1"/>
        <v>8</v>
      </c>
      <c r="AB56" s="4">
        <f t="shared" si="2"/>
        <v>0.92490000000000006</v>
      </c>
      <c r="AC56" s="20">
        <f t="shared" si="3"/>
        <v>92.490000000000009</v>
      </c>
    </row>
    <row r="57" spans="1:29" x14ac:dyDescent="0.2">
      <c r="A57">
        <v>203</v>
      </c>
      <c r="B57" t="s">
        <v>105</v>
      </c>
      <c r="C57" s="1">
        <v>98</v>
      </c>
      <c r="D57">
        <v>603</v>
      </c>
      <c r="E57" t="s">
        <v>5</v>
      </c>
      <c r="F57">
        <v>104</v>
      </c>
      <c r="G57" s="3">
        <v>0.17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 s="2">
        <v>0.82699999999999996</v>
      </c>
      <c r="O57" t="s">
        <v>106</v>
      </c>
      <c r="P57" t="s">
        <v>62</v>
      </c>
      <c r="Q57" t="s">
        <v>63</v>
      </c>
      <c r="R57" t="s">
        <v>107</v>
      </c>
      <c r="S57" t="s">
        <v>27</v>
      </c>
      <c r="T57" t="s">
        <v>30</v>
      </c>
      <c r="U57" t="s">
        <v>59</v>
      </c>
      <c r="V57" s="4" t="s">
        <v>106</v>
      </c>
      <c r="W57" s="4" t="s">
        <v>126</v>
      </c>
      <c r="X57" s="4">
        <f t="shared" si="0"/>
        <v>0.17</v>
      </c>
      <c r="Z57" s="4">
        <v>0.17</v>
      </c>
      <c r="AA57" s="20">
        <f t="shared" si="1"/>
        <v>17</v>
      </c>
      <c r="AB57" s="4">
        <f t="shared" si="2"/>
        <v>0.82699999999999996</v>
      </c>
      <c r="AC57" s="20">
        <f t="shared" si="3"/>
        <v>82.699999999999989</v>
      </c>
    </row>
    <row r="58" spans="1:29" x14ac:dyDescent="0.2">
      <c r="A58">
        <v>203</v>
      </c>
      <c r="B58" t="s">
        <v>105</v>
      </c>
      <c r="C58" s="1">
        <v>98</v>
      </c>
      <c r="D58">
        <v>924</v>
      </c>
      <c r="E58" t="s">
        <v>5</v>
      </c>
      <c r="F58">
        <v>107</v>
      </c>
      <c r="G58" s="3">
        <v>0.12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 s="2">
        <v>0.88319999999999999</v>
      </c>
      <c r="O58" t="s">
        <v>106</v>
      </c>
      <c r="P58" t="s">
        <v>60</v>
      </c>
      <c r="Q58" t="s">
        <v>61</v>
      </c>
      <c r="R58" t="s">
        <v>107</v>
      </c>
      <c r="S58" t="s">
        <v>24</v>
      </c>
      <c r="T58" t="s">
        <v>30</v>
      </c>
      <c r="U58" t="s">
        <v>59</v>
      </c>
      <c r="V58" s="4" t="s">
        <v>106</v>
      </c>
      <c r="W58" s="4" t="s">
        <v>126</v>
      </c>
      <c r="X58" s="4">
        <f t="shared" si="0"/>
        <v>0.12</v>
      </c>
      <c r="Z58" s="4">
        <v>0.12</v>
      </c>
      <c r="AA58" s="20">
        <f t="shared" si="1"/>
        <v>12</v>
      </c>
      <c r="AB58" s="4">
        <f t="shared" si="2"/>
        <v>0.88319999999999999</v>
      </c>
      <c r="AC58" s="20">
        <f t="shared" si="3"/>
        <v>88.32</v>
      </c>
    </row>
    <row r="59" spans="1:29" x14ac:dyDescent="0.2">
      <c r="A59">
        <v>203</v>
      </c>
      <c r="B59" t="s">
        <v>105</v>
      </c>
      <c r="C59" s="1">
        <v>98</v>
      </c>
      <c r="D59">
        <v>2153</v>
      </c>
      <c r="E59" t="s">
        <v>5</v>
      </c>
      <c r="F59">
        <v>274</v>
      </c>
      <c r="G59" s="3">
        <v>0.13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 s="2">
        <v>0.87039999999999995</v>
      </c>
      <c r="O59" t="s">
        <v>106</v>
      </c>
      <c r="P59" t="s">
        <v>57</v>
      </c>
      <c r="Q59" t="s">
        <v>58</v>
      </c>
      <c r="R59" t="s">
        <v>107</v>
      </c>
      <c r="S59" t="s">
        <v>19</v>
      </c>
      <c r="T59" t="s">
        <v>30</v>
      </c>
      <c r="U59" t="s">
        <v>59</v>
      </c>
      <c r="V59" s="4" t="s">
        <v>106</v>
      </c>
      <c r="W59" s="4" t="s">
        <v>126</v>
      </c>
      <c r="X59" s="4">
        <f t="shared" si="0"/>
        <v>0.13</v>
      </c>
      <c r="Z59" s="4">
        <v>0.13</v>
      </c>
      <c r="AA59" s="20">
        <f t="shared" si="1"/>
        <v>13</v>
      </c>
      <c r="AB59" s="4">
        <f t="shared" si="2"/>
        <v>0.87039999999999995</v>
      </c>
      <c r="AC59" s="20">
        <f t="shared" si="3"/>
        <v>87.039999999999992</v>
      </c>
    </row>
    <row r="60" spans="1:29" x14ac:dyDescent="0.2">
      <c r="A60">
        <v>203</v>
      </c>
      <c r="B60" t="s">
        <v>105</v>
      </c>
      <c r="C60" s="1">
        <v>98</v>
      </c>
      <c r="D60">
        <v>5</v>
      </c>
      <c r="E60" t="s">
        <v>5</v>
      </c>
      <c r="F60">
        <v>2</v>
      </c>
      <c r="G60" s="3">
        <v>0.4</v>
      </c>
      <c r="H60">
        <v>0</v>
      </c>
      <c r="I60">
        <v>0</v>
      </c>
      <c r="J60">
        <v>0</v>
      </c>
      <c r="K60">
        <v>0</v>
      </c>
      <c r="L60">
        <v>0.12</v>
      </c>
      <c r="M60">
        <v>0</v>
      </c>
      <c r="N60" s="2">
        <v>0.6</v>
      </c>
      <c r="O60" t="s">
        <v>106</v>
      </c>
      <c r="P60" t="s">
        <v>77</v>
      </c>
      <c r="Q60" t="s">
        <v>78</v>
      </c>
      <c r="R60" t="s">
        <v>107</v>
      </c>
      <c r="S60" t="s">
        <v>33</v>
      </c>
      <c r="T60" t="s">
        <v>59</v>
      </c>
      <c r="U60" t="s">
        <v>30</v>
      </c>
      <c r="V60" s="4" t="s">
        <v>106</v>
      </c>
      <c r="W60" s="4" t="s">
        <v>126</v>
      </c>
      <c r="X60" s="4">
        <f t="shared" si="0"/>
        <v>0.4</v>
      </c>
      <c r="Z60" s="4">
        <v>0.4</v>
      </c>
      <c r="AA60" s="20">
        <f t="shared" si="1"/>
        <v>40</v>
      </c>
      <c r="AB60" s="4">
        <f t="shared" si="2"/>
        <v>0.6</v>
      </c>
      <c r="AC60" s="20">
        <f t="shared" si="3"/>
        <v>60</v>
      </c>
    </row>
    <row r="61" spans="1:29" x14ac:dyDescent="0.2">
      <c r="A61">
        <v>203</v>
      </c>
      <c r="B61" t="s">
        <v>105</v>
      </c>
      <c r="C61" s="1">
        <v>98</v>
      </c>
      <c r="D61">
        <v>207</v>
      </c>
      <c r="E61" t="s">
        <v>5</v>
      </c>
      <c r="F61">
        <v>73</v>
      </c>
      <c r="G61" s="3">
        <v>0.35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 s="2">
        <v>0.64080000000000004</v>
      </c>
      <c r="O61" t="s">
        <v>106</v>
      </c>
      <c r="P61" t="s">
        <v>75</v>
      </c>
      <c r="Q61" t="s">
        <v>76</v>
      </c>
      <c r="R61" t="s">
        <v>107</v>
      </c>
      <c r="S61" t="s">
        <v>30</v>
      </c>
      <c r="T61" t="s">
        <v>59</v>
      </c>
      <c r="U61" t="s">
        <v>30</v>
      </c>
      <c r="V61" s="4" t="s">
        <v>106</v>
      </c>
      <c r="W61" s="4" t="s">
        <v>126</v>
      </c>
      <c r="X61" s="4">
        <f t="shared" si="0"/>
        <v>0.35</v>
      </c>
      <c r="Z61" s="4">
        <v>0.35</v>
      </c>
      <c r="AA61" s="20">
        <f t="shared" si="1"/>
        <v>35</v>
      </c>
      <c r="AB61" s="4">
        <f t="shared" si="2"/>
        <v>0.64080000000000004</v>
      </c>
      <c r="AC61" s="20">
        <f t="shared" si="3"/>
        <v>64.08</v>
      </c>
    </row>
    <row r="62" spans="1:29" x14ac:dyDescent="0.2">
      <c r="A62">
        <v>203</v>
      </c>
      <c r="B62" t="s">
        <v>105</v>
      </c>
      <c r="C62" s="1">
        <v>98</v>
      </c>
      <c r="D62">
        <v>509</v>
      </c>
      <c r="E62" t="s">
        <v>5</v>
      </c>
      <c r="F62">
        <v>204</v>
      </c>
      <c r="G62" s="3">
        <v>0.4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 s="2">
        <v>0.58889999999999998</v>
      </c>
      <c r="O62" t="s">
        <v>106</v>
      </c>
      <c r="P62" t="s">
        <v>72</v>
      </c>
      <c r="Q62" t="s">
        <v>73</v>
      </c>
      <c r="R62" t="s">
        <v>107</v>
      </c>
      <c r="S62" t="s">
        <v>27</v>
      </c>
      <c r="T62" t="s">
        <v>59</v>
      </c>
      <c r="U62" t="s">
        <v>30</v>
      </c>
      <c r="V62" s="4" t="s">
        <v>106</v>
      </c>
      <c r="W62" s="4" t="s">
        <v>126</v>
      </c>
      <c r="X62" s="4">
        <f t="shared" si="0"/>
        <v>0.4</v>
      </c>
      <c r="Z62" s="4">
        <v>0.4</v>
      </c>
      <c r="AA62" s="20">
        <f t="shared" si="1"/>
        <v>40</v>
      </c>
      <c r="AB62" s="4">
        <f t="shared" si="2"/>
        <v>0.58889999999999998</v>
      </c>
      <c r="AC62" s="20">
        <f t="shared" si="3"/>
        <v>58.89</v>
      </c>
    </row>
    <row r="63" spans="1:29" x14ac:dyDescent="0.2">
      <c r="A63">
        <v>203</v>
      </c>
      <c r="B63" t="s">
        <v>105</v>
      </c>
      <c r="C63" s="1">
        <v>98</v>
      </c>
      <c r="D63">
        <v>1361</v>
      </c>
      <c r="E63" t="s">
        <v>5</v>
      </c>
      <c r="F63">
        <v>583</v>
      </c>
      <c r="G63" s="3">
        <v>0.43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 s="2">
        <v>0.56969999999999998</v>
      </c>
      <c r="O63" t="s">
        <v>106</v>
      </c>
      <c r="P63" t="s">
        <v>70</v>
      </c>
      <c r="Q63" t="s">
        <v>71</v>
      </c>
      <c r="R63" t="s">
        <v>107</v>
      </c>
      <c r="S63" t="s">
        <v>24</v>
      </c>
      <c r="T63" t="s">
        <v>59</v>
      </c>
      <c r="U63" t="s">
        <v>30</v>
      </c>
      <c r="V63" s="4" t="s">
        <v>106</v>
      </c>
      <c r="W63" s="4" t="s">
        <v>126</v>
      </c>
      <c r="X63" s="4">
        <f t="shared" si="0"/>
        <v>0.43</v>
      </c>
      <c r="Z63" s="4">
        <v>0.43</v>
      </c>
      <c r="AA63" s="20">
        <f t="shared" si="1"/>
        <v>43</v>
      </c>
      <c r="AB63" s="4">
        <f t="shared" si="2"/>
        <v>0.56969999999999998</v>
      </c>
      <c r="AC63" s="20">
        <f t="shared" si="3"/>
        <v>56.97</v>
      </c>
    </row>
    <row r="64" spans="1:29" x14ac:dyDescent="0.2">
      <c r="A64">
        <v>203</v>
      </c>
      <c r="B64" t="s">
        <v>105</v>
      </c>
      <c r="C64" s="1">
        <v>98</v>
      </c>
      <c r="D64">
        <v>2074</v>
      </c>
      <c r="E64" t="s">
        <v>5</v>
      </c>
      <c r="F64">
        <v>867</v>
      </c>
      <c r="G64" s="3">
        <v>0.42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 s="2">
        <v>0.57969999999999999</v>
      </c>
      <c r="O64" t="s">
        <v>106</v>
      </c>
      <c r="P64" t="s">
        <v>68</v>
      </c>
      <c r="Q64" t="s">
        <v>69</v>
      </c>
      <c r="R64" t="s">
        <v>107</v>
      </c>
      <c r="S64" t="s">
        <v>19</v>
      </c>
      <c r="T64" t="s">
        <v>59</v>
      </c>
      <c r="U64" t="s">
        <v>30</v>
      </c>
      <c r="V64" s="4" t="s">
        <v>106</v>
      </c>
      <c r="W64" s="4" t="s">
        <v>126</v>
      </c>
      <c r="X64" s="4">
        <f t="shared" si="0"/>
        <v>0.42</v>
      </c>
      <c r="Z64" s="4">
        <v>0.42</v>
      </c>
      <c r="AA64" s="20">
        <f t="shared" si="1"/>
        <v>42</v>
      </c>
      <c r="AB64" s="4">
        <f t="shared" si="2"/>
        <v>0.57969999999999999</v>
      </c>
      <c r="AC64" s="20">
        <f t="shared" si="3"/>
        <v>57.97</v>
      </c>
    </row>
    <row r="65" spans="1:83" s="18" customFormat="1" x14ac:dyDescent="0.2">
      <c r="A65" s="18">
        <v>203</v>
      </c>
      <c r="B65" s="18" t="s">
        <v>105</v>
      </c>
      <c r="C65" s="19">
        <v>98</v>
      </c>
      <c r="D65" s="18">
        <v>21</v>
      </c>
      <c r="E65" s="18" t="s">
        <v>5</v>
      </c>
      <c r="F65" s="18">
        <v>20</v>
      </c>
      <c r="G65" s="18">
        <v>0.95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4.7600000000000003E-2</v>
      </c>
      <c r="O65" s="18" t="s">
        <v>3</v>
      </c>
      <c r="P65" s="18" t="s">
        <v>108</v>
      </c>
      <c r="Q65" s="18" t="s">
        <v>109</v>
      </c>
      <c r="R65" s="18" t="s">
        <v>107</v>
      </c>
      <c r="S65" s="18" t="s">
        <v>33</v>
      </c>
      <c r="T65" s="18" t="s">
        <v>48</v>
      </c>
      <c r="U65" s="18" t="s">
        <v>47</v>
      </c>
      <c r="V65" s="18" t="s">
        <v>106</v>
      </c>
      <c r="W65" s="18" t="s">
        <v>126</v>
      </c>
      <c r="X65" s="18">
        <f t="shared" si="0"/>
        <v>0.95</v>
      </c>
      <c r="Z65" s="18">
        <v>0.95</v>
      </c>
      <c r="AA65" s="20">
        <f t="shared" si="1"/>
        <v>95</v>
      </c>
      <c r="AB65" s="18">
        <v>0</v>
      </c>
      <c r="AC65" s="20">
        <f t="shared" si="3"/>
        <v>0</v>
      </c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</row>
    <row r="66" spans="1:83" x14ac:dyDescent="0.2">
      <c r="A66">
        <v>203</v>
      </c>
      <c r="B66" t="s">
        <v>105</v>
      </c>
      <c r="C66" s="1">
        <v>98</v>
      </c>
      <c r="D66">
        <v>195</v>
      </c>
      <c r="E66" t="s">
        <v>5</v>
      </c>
      <c r="F66">
        <v>169</v>
      </c>
      <c r="G66" s="3">
        <v>0.87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 s="2">
        <v>0.1333</v>
      </c>
      <c r="O66" t="s">
        <v>106</v>
      </c>
      <c r="P66" t="s">
        <v>85</v>
      </c>
      <c r="Q66" t="s">
        <v>86</v>
      </c>
      <c r="R66" t="s">
        <v>107</v>
      </c>
      <c r="S66" t="s">
        <v>30</v>
      </c>
      <c r="T66" t="s">
        <v>48</v>
      </c>
      <c r="U66" t="s">
        <v>47</v>
      </c>
      <c r="V66" s="4" t="s">
        <v>106</v>
      </c>
      <c r="W66" s="4" t="s">
        <v>126</v>
      </c>
      <c r="X66" s="4">
        <f t="shared" si="0"/>
        <v>0.87</v>
      </c>
      <c r="Z66" s="4">
        <v>0.87</v>
      </c>
      <c r="AA66" s="20">
        <f t="shared" si="1"/>
        <v>87</v>
      </c>
      <c r="AB66" s="4">
        <f t="shared" si="2"/>
        <v>0.1333</v>
      </c>
      <c r="AC66" s="20">
        <f t="shared" si="3"/>
        <v>13.33</v>
      </c>
    </row>
    <row r="67" spans="1:83" x14ac:dyDescent="0.2">
      <c r="A67">
        <v>203</v>
      </c>
      <c r="B67" t="s">
        <v>105</v>
      </c>
      <c r="C67" s="1">
        <v>98</v>
      </c>
      <c r="D67">
        <v>286</v>
      </c>
      <c r="E67" t="s">
        <v>5</v>
      </c>
      <c r="F67">
        <v>249</v>
      </c>
      <c r="G67" s="3">
        <v>0.87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 s="2">
        <v>0.12590000000000001</v>
      </c>
      <c r="O67" t="s">
        <v>106</v>
      </c>
      <c r="P67" t="s">
        <v>83</v>
      </c>
      <c r="Q67" t="s">
        <v>84</v>
      </c>
      <c r="R67" t="s">
        <v>107</v>
      </c>
      <c r="S67" t="s">
        <v>27</v>
      </c>
      <c r="T67" t="s">
        <v>48</v>
      </c>
      <c r="U67" t="s">
        <v>47</v>
      </c>
      <c r="V67" s="4" t="s">
        <v>106</v>
      </c>
      <c r="W67" s="4" t="s">
        <v>126</v>
      </c>
      <c r="X67" s="4">
        <f t="shared" ref="X67:X130" si="4">G67</f>
        <v>0.87</v>
      </c>
      <c r="Z67" s="4">
        <v>0.87</v>
      </c>
      <c r="AA67" s="20">
        <f t="shared" ref="AA67:AA130" si="5">Z67*100</f>
        <v>87</v>
      </c>
      <c r="AB67" s="4">
        <f t="shared" ref="AB67:AB130" si="6">N67</f>
        <v>0.12590000000000001</v>
      </c>
      <c r="AC67" s="20">
        <f t="shared" ref="AC67:AC130" si="7">AB67*100</f>
        <v>12.590000000000002</v>
      </c>
    </row>
    <row r="68" spans="1:83" x14ac:dyDescent="0.2">
      <c r="A68">
        <v>203</v>
      </c>
      <c r="B68" t="s">
        <v>105</v>
      </c>
      <c r="C68" s="1">
        <v>98</v>
      </c>
      <c r="D68">
        <v>441</v>
      </c>
      <c r="E68" t="s">
        <v>5</v>
      </c>
      <c r="F68">
        <v>374</v>
      </c>
      <c r="G68" s="3">
        <v>0.84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 s="2">
        <v>0.1512</v>
      </c>
      <c r="O68" t="s">
        <v>106</v>
      </c>
      <c r="P68" t="s">
        <v>81</v>
      </c>
      <c r="Q68" t="s">
        <v>82</v>
      </c>
      <c r="R68" t="s">
        <v>107</v>
      </c>
      <c r="S68" t="s">
        <v>24</v>
      </c>
      <c r="T68" t="s">
        <v>48</v>
      </c>
      <c r="U68" t="s">
        <v>47</v>
      </c>
      <c r="V68" s="4" t="s">
        <v>106</v>
      </c>
      <c r="W68" s="4" t="s">
        <v>126</v>
      </c>
      <c r="X68" s="4">
        <f t="shared" si="4"/>
        <v>0.84</v>
      </c>
      <c r="Z68" s="4">
        <v>0.84</v>
      </c>
      <c r="AA68" s="20">
        <f t="shared" si="5"/>
        <v>84</v>
      </c>
      <c r="AB68" s="4">
        <f t="shared" si="6"/>
        <v>0.1512</v>
      </c>
      <c r="AC68" s="20">
        <f t="shared" si="7"/>
        <v>15.120000000000001</v>
      </c>
    </row>
    <row r="69" spans="1:83" x14ac:dyDescent="0.2">
      <c r="A69">
        <v>203</v>
      </c>
      <c r="B69" t="s">
        <v>105</v>
      </c>
      <c r="C69" s="1">
        <v>98</v>
      </c>
      <c r="D69">
        <v>1091</v>
      </c>
      <c r="E69" t="s">
        <v>5</v>
      </c>
      <c r="F69">
        <v>935</v>
      </c>
      <c r="G69" s="3">
        <v>0.86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 s="2">
        <v>0.14019999999999999</v>
      </c>
      <c r="O69" t="s">
        <v>106</v>
      </c>
      <c r="P69" t="s">
        <v>79</v>
      </c>
      <c r="Q69" t="s">
        <v>80</v>
      </c>
      <c r="R69" t="s">
        <v>107</v>
      </c>
      <c r="S69" t="s">
        <v>19</v>
      </c>
      <c r="T69" t="s">
        <v>48</v>
      </c>
      <c r="U69" t="s">
        <v>47</v>
      </c>
      <c r="V69" s="4" t="s">
        <v>106</v>
      </c>
      <c r="W69" s="4" t="s">
        <v>126</v>
      </c>
      <c r="X69" s="4">
        <f t="shared" si="4"/>
        <v>0.86</v>
      </c>
      <c r="Z69" s="4">
        <v>0.86</v>
      </c>
      <c r="AA69" s="20">
        <f t="shared" si="5"/>
        <v>86</v>
      </c>
      <c r="AB69" s="4">
        <f t="shared" si="6"/>
        <v>0.14019999999999999</v>
      </c>
      <c r="AC69" s="20">
        <f t="shared" si="7"/>
        <v>14.02</v>
      </c>
    </row>
    <row r="70" spans="1:83" x14ac:dyDescent="0.2">
      <c r="A70">
        <v>203</v>
      </c>
      <c r="B70" t="s">
        <v>105</v>
      </c>
      <c r="C70" s="1">
        <v>98</v>
      </c>
      <c r="D70">
        <v>46</v>
      </c>
      <c r="E70" t="s">
        <v>5</v>
      </c>
      <c r="F70">
        <v>46</v>
      </c>
      <c r="G70" s="3">
        <v>1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 s="2">
        <v>0</v>
      </c>
      <c r="O70" t="s">
        <v>74</v>
      </c>
      <c r="P70" t="s">
        <v>110</v>
      </c>
      <c r="Q70" t="s">
        <v>111</v>
      </c>
      <c r="R70" t="s">
        <v>107</v>
      </c>
      <c r="S70" t="s">
        <v>33</v>
      </c>
      <c r="T70" t="s">
        <v>36</v>
      </c>
      <c r="U70" t="s">
        <v>15</v>
      </c>
      <c r="V70" s="4" t="s">
        <v>106</v>
      </c>
      <c r="W70" s="4" t="s">
        <v>126</v>
      </c>
      <c r="X70" s="4">
        <f t="shared" si="4"/>
        <v>1</v>
      </c>
      <c r="Z70" s="4">
        <v>1</v>
      </c>
      <c r="AA70" s="20">
        <f t="shared" si="5"/>
        <v>100</v>
      </c>
      <c r="AB70" s="4">
        <f t="shared" si="6"/>
        <v>0</v>
      </c>
      <c r="AC70" s="20">
        <f t="shared" si="7"/>
        <v>0</v>
      </c>
    </row>
    <row r="71" spans="1:83" x14ac:dyDescent="0.2">
      <c r="A71">
        <v>203</v>
      </c>
      <c r="B71" t="s">
        <v>105</v>
      </c>
      <c r="C71" s="1">
        <v>98</v>
      </c>
      <c r="D71">
        <v>109</v>
      </c>
      <c r="E71" t="s">
        <v>5</v>
      </c>
      <c r="F71">
        <v>109</v>
      </c>
      <c r="G71" s="3">
        <v>1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 s="2">
        <v>0</v>
      </c>
      <c r="O71" t="s">
        <v>74</v>
      </c>
      <c r="P71" t="s">
        <v>93</v>
      </c>
      <c r="Q71" t="s">
        <v>94</v>
      </c>
      <c r="R71" t="s">
        <v>107</v>
      </c>
      <c r="S71" t="s">
        <v>30</v>
      </c>
      <c r="T71" t="s">
        <v>36</v>
      </c>
      <c r="U71" t="s">
        <v>15</v>
      </c>
      <c r="V71" s="4" t="s">
        <v>106</v>
      </c>
      <c r="W71" s="4" t="s">
        <v>126</v>
      </c>
      <c r="X71" s="4">
        <f t="shared" si="4"/>
        <v>1</v>
      </c>
      <c r="Z71" s="4">
        <v>1</v>
      </c>
      <c r="AA71" s="20">
        <f t="shared" si="5"/>
        <v>100</v>
      </c>
      <c r="AB71" s="4">
        <f t="shared" si="6"/>
        <v>0</v>
      </c>
      <c r="AC71" s="20">
        <f t="shared" si="7"/>
        <v>0</v>
      </c>
    </row>
    <row r="72" spans="1:83" x14ac:dyDescent="0.2">
      <c r="A72">
        <v>203</v>
      </c>
      <c r="B72" t="s">
        <v>105</v>
      </c>
      <c r="C72" s="1">
        <v>98</v>
      </c>
      <c r="D72">
        <v>229</v>
      </c>
      <c r="E72" t="s">
        <v>5</v>
      </c>
      <c r="F72">
        <v>227</v>
      </c>
      <c r="G72" s="3">
        <v>0.99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 s="2">
        <v>8.6999999999999994E-3</v>
      </c>
      <c r="O72" t="s">
        <v>106</v>
      </c>
      <c r="P72" t="s">
        <v>91</v>
      </c>
      <c r="Q72" t="s">
        <v>92</v>
      </c>
      <c r="R72" t="s">
        <v>107</v>
      </c>
      <c r="S72" t="s">
        <v>27</v>
      </c>
      <c r="T72" t="s">
        <v>36</v>
      </c>
      <c r="U72" t="s">
        <v>15</v>
      </c>
      <c r="V72" s="4" t="s">
        <v>106</v>
      </c>
      <c r="W72" s="4" t="s">
        <v>126</v>
      </c>
      <c r="X72" s="4">
        <f t="shared" si="4"/>
        <v>0.99</v>
      </c>
      <c r="Z72" s="4">
        <v>0.99</v>
      </c>
      <c r="AA72" s="20">
        <f t="shared" si="5"/>
        <v>99</v>
      </c>
      <c r="AB72" s="4">
        <f t="shared" si="6"/>
        <v>8.6999999999999994E-3</v>
      </c>
      <c r="AC72" s="20">
        <f t="shared" si="7"/>
        <v>0.86999999999999988</v>
      </c>
    </row>
    <row r="73" spans="1:83" x14ac:dyDescent="0.2">
      <c r="A73">
        <v>203</v>
      </c>
      <c r="B73" t="s">
        <v>105</v>
      </c>
      <c r="C73" s="1">
        <v>98</v>
      </c>
      <c r="D73">
        <v>830</v>
      </c>
      <c r="E73" t="s">
        <v>5</v>
      </c>
      <c r="F73">
        <v>789</v>
      </c>
      <c r="G73" s="3">
        <v>0.95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 s="2">
        <v>4.82E-2</v>
      </c>
      <c r="O73" t="s">
        <v>106</v>
      </c>
      <c r="P73" t="s">
        <v>89</v>
      </c>
      <c r="Q73" t="s">
        <v>90</v>
      </c>
      <c r="R73" t="s">
        <v>107</v>
      </c>
      <c r="S73" t="s">
        <v>24</v>
      </c>
      <c r="T73" t="s">
        <v>36</v>
      </c>
      <c r="U73" t="s">
        <v>15</v>
      </c>
      <c r="V73" s="4" t="s">
        <v>106</v>
      </c>
      <c r="W73" s="4" t="s">
        <v>126</v>
      </c>
      <c r="X73" s="4">
        <f t="shared" si="4"/>
        <v>0.95</v>
      </c>
      <c r="Z73" s="4">
        <v>0.95</v>
      </c>
      <c r="AA73" s="20">
        <f t="shared" si="5"/>
        <v>95</v>
      </c>
      <c r="AB73" s="4">
        <f t="shared" si="6"/>
        <v>4.82E-2</v>
      </c>
      <c r="AC73" s="20">
        <f t="shared" si="7"/>
        <v>4.82</v>
      </c>
    </row>
    <row r="74" spans="1:83" x14ac:dyDescent="0.2">
      <c r="A74">
        <v>203</v>
      </c>
      <c r="B74" t="s">
        <v>105</v>
      </c>
      <c r="C74" s="1">
        <v>98</v>
      </c>
      <c r="D74">
        <v>1440</v>
      </c>
      <c r="E74" t="s">
        <v>5</v>
      </c>
      <c r="F74">
        <v>1405</v>
      </c>
      <c r="G74" s="3">
        <v>0.98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 s="2">
        <v>2.3599999999999999E-2</v>
      </c>
      <c r="O74" t="s">
        <v>106</v>
      </c>
      <c r="P74" t="s">
        <v>87</v>
      </c>
      <c r="Q74" t="s">
        <v>88</v>
      </c>
      <c r="R74" t="s">
        <v>107</v>
      </c>
      <c r="S74" t="s">
        <v>19</v>
      </c>
      <c r="T74" t="s">
        <v>36</v>
      </c>
      <c r="U74" t="s">
        <v>15</v>
      </c>
      <c r="V74" s="4" t="s">
        <v>106</v>
      </c>
      <c r="W74" s="4" t="s">
        <v>126</v>
      </c>
      <c r="X74" s="4">
        <f t="shared" si="4"/>
        <v>0.98</v>
      </c>
      <c r="Z74" s="4">
        <v>0.98</v>
      </c>
      <c r="AA74" s="20">
        <f t="shared" si="5"/>
        <v>98</v>
      </c>
      <c r="AB74" s="4">
        <f t="shared" si="6"/>
        <v>2.3599999999999999E-2</v>
      </c>
      <c r="AC74" s="20">
        <f t="shared" si="7"/>
        <v>2.36</v>
      </c>
    </row>
    <row r="75" spans="1:83" x14ac:dyDescent="0.2">
      <c r="A75">
        <v>203</v>
      </c>
      <c r="B75" t="s">
        <v>105</v>
      </c>
      <c r="C75" s="1">
        <v>98</v>
      </c>
      <c r="D75">
        <v>5</v>
      </c>
      <c r="E75" t="s">
        <v>5</v>
      </c>
      <c r="F75">
        <v>5</v>
      </c>
      <c r="G75" s="3">
        <v>1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 s="2">
        <v>0</v>
      </c>
      <c r="O75" t="s">
        <v>74</v>
      </c>
      <c r="P75" t="s">
        <v>103</v>
      </c>
      <c r="Q75" t="s">
        <v>104</v>
      </c>
      <c r="R75" t="s">
        <v>107</v>
      </c>
      <c r="S75" t="s">
        <v>33</v>
      </c>
      <c r="T75" t="s">
        <v>21</v>
      </c>
      <c r="U75" t="s">
        <v>20</v>
      </c>
      <c r="V75" s="4" t="s">
        <v>106</v>
      </c>
      <c r="W75" s="4" t="s">
        <v>126</v>
      </c>
      <c r="X75" s="4">
        <f t="shared" si="4"/>
        <v>1</v>
      </c>
      <c r="Z75" s="4">
        <v>1</v>
      </c>
      <c r="AA75" s="20">
        <f t="shared" si="5"/>
        <v>100</v>
      </c>
      <c r="AB75" s="4">
        <f t="shared" si="6"/>
        <v>0</v>
      </c>
      <c r="AC75" s="20">
        <f t="shared" si="7"/>
        <v>0</v>
      </c>
    </row>
    <row r="76" spans="1:83" x14ac:dyDescent="0.2">
      <c r="A76">
        <v>203</v>
      </c>
      <c r="B76" t="s">
        <v>105</v>
      </c>
      <c r="C76" s="1">
        <v>98</v>
      </c>
      <c r="D76">
        <v>219</v>
      </c>
      <c r="E76" t="s">
        <v>5</v>
      </c>
      <c r="F76">
        <v>219</v>
      </c>
      <c r="G76" s="3">
        <v>1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 s="2">
        <v>0</v>
      </c>
      <c r="O76" t="s">
        <v>74</v>
      </c>
      <c r="P76" t="s">
        <v>101</v>
      </c>
      <c r="Q76" t="s">
        <v>102</v>
      </c>
      <c r="R76" t="s">
        <v>107</v>
      </c>
      <c r="S76" t="s">
        <v>30</v>
      </c>
      <c r="T76" t="s">
        <v>21</v>
      </c>
      <c r="U76" t="s">
        <v>20</v>
      </c>
      <c r="V76" s="4" t="s">
        <v>106</v>
      </c>
      <c r="W76" s="4" t="s">
        <v>126</v>
      </c>
      <c r="X76" s="4">
        <f t="shared" si="4"/>
        <v>1</v>
      </c>
      <c r="Z76" s="4">
        <v>1</v>
      </c>
      <c r="AA76" s="20">
        <f t="shared" si="5"/>
        <v>100</v>
      </c>
      <c r="AB76" s="4">
        <f t="shared" si="6"/>
        <v>0</v>
      </c>
      <c r="AC76" s="20">
        <f t="shared" si="7"/>
        <v>0</v>
      </c>
    </row>
    <row r="77" spans="1:83" x14ac:dyDescent="0.2">
      <c r="A77">
        <v>203</v>
      </c>
      <c r="B77" t="s">
        <v>105</v>
      </c>
      <c r="C77" s="1">
        <v>98</v>
      </c>
      <c r="D77">
        <v>382</v>
      </c>
      <c r="E77" t="s">
        <v>5</v>
      </c>
      <c r="F77">
        <v>382</v>
      </c>
      <c r="G77" s="3">
        <v>1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 s="2">
        <v>0</v>
      </c>
      <c r="O77" t="s">
        <v>74</v>
      </c>
      <c r="P77" t="s">
        <v>99</v>
      </c>
      <c r="Q77" t="s">
        <v>100</v>
      </c>
      <c r="R77" t="s">
        <v>107</v>
      </c>
      <c r="S77" t="s">
        <v>27</v>
      </c>
      <c r="T77" t="s">
        <v>21</v>
      </c>
      <c r="U77" t="s">
        <v>20</v>
      </c>
      <c r="V77" s="4" t="s">
        <v>106</v>
      </c>
      <c r="W77" s="4" t="s">
        <v>126</v>
      </c>
      <c r="X77" s="4">
        <f t="shared" si="4"/>
        <v>1</v>
      </c>
      <c r="Z77" s="4">
        <v>1</v>
      </c>
      <c r="AA77" s="20">
        <f t="shared" si="5"/>
        <v>100</v>
      </c>
      <c r="AB77" s="4">
        <f t="shared" si="6"/>
        <v>0</v>
      </c>
      <c r="AC77" s="20">
        <f t="shared" si="7"/>
        <v>0</v>
      </c>
    </row>
    <row r="78" spans="1:83" x14ac:dyDescent="0.2">
      <c r="A78">
        <v>203</v>
      </c>
      <c r="B78" t="s">
        <v>105</v>
      </c>
      <c r="C78" s="1">
        <v>98</v>
      </c>
      <c r="D78">
        <v>629</v>
      </c>
      <c r="E78" t="s">
        <v>5</v>
      </c>
      <c r="F78">
        <v>629</v>
      </c>
      <c r="G78" s="3">
        <v>1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 s="2">
        <v>0</v>
      </c>
      <c r="O78" t="s">
        <v>74</v>
      </c>
      <c r="P78" t="s">
        <v>97</v>
      </c>
      <c r="Q78" t="s">
        <v>98</v>
      </c>
      <c r="R78" t="s">
        <v>107</v>
      </c>
      <c r="S78" t="s">
        <v>24</v>
      </c>
      <c r="T78" t="s">
        <v>21</v>
      </c>
      <c r="U78" t="s">
        <v>20</v>
      </c>
      <c r="V78" s="4" t="s">
        <v>106</v>
      </c>
      <c r="W78" s="4" t="s">
        <v>126</v>
      </c>
      <c r="X78" s="4">
        <f t="shared" si="4"/>
        <v>1</v>
      </c>
      <c r="Z78" s="4">
        <v>1</v>
      </c>
      <c r="AA78" s="20">
        <f t="shared" si="5"/>
        <v>100</v>
      </c>
      <c r="AB78" s="4">
        <f t="shared" si="6"/>
        <v>0</v>
      </c>
      <c r="AC78" s="20">
        <f t="shared" si="7"/>
        <v>0</v>
      </c>
    </row>
    <row r="79" spans="1:83" s="18" customFormat="1" x14ac:dyDescent="0.2">
      <c r="A79" s="18">
        <v>203</v>
      </c>
      <c r="B79" s="18" t="s">
        <v>105</v>
      </c>
      <c r="C79" s="19">
        <v>98</v>
      </c>
      <c r="D79" s="18">
        <v>1107</v>
      </c>
      <c r="E79" s="18" t="s">
        <v>5</v>
      </c>
      <c r="F79" s="18">
        <v>1106</v>
      </c>
      <c r="G79" s="18">
        <v>1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8.9999999999999998E-4</v>
      </c>
      <c r="O79" s="18" t="s">
        <v>3</v>
      </c>
      <c r="P79" s="18" t="s">
        <v>95</v>
      </c>
      <c r="Q79" s="18" t="s">
        <v>96</v>
      </c>
      <c r="R79" s="18" t="s">
        <v>107</v>
      </c>
      <c r="S79" s="18" t="s">
        <v>19</v>
      </c>
      <c r="T79" s="18" t="s">
        <v>21</v>
      </c>
      <c r="U79" s="18" t="s">
        <v>20</v>
      </c>
      <c r="V79" s="18" t="s">
        <v>106</v>
      </c>
      <c r="W79" s="18" t="s">
        <v>126</v>
      </c>
      <c r="X79" s="18">
        <f t="shared" si="4"/>
        <v>1</v>
      </c>
      <c r="Z79" s="18">
        <v>1</v>
      </c>
      <c r="AA79" s="20">
        <f t="shared" si="5"/>
        <v>100</v>
      </c>
      <c r="AB79" s="18">
        <v>0</v>
      </c>
      <c r="AC79" s="20">
        <v>0</v>
      </c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</row>
    <row r="80" spans="1:83" x14ac:dyDescent="0.2">
      <c r="A80">
        <v>204</v>
      </c>
      <c r="B80" t="s">
        <v>105</v>
      </c>
      <c r="C80" s="1">
        <v>99</v>
      </c>
      <c r="D80">
        <v>29</v>
      </c>
      <c r="E80" t="s">
        <v>2</v>
      </c>
      <c r="F80">
        <v>0</v>
      </c>
      <c r="G80" s="3">
        <v>0</v>
      </c>
      <c r="H80">
        <v>0</v>
      </c>
      <c r="I80">
        <v>0</v>
      </c>
      <c r="J80">
        <v>0</v>
      </c>
      <c r="K80">
        <v>0</v>
      </c>
      <c r="L80">
        <v>0.03</v>
      </c>
      <c r="M80">
        <v>0</v>
      </c>
      <c r="N80" s="2">
        <v>1</v>
      </c>
      <c r="O80" t="s">
        <v>106</v>
      </c>
      <c r="P80" t="s">
        <v>31</v>
      </c>
      <c r="Q80" t="s">
        <v>32</v>
      </c>
      <c r="R80" t="s">
        <v>107</v>
      </c>
      <c r="S80" t="s">
        <v>33</v>
      </c>
      <c r="T80" t="s">
        <v>20</v>
      </c>
      <c r="U80" t="s">
        <v>21</v>
      </c>
      <c r="V80" s="4" t="s">
        <v>106</v>
      </c>
      <c r="W80" s="4" t="s">
        <v>127</v>
      </c>
      <c r="X80" s="4">
        <f t="shared" si="4"/>
        <v>0</v>
      </c>
      <c r="Z80" s="4">
        <v>0</v>
      </c>
      <c r="AA80" s="20">
        <f t="shared" si="5"/>
        <v>0</v>
      </c>
      <c r="AB80" s="4">
        <f t="shared" si="6"/>
        <v>1</v>
      </c>
      <c r="AC80" s="20">
        <f t="shared" si="7"/>
        <v>100</v>
      </c>
    </row>
    <row r="81" spans="1:29" x14ac:dyDescent="0.2">
      <c r="A81">
        <v>204</v>
      </c>
      <c r="B81" t="s">
        <v>105</v>
      </c>
      <c r="C81" s="1">
        <v>99</v>
      </c>
      <c r="D81">
        <v>136</v>
      </c>
      <c r="E81" t="s">
        <v>2</v>
      </c>
      <c r="F81">
        <v>0</v>
      </c>
      <c r="G81" s="3">
        <v>0</v>
      </c>
      <c r="H81">
        <v>0</v>
      </c>
      <c r="I81">
        <v>0</v>
      </c>
      <c r="J81">
        <v>0</v>
      </c>
      <c r="K81">
        <v>0</v>
      </c>
      <c r="L81">
        <v>0.01</v>
      </c>
      <c r="M81">
        <v>0</v>
      </c>
      <c r="N81" s="2">
        <v>1</v>
      </c>
      <c r="O81" t="s">
        <v>106</v>
      </c>
      <c r="P81" t="s">
        <v>28</v>
      </c>
      <c r="Q81" t="s">
        <v>29</v>
      </c>
      <c r="R81" t="s">
        <v>107</v>
      </c>
      <c r="S81" t="s">
        <v>30</v>
      </c>
      <c r="T81" t="s">
        <v>20</v>
      </c>
      <c r="U81" t="s">
        <v>21</v>
      </c>
      <c r="V81" s="4" t="s">
        <v>106</v>
      </c>
      <c r="W81" s="4" t="s">
        <v>127</v>
      </c>
      <c r="X81" s="4">
        <f t="shared" si="4"/>
        <v>0</v>
      </c>
      <c r="Z81" s="4">
        <v>0</v>
      </c>
      <c r="AA81" s="20">
        <f t="shared" si="5"/>
        <v>0</v>
      </c>
      <c r="AB81" s="4">
        <f t="shared" si="6"/>
        <v>1</v>
      </c>
      <c r="AC81" s="20">
        <f t="shared" si="7"/>
        <v>100</v>
      </c>
    </row>
    <row r="82" spans="1:29" x14ac:dyDescent="0.2">
      <c r="A82">
        <v>204</v>
      </c>
      <c r="B82" t="s">
        <v>105</v>
      </c>
      <c r="C82" s="1">
        <v>99</v>
      </c>
      <c r="D82">
        <v>207</v>
      </c>
      <c r="E82" t="s">
        <v>2</v>
      </c>
      <c r="F82">
        <v>0</v>
      </c>
      <c r="G82" s="3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 s="2">
        <v>1</v>
      </c>
      <c r="O82" t="s">
        <v>106</v>
      </c>
      <c r="P82" t="s">
        <v>25</v>
      </c>
      <c r="Q82" t="s">
        <v>26</v>
      </c>
      <c r="R82" t="s">
        <v>107</v>
      </c>
      <c r="S82" t="s">
        <v>27</v>
      </c>
      <c r="T82" t="s">
        <v>20</v>
      </c>
      <c r="U82" t="s">
        <v>21</v>
      </c>
      <c r="V82" s="4" t="s">
        <v>106</v>
      </c>
      <c r="W82" s="4" t="s">
        <v>127</v>
      </c>
      <c r="X82" s="4">
        <f t="shared" si="4"/>
        <v>0</v>
      </c>
      <c r="Z82" s="4">
        <v>0</v>
      </c>
      <c r="AA82" s="20">
        <f t="shared" si="5"/>
        <v>0</v>
      </c>
      <c r="AB82" s="4">
        <f t="shared" si="6"/>
        <v>1</v>
      </c>
      <c r="AC82" s="20">
        <f t="shared" si="7"/>
        <v>100</v>
      </c>
    </row>
    <row r="83" spans="1:29" x14ac:dyDescent="0.2">
      <c r="A83">
        <v>204</v>
      </c>
      <c r="B83" t="s">
        <v>105</v>
      </c>
      <c r="C83" s="1">
        <v>99</v>
      </c>
      <c r="D83">
        <v>714</v>
      </c>
      <c r="E83" t="s">
        <v>2</v>
      </c>
      <c r="F83">
        <v>0</v>
      </c>
      <c r="G83" s="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 s="2">
        <v>1</v>
      </c>
      <c r="O83" t="s">
        <v>106</v>
      </c>
      <c r="P83" t="s">
        <v>22</v>
      </c>
      <c r="Q83" t="s">
        <v>23</v>
      </c>
      <c r="R83" t="s">
        <v>107</v>
      </c>
      <c r="S83" t="s">
        <v>24</v>
      </c>
      <c r="T83" t="s">
        <v>20</v>
      </c>
      <c r="U83" t="s">
        <v>21</v>
      </c>
      <c r="V83" s="4" t="s">
        <v>106</v>
      </c>
      <c r="W83" s="4" t="s">
        <v>127</v>
      </c>
      <c r="X83" s="4">
        <f t="shared" si="4"/>
        <v>0</v>
      </c>
      <c r="Z83" s="4">
        <v>0</v>
      </c>
      <c r="AA83" s="20">
        <f t="shared" si="5"/>
        <v>0</v>
      </c>
      <c r="AB83" s="4">
        <f t="shared" si="6"/>
        <v>1</v>
      </c>
      <c r="AC83" s="20">
        <f t="shared" si="7"/>
        <v>100</v>
      </c>
    </row>
    <row r="84" spans="1:29" x14ac:dyDescent="0.2">
      <c r="A84">
        <v>204</v>
      </c>
      <c r="B84" t="s">
        <v>105</v>
      </c>
      <c r="C84" s="1">
        <v>99</v>
      </c>
      <c r="D84">
        <v>965</v>
      </c>
      <c r="E84" t="s">
        <v>2</v>
      </c>
      <c r="F84">
        <v>0</v>
      </c>
      <c r="G84" s="3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 s="2">
        <v>1</v>
      </c>
      <c r="O84" t="s">
        <v>106</v>
      </c>
      <c r="P84" t="s">
        <v>16</v>
      </c>
      <c r="Q84" t="s">
        <v>17</v>
      </c>
      <c r="R84" t="s">
        <v>107</v>
      </c>
      <c r="S84" t="s">
        <v>19</v>
      </c>
      <c r="T84" t="s">
        <v>20</v>
      </c>
      <c r="U84" t="s">
        <v>21</v>
      </c>
      <c r="V84" s="4" t="s">
        <v>106</v>
      </c>
      <c r="W84" s="4" t="s">
        <v>127</v>
      </c>
      <c r="X84" s="4">
        <f t="shared" si="4"/>
        <v>0</v>
      </c>
      <c r="Z84" s="4">
        <v>0</v>
      </c>
      <c r="AA84" s="20">
        <f t="shared" si="5"/>
        <v>0</v>
      </c>
      <c r="AB84" s="4">
        <f t="shared" si="6"/>
        <v>1</v>
      </c>
      <c r="AC84" s="20">
        <f t="shared" si="7"/>
        <v>100</v>
      </c>
    </row>
    <row r="85" spans="1:29" x14ac:dyDescent="0.2">
      <c r="A85">
        <v>204</v>
      </c>
      <c r="B85" t="s">
        <v>105</v>
      </c>
      <c r="C85" s="1">
        <v>99</v>
      </c>
      <c r="D85">
        <v>52</v>
      </c>
      <c r="E85" t="s">
        <v>2</v>
      </c>
      <c r="F85">
        <v>0</v>
      </c>
      <c r="G85" s="3">
        <v>0</v>
      </c>
      <c r="H85">
        <v>0</v>
      </c>
      <c r="I85">
        <v>0</v>
      </c>
      <c r="J85">
        <v>0</v>
      </c>
      <c r="K85">
        <v>0</v>
      </c>
      <c r="L85">
        <v>0.02</v>
      </c>
      <c r="M85">
        <v>0</v>
      </c>
      <c r="N85" s="2">
        <v>1</v>
      </c>
      <c r="O85" t="s">
        <v>106</v>
      </c>
      <c r="P85" t="s">
        <v>43</v>
      </c>
      <c r="Q85" t="s">
        <v>44</v>
      </c>
      <c r="R85" t="s">
        <v>107</v>
      </c>
      <c r="S85" t="s">
        <v>33</v>
      </c>
      <c r="T85" t="s">
        <v>15</v>
      </c>
      <c r="U85" t="s">
        <v>36</v>
      </c>
      <c r="V85" s="4" t="s">
        <v>106</v>
      </c>
      <c r="W85" s="4" t="s">
        <v>127</v>
      </c>
      <c r="X85" s="4">
        <f t="shared" si="4"/>
        <v>0</v>
      </c>
      <c r="Z85" s="4">
        <v>0</v>
      </c>
      <c r="AA85" s="20">
        <f t="shared" si="5"/>
        <v>0</v>
      </c>
      <c r="AB85" s="4">
        <f t="shared" si="6"/>
        <v>1</v>
      </c>
      <c r="AC85" s="20">
        <f t="shared" si="7"/>
        <v>100</v>
      </c>
    </row>
    <row r="86" spans="1:29" x14ac:dyDescent="0.2">
      <c r="A86">
        <v>204</v>
      </c>
      <c r="B86" t="s">
        <v>105</v>
      </c>
      <c r="C86" s="1">
        <v>99</v>
      </c>
      <c r="D86">
        <v>256</v>
      </c>
      <c r="E86" t="s">
        <v>2</v>
      </c>
      <c r="F86">
        <v>1</v>
      </c>
      <c r="G86" s="3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 s="2">
        <v>0.996</v>
      </c>
      <c r="O86" t="s">
        <v>106</v>
      </c>
      <c r="P86" t="s">
        <v>41</v>
      </c>
      <c r="Q86" t="s">
        <v>42</v>
      </c>
      <c r="R86" t="s">
        <v>107</v>
      </c>
      <c r="S86" t="s">
        <v>30</v>
      </c>
      <c r="T86" t="s">
        <v>15</v>
      </c>
      <c r="U86" t="s">
        <v>36</v>
      </c>
      <c r="V86" s="4" t="s">
        <v>106</v>
      </c>
      <c r="W86" s="4" t="s">
        <v>127</v>
      </c>
      <c r="X86" s="4">
        <f t="shared" si="4"/>
        <v>0</v>
      </c>
      <c r="Z86" s="4">
        <v>0</v>
      </c>
      <c r="AA86" s="20">
        <f t="shared" si="5"/>
        <v>0</v>
      </c>
      <c r="AB86" s="4">
        <f t="shared" si="6"/>
        <v>0.996</v>
      </c>
      <c r="AC86" s="20">
        <f t="shared" si="7"/>
        <v>99.6</v>
      </c>
    </row>
    <row r="87" spans="1:29" x14ac:dyDescent="0.2">
      <c r="A87">
        <v>204</v>
      </c>
      <c r="B87" t="s">
        <v>105</v>
      </c>
      <c r="C87" s="1">
        <v>99</v>
      </c>
      <c r="D87">
        <v>286</v>
      </c>
      <c r="E87" t="s">
        <v>2</v>
      </c>
      <c r="F87">
        <v>0</v>
      </c>
      <c r="G87" s="3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 s="2">
        <v>1</v>
      </c>
      <c r="O87" t="s">
        <v>106</v>
      </c>
      <c r="P87" t="s">
        <v>39</v>
      </c>
      <c r="Q87" t="s">
        <v>40</v>
      </c>
      <c r="R87" t="s">
        <v>107</v>
      </c>
      <c r="S87" t="s">
        <v>27</v>
      </c>
      <c r="T87" t="s">
        <v>15</v>
      </c>
      <c r="U87" t="s">
        <v>36</v>
      </c>
      <c r="V87" s="4" t="s">
        <v>106</v>
      </c>
      <c r="W87" s="4" t="s">
        <v>127</v>
      </c>
      <c r="X87" s="4">
        <f t="shared" si="4"/>
        <v>0</v>
      </c>
      <c r="Z87" s="4">
        <v>0</v>
      </c>
      <c r="AA87" s="20">
        <f t="shared" si="5"/>
        <v>0</v>
      </c>
      <c r="AB87" s="4">
        <f t="shared" si="6"/>
        <v>1</v>
      </c>
      <c r="AC87" s="20">
        <f t="shared" si="7"/>
        <v>100</v>
      </c>
    </row>
    <row r="88" spans="1:29" x14ac:dyDescent="0.2">
      <c r="A88">
        <v>204</v>
      </c>
      <c r="B88" t="s">
        <v>105</v>
      </c>
      <c r="C88" s="1">
        <v>99</v>
      </c>
      <c r="D88">
        <v>505</v>
      </c>
      <c r="E88" t="s">
        <v>2</v>
      </c>
      <c r="F88">
        <v>1</v>
      </c>
      <c r="G88" s="3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 s="2">
        <v>0.998</v>
      </c>
      <c r="O88" t="s">
        <v>106</v>
      </c>
      <c r="P88" t="s">
        <v>37</v>
      </c>
      <c r="Q88" t="s">
        <v>38</v>
      </c>
      <c r="R88" t="s">
        <v>107</v>
      </c>
      <c r="S88" t="s">
        <v>24</v>
      </c>
      <c r="T88" t="s">
        <v>15</v>
      </c>
      <c r="U88" t="s">
        <v>36</v>
      </c>
      <c r="V88" s="4" t="s">
        <v>106</v>
      </c>
      <c r="W88" s="4" t="s">
        <v>127</v>
      </c>
      <c r="X88" s="4">
        <f t="shared" si="4"/>
        <v>0</v>
      </c>
      <c r="Z88" s="4">
        <v>0</v>
      </c>
      <c r="AA88" s="20">
        <f t="shared" si="5"/>
        <v>0</v>
      </c>
      <c r="AB88" s="4">
        <f t="shared" si="6"/>
        <v>0.998</v>
      </c>
      <c r="AC88" s="20">
        <f t="shared" si="7"/>
        <v>99.8</v>
      </c>
    </row>
    <row r="89" spans="1:29" x14ac:dyDescent="0.2">
      <c r="A89">
        <v>204</v>
      </c>
      <c r="B89" t="s">
        <v>105</v>
      </c>
      <c r="C89" s="1">
        <v>99</v>
      </c>
      <c r="D89">
        <v>631</v>
      </c>
      <c r="E89" t="s">
        <v>2</v>
      </c>
      <c r="F89">
        <v>2</v>
      </c>
      <c r="G89" s="3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 s="2">
        <v>0.99680000000000002</v>
      </c>
      <c r="O89" t="s">
        <v>106</v>
      </c>
      <c r="P89" t="s">
        <v>34</v>
      </c>
      <c r="Q89" t="s">
        <v>35</v>
      </c>
      <c r="R89" t="s">
        <v>107</v>
      </c>
      <c r="S89" t="s">
        <v>19</v>
      </c>
      <c r="T89" t="s">
        <v>15</v>
      </c>
      <c r="U89" t="s">
        <v>36</v>
      </c>
      <c r="V89" s="4" t="s">
        <v>106</v>
      </c>
      <c r="W89" s="4" t="s">
        <v>127</v>
      </c>
      <c r="X89" s="4">
        <f t="shared" si="4"/>
        <v>0</v>
      </c>
      <c r="Z89" s="4">
        <v>0</v>
      </c>
      <c r="AA89" s="20">
        <f t="shared" si="5"/>
        <v>0</v>
      </c>
      <c r="AB89" s="4">
        <f t="shared" si="6"/>
        <v>0.99680000000000002</v>
      </c>
      <c r="AC89" s="20">
        <f t="shared" si="7"/>
        <v>99.68</v>
      </c>
    </row>
    <row r="90" spans="1:29" x14ac:dyDescent="0.2">
      <c r="A90">
        <v>204</v>
      </c>
      <c r="B90" t="s">
        <v>105</v>
      </c>
      <c r="C90" s="1">
        <v>99</v>
      </c>
      <c r="D90">
        <v>50</v>
      </c>
      <c r="E90" t="s">
        <v>2</v>
      </c>
      <c r="F90">
        <v>0</v>
      </c>
      <c r="G90" s="3">
        <v>0</v>
      </c>
      <c r="H90">
        <v>0</v>
      </c>
      <c r="I90">
        <v>0</v>
      </c>
      <c r="J90">
        <v>0</v>
      </c>
      <c r="K90">
        <v>0</v>
      </c>
      <c r="L90">
        <v>0.02</v>
      </c>
      <c r="M90">
        <v>0</v>
      </c>
      <c r="N90" s="2">
        <v>1</v>
      </c>
      <c r="O90" t="s">
        <v>106</v>
      </c>
      <c r="P90" t="s">
        <v>55</v>
      </c>
      <c r="Q90" t="s">
        <v>56</v>
      </c>
      <c r="R90" t="s">
        <v>107</v>
      </c>
      <c r="S90" t="s">
        <v>33</v>
      </c>
      <c r="T90" t="s">
        <v>47</v>
      </c>
      <c r="U90" t="s">
        <v>48</v>
      </c>
      <c r="V90" s="4" t="s">
        <v>106</v>
      </c>
      <c r="W90" s="4" t="s">
        <v>127</v>
      </c>
      <c r="X90" s="4">
        <f t="shared" si="4"/>
        <v>0</v>
      </c>
      <c r="Z90" s="4">
        <v>0</v>
      </c>
      <c r="AA90" s="20">
        <f t="shared" si="5"/>
        <v>0</v>
      </c>
      <c r="AB90" s="4">
        <f t="shared" si="6"/>
        <v>1</v>
      </c>
      <c r="AC90" s="20">
        <f t="shared" si="7"/>
        <v>100</v>
      </c>
    </row>
    <row r="91" spans="1:29" x14ac:dyDescent="0.2">
      <c r="A91">
        <v>204</v>
      </c>
      <c r="B91" t="s">
        <v>105</v>
      </c>
      <c r="C91" s="1">
        <v>99</v>
      </c>
      <c r="D91">
        <v>280</v>
      </c>
      <c r="E91" t="s">
        <v>2</v>
      </c>
      <c r="F91">
        <v>8</v>
      </c>
      <c r="G91" s="3">
        <v>0.03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 s="2">
        <v>0.97109999999999996</v>
      </c>
      <c r="O91" t="s">
        <v>106</v>
      </c>
      <c r="P91" t="s">
        <v>53</v>
      </c>
      <c r="Q91" t="s">
        <v>54</v>
      </c>
      <c r="R91" t="s">
        <v>107</v>
      </c>
      <c r="S91" t="s">
        <v>30</v>
      </c>
      <c r="T91" t="s">
        <v>47</v>
      </c>
      <c r="U91" t="s">
        <v>48</v>
      </c>
      <c r="V91" s="4" t="s">
        <v>106</v>
      </c>
      <c r="W91" s="4" t="s">
        <v>127</v>
      </c>
      <c r="X91" s="4">
        <f t="shared" si="4"/>
        <v>0.03</v>
      </c>
      <c r="Z91" s="4">
        <v>0.03</v>
      </c>
      <c r="AA91" s="20">
        <f t="shared" si="5"/>
        <v>3</v>
      </c>
      <c r="AB91" s="4">
        <f t="shared" si="6"/>
        <v>0.97109999999999996</v>
      </c>
      <c r="AC91" s="20">
        <f t="shared" si="7"/>
        <v>97.11</v>
      </c>
    </row>
    <row r="92" spans="1:29" x14ac:dyDescent="0.2">
      <c r="A92">
        <v>204</v>
      </c>
      <c r="B92" t="s">
        <v>105</v>
      </c>
      <c r="C92" s="1">
        <v>99</v>
      </c>
      <c r="D92">
        <v>444</v>
      </c>
      <c r="E92" t="s">
        <v>2</v>
      </c>
      <c r="F92">
        <v>8</v>
      </c>
      <c r="G92" s="3">
        <v>0.02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 s="2">
        <v>0.98180000000000001</v>
      </c>
      <c r="O92" t="s">
        <v>106</v>
      </c>
      <c r="P92" t="s">
        <v>51</v>
      </c>
      <c r="Q92" t="s">
        <v>52</v>
      </c>
      <c r="R92" t="s">
        <v>107</v>
      </c>
      <c r="S92" t="s">
        <v>27</v>
      </c>
      <c r="T92" t="s">
        <v>47</v>
      </c>
      <c r="U92" t="s">
        <v>48</v>
      </c>
      <c r="V92" s="4" t="s">
        <v>106</v>
      </c>
      <c r="W92" s="4" t="s">
        <v>127</v>
      </c>
      <c r="X92" s="4">
        <f t="shared" si="4"/>
        <v>0.02</v>
      </c>
      <c r="Z92" s="4">
        <v>0.02</v>
      </c>
      <c r="AA92" s="20">
        <f t="shared" si="5"/>
        <v>2</v>
      </c>
      <c r="AB92" s="4">
        <f t="shared" si="6"/>
        <v>0.98180000000000001</v>
      </c>
      <c r="AC92" s="20">
        <f t="shared" si="7"/>
        <v>98.18</v>
      </c>
    </row>
    <row r="93" spans="1:29" x14ac:dyDescent="0.2">
      <c r="A93">
        <v>204</v>
      </c>
      <c r="B93" t="s">
        <v>105</v>
      </c>
      <c r="C93" s="1">
        <v>99</v>
      </c>
      <c r="D93">
        <v>1306</v>
      </c>
      <c r="E93" t="s">
        <v>2</v>
      </c>
      <c r="F93">
        <v>20</v>
      </c>
      <c r="G93" s="3">
        <v>0.02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 s="2">
        <v>0.98460000000000003</v>
      </c>
      <c r="O93" t="s">
        <v>106</v>
      </c>
      <c r="P93" t="s">
        <v>49</v>
      </c>
      <c r="Q93" t="s">
        <v>50</v>
      </c>
      <c r="R93" t="s">
        <v>107</v>
      </c>
      <c r="S93" t="s">
        <v>24</v>
      </c>
      <c r="T93" t="s">
        <v>47</v>
      </c>
      <c r="U93" t="s">
        <v>48</v>
      </c>
      <c r="V93" s="4" t="s">
        <v>106</v>
      </c>
      <c r="W93" s="4" t="s">
        <v>127</v>
      </c>
      <c r="X93" s="4">
        <f t="shared" si="4"/>
        <v>0.02</v>
      </c>
      <c r="Z93" s="4">
        <v>0.02</v>
      </c>
      <c r="AA93" s="20">
        <f t="shared" si="5"/>
        <v>2</v>
      </c>
      <c r="AB93" s="4">
        <f t="shared" si="6"/>
        <v>0.98460000000000003</v>
      </c>
      <c r="AC93" s="20">
        <f t="shared" si="7"/>
        <v>98.460000000000008</v>
      </c>
    </row>
    <row r="94" spans="1:29" x14ac:dyDescent="0.2">
      <c r="A94">
        <v>204</v>
      </c>
      <c r="B94" t="s">
        <v>105</v>
      </c>
      <c r="C94" s="1">
        <v>99</v>
      </c>
      <c r="D94">
        <v>2260</v>
      </c>
      <c r="E94" t="s">
        <v>2</v>
      </c>
      <c r="F94">
        <v>62</v>
      </c>
      <c r="G94" s="3">
        <v>0.03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 s="2">
        <v>0.97240000000000004</v>
      </c>
      <c r="O94" t="s">
        <v>106</v>
      </c>
      <c r="P94" t="s">
        <v>45</v>
      </c>
      <c r="Q94" t="s">
        <v>46</v>
      </c>
      <c r="R94" t="s">
        <v>107</v>
      </c>
      <c r="S94" t="s">
        <v>19</v>
      </c>
      <c r="T94" t="s">
        <v>47</v>
      </c>
      <c r="U94" t="s">
        <v>48</v>
      </c>
      <c r="V94" s="4" t="s">
        <v>106</v>
      </c>
      <c r="W94" s="4" t="s">
        <v>127</v>
      </c>
      <c r="X94" s="4">
        <f t="shared" si="4"/>
        <v>0.03</v>
      </c>
      <c r="Z94" s="4">
        <v>0.03</v>
      </c>
      <c r="AA94" s="20">
        <f t="shared" si="5"/>
        <v>3</v>
      </c>
      <c r="AB94" s="4">
        <f t="shared" si="6"/>
        <v>0.97240000000000004</v>
      </c>
      <c r="AC94" s="20">
        <f t="shared" si="7"/>
        <v>97.240000000000009</v>
      </c>
    </row>
    <row r="95" spans="1:29" x14ac:dyDescent="0.2">
      <c r="A95">
        <v>204</v>
      </c>
      <c r="B95" t="s">
        <v>105</v>
      </c>
      <c r="C95" s="1">
        <v>99</v>
      </c>
      <c r="D95">
        <v>75</v>
      </c>
      <c r="E95" t="s">
        <v>2</v>
      </c>
      <c r="F95">
        <v>0</v>
      </c>
      <c r="G95" s="3">
        <v>0</v>
      </c>
      <c r="H95">
        <v>0</v>
      </c>
      <c r="I95">
        <v>0</v>
      </c>
      <c r="J95">
        <v>0</v>
      </c>
      <c r="K95">
        <v>0</v>
      </c>
      <c r="L95">
        <v>0.01</v>
      </c>
      <c r="M95">
        <v>0</v>
      </c>
      <c r="N95" s="2">
        <v>1</v>
      </c>
      <c r="O95" t="s">
        <v>106</v>
      </c>
      <c r="P95" t="s">
        <v>66</v>
      </c>
      <c r="Q95" t="s">
        <v>67</v>
      </c>
      <c r="R95" t="s">
        <v>107</v>
      </c>
      <c r="S95" t="s">
        <v>33</v>
      </c>
      <c r="T95" t="s">
        <v>30</v>
      </c>
      <c r="U95" t="s">
        <v>59</v>
      </c>
      <c r="V95" s="4" t="s">
        <v>106</v>
      </c>
      <c r="W95" s="4" t="s">
        <v>127</v>
      </c>
      <c r="X95" s="4">
        <f t="shared" si="4"/>
        <v>0</v>
      </c>
      <c r="Z95" s="4">
        <v>0</v>
      </c>
      <c r="AA95" s="20">
        <f t="shared" si="5"/>
        <v>0</v>
      </c>
      <c r="AB95" s="4">
        <f t="shared" si="6"/>
        <v>1</v>
      </c>
      <c r="AC95" s="20">
        <f t="shared" si="7"/>
        <v>100</v>
      </c>
    </row>
    <row r="96" spans="1:29" x14ac:dyDescent="0.2">
      <c r="A96">
        <v>204</v>
      </c>
      <c r="B96" t="s">
        <v>105</v>
      </c>
      <c r="C96" s="1">
        <v>99</v>
      </c>
      <c r="D96">
        <v>490</v>
      </c>
      <c r="E96" t="s">
        <v>2</v>
      </c>
      <c r="F96">
        <v>34</v>
      </c>
      <c r="G96" s="3">
        <v>7.0000000000000007E-2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 s="2">
        <v>0.93059999999999998</v>
      </c>
      <c r="O96" t="s">
        <v>106</v>
      </c>
      <c r="P96" t="s">
        <v>64</v>
      </c>
      <c r="Q96" t="s">
        <v>65</v>
      </c>
      <c r="R96" t="s">
        <v>107</v>
      </c>
      <c r="S96" t="s">
        <v>30</v>
      </c>
      <c r="T96" t="s">
        <v>30</v>
      </c>
      <c r="U96" t="s">
        <v>59</v>
      </c>
      <c r="V96" s="4" t="s">
        <v>106</v>
      </c>
      <c r="W96" s="4" t="s">
        <v>127</v>
      </c>
      <c r="X96" s="4">
        <f t="shared" si="4"/>
        <v>7.0000000000000007E-2</v>
      </c>
      <c r="Z96" s="4">
        <v>7.0000000000000007E-2</v>
      </c>
      <c r="AA96" s="20">
        <f t="shared" si="5"/>
        <v>7.0000000000000009</v>
      </c>
      <c r="AB96" s="4">
        <f t="shared" si="6"/>
        <v>0.93059999999999998</v>
      </c>
      <c r="AC96" s="20">
        <f t="shared" si="7"/>
        <v>93.06</v>
      </c>
    </row>
    <row r="97" spans="1:29" x14ac:dyDescent="0.2">
      <c r="A97">
        <v>204</v>
      </c>
      <c r="B97" t="s">
        <v>105</v>
      </c>
      <c r="C97" s="1">
        <v>99</v>
      </c>
      <c r="D97">
        <v>603</v>
      </c>
      <c r="E97" t="s">
        <v>2</v>
      </c>
      <c r="F97">
        <v>104</v>
      </c>
      <c r="G97" s="3">
        <v>0.17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 s="2">
        <v>0.82699999999999996</v>
      </c>
      <c r="O97" t="s">
        <v>106</v>
      </c>
      <c r="P97" t="s">
        <v>62</v>
      </c>
      <c r="Q97" t="s">
        <v>63</v>
      </c>
      <c r="R97" t="s">
        <v>107</v>
      </c>
      <c r="S97" t="s">
        <v>27</v>
      </c>
      <c r="T97" t="s">
        <v>30</v>
      </c>
      <c r="U97" t="s">
        <v>59</v>
      </c>
      <c r="V97" s="4" t="s">
        <v>106</v>
      </c>
      <c r="W97" s="4" t="s">
        <v>127</v>
      </c>
      <c r="X97" s="4">
        <f t="shared" si="4"/>
        <v>0.17</v>
      </c>
      <c r="Z97" s="4">
        <v>0.17</v>
      </c>
      <c r="AA97" s="20">
        <f t="shared" si="5"/>
        <v>17</v>
      </c>
      <c r="AB97" s="4">
        <f t="shared" si="6"/>
        <v>0.82699999999999996</v>
      </c>
      <c r="AC97" s="20">
        <f t="shared" si="7"/>
        <v>82.699999999999989</v>
      </c>
    </row>
    <row r="98" spans="1:29" x14ac:dyDescent="0.2">
      <c r="A98">
        <v>204</v>
      </c>
      <c r="B98" t="s">
        <v>105</v>
      </c>
      <c r="C98" s="1">
        <v>99</v>
      </c>
      <c r="D98">
        <v>923</v>
      </c>
      <c r="E98" t="s">
        <v>2</v>
      </c>
      <c r="F98">
        <v>106</v>
      </c>
      <c r="G98" s="3">
        <v>0.12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 s="2">
        <v>0.88419999999999999</v>
      </c>
      <c r="O98" t="s">
        <v>106</v>
      </c>
      <c r="P98" t="s">
        <v>60</v>
      </c>
      <c r="Q98" t="s">
        <v>61</v>
      </c>
      <c r="R98" t="s">
        <v>107</v>
      </c>
      <c r="S98" t="s">
        <v>24</v>
      </c>
      <c r="T98" t="s">
        <v>30</v>
      </c>
      <c r="U98" t="s">
        <v>59</v>
      </c>
      <c r="V98" s="4" t="s">
        <v>106</v>
      </c>
      <c r="W98" s="4" t="s">
        <v>127</v>
      </c>
      <c r="X98" s="4">
        <f t="shared" si="4"/>
        <v>0.12</v>
      </c>
      <c r="Z98" s="4">
        <v>0.12</v>
      </c>
      <c r="AA98" s="20">
        <f t="shared" si="5"/>
        <v>12</v>
      </c>
      <c r="AB98" s="4">
        <f t="shared" si="6"/>
        <v>0.88419999999999999</v>
      </c>
      <c r="AC98" s="20">
        <f t="shared" si="7"/>
        <v>88.42</v>
      </c>
    </row>
    <row r="99" spans="1:29" x14ac:dyDescent="0.2">
      <c r="A99">
        <v>204</v>
      </c>
      <c r="B99" t="s">
        <v>105</v>
      </c>
      <c r="C99" s="1">
        <v>99</v>
      </c>
      <c r="D99">
        <v>2150</v>
      </c>
      <c r="E99" t="s">
        <v>2</v>
      </c>
      <c r="F99">
        <v>275</v>
      </c>
      <c r="G99" s="3">
        <v>0.13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 s="2">
        <v>0.87160000000000004</v>
      </c>
      <c r="O99" t="s">
        <v>106</v>
      </c>
      <c r="P99" t="s">
        <v>57</v>
      </c>
      <c r="Q99" t="s">
        <v>58</v>
      </c>
      <c r="R99" t="s">
        <v>107</v>
      </c>
      <c r="S99" t="s">
        <v>19</v>
      </c>
      <c r="T99" t="s">
        <v>30</v>
      </c>
      <c r="U99" t="s">
        <v>59</v>
      </c>
      <c r="V99" s="4" t="s">
        <v>106</v>
      </c>
      <c r="W99" s="4" t="s">
        <v>127</v>
      </c>
      <c r="X99" s="4">
        <f t="shared" si="4"/>
        <v>0.13</v>
      </c>
      <c r="Z99" s="4">
        <v>0.13</v>
      </c>
      <c r="AA99" s="20">
        <f t="shared" si="5"/>
        <v>13</v>
      </c>
      <c r="AB99" s="4">
        <f t="shared" si="6"/>
        <v>0.87160000000000004</v>
      </c>
      <c r="AC99" s="20">
        <f t="shared" si="7"/>
        <v>87.160000000000011</v>
      </c>
    </row>
    <row r="100" spans="1:29" x14ac:dyDescent="0.2">
      <c r="A100">
        <v>204</v>
      </c>
      <c r="B100" t="s">
        <v>105</v>
      </c>
      <c r="C100" s="1">
        <v>99</v>
      </c>
      <c r="D100">
        <v>5</v>
      </c>
      <c r="E100" t="s">
        <v>2</v>
      </c>
      <c r="F100">
        <v>2</v>
      </c>
      <c r="G100" s="3">
        <v>0.4</v>
      </c>
      <c r="H100">
        <v>0</v>
      </c>
      <c r="I100">
        <v>0</v>
      </c>
      <c r="J100">
        <v>0</v>
      </c>
      <c r="K100">
        <v>0</v>
      </c>
      <c r="L100">
        <v>0.12</v>
      </c>
      <c r="M100">
        <v>0</v>
      </c>
      <c r="N100" s="2">
        <v>0.6</v>
      </c>
      <c r="O100" t="s">
        <v>106</v>
      </c>
      <c r="P100" t="s">
        <v>77</v>
      </c>
      <c r="Q100" t="s">
        <v>78</v>
      </c>
      <c r="R100" t="s">
        <v>107</v>
      </c>
      <c r="S100" t="s">
        <v>33</v>
      </c>
      <c r="T100" t="s">
        <v>59</v>
      </c>
      <c r="U100" t="s">
        <v>30</v>
      </c>
      <c r="V100" s="4" t="s">
        <v>106</v>
      </c>
      <c r="W100" s="4" t="s">
        <v>127</v>
      </c>
      <c r="X100" s="4">
        <f t="shared" si="4"/>
        <v>0.4</v>
      </c>
      <c r="Z100" s="4">
        <v>0.4</v>
      </c>
      <c r="AA100" s="20">
        <f t="shared" si="5"/>
        <v>40</v>
      </c>
      <c r="AB100" s="4">
        <f t="shared" si="6"/>
        <v>0.6</v>
      </c>
      <c r="AC100" s="20">
        <f t="shared" si="7"/>
        <v>60</v>
      </c>
    </row>
    <row r="101" spans="1:29" x14ac:dyDescent="0.2">
      <c r="A101">
        <v>204</v>
      </c>
      <c r="B101" t="s">
        <v>105</v>
      </c>
      <c r="C101" s="1">
        <v>99</v>
      </c>
      <c r="D101">
        <v>206</v>
      </c>
      <c r="E101" t="s">
        <v>2</v>
      </c>
      <c r="F101">
        <v>72</v>
      </c>
      <c r="G101" s="3">
        <v>0.35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 s="2">
        <v>0.64390000000000003</v>
      </c>
      <c r="O101" t="s">
        <v>106</v>
      </c>
      <c r="P101" t="s">
        <v>75</v>
      </c>
      <c r="Q101" t="s">
        <v>76</v>
      </c>
      <c r="R101" t="s">
        <v>107</v>
      </c>
      <c r="S101" t="s">
        <v>30</v>
      </c>
      <c r="T101" t="s">
        <v>59</v>
      </c>
      <c r="U101" t="s">
        <v>30</v>
      </c>
      <c r="V101" s="4" t="s">
        <v>106</v>
      </c>
      <c r="W101" s="4" t="s">
        <v>127</v>
      </c>
      <c r="X101" s="4">
        <f t="shared" si="4"/>
        <v>0.35</v>
      </c>
      <c r="Z101" s="4">
        <v>0.35</v>
      </c>
      <c r="AA101" s="20">
        <f t="shared" si="5"/>
        <v>35</v>
      </c>
      <c r="AB101" s="4">
        <f t="shared" si="6"/>
        <v>0.64390000000000003</v>
      </c>
      <c r="AC101" s="20">
        <f t="shared" si="7"/>
        <v>64.39</v>
      </c>
    </row>
    <row r="102" spans="1:29" x14ac:dyDescent="0.2">
      <c r="A102">
        <v>204</v>
      </c>
      <c r="B102" t="s">
        <v>105</v>
      </c>
      <c r="C102" s="1">
        <v>99</v>
      </c>
      <c r="D102">
        <v>509</v>
      </c>
      <c r="E102" t="s">
        <v>2</v>
      </c>
      <c r="F102">
        <v>207</v>
      </c>
      <c r="G102" s="3">
        <v>0.41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 s="2">
        <v>0.58889999999999998</v>
      </c>
      <c r="O102" t="s">
        <v>106</v>
      </c>
      <c r="P102" t="s">
        <v>72</v>
      </c>
      <c r="Q102" t="s">
        <v>73</v>
      </c>
      <c r="R102" t="s">
        <v>107</v>
      </c>
      <c r="S102" t="s">
        <v>27</v>
      </c>
      <c r="T102" t="s">
        <v>59</v>
      </c>
      <c r="U102" t="s">
        <v>30</v>
      </c>
      <c r="V102" s="4" t="s">
        <v>106</v>
      </c>
      <c r="W102" s="4" t="s">
        <v>127</v>
      </c>
      <c r="X102" s="4">
        <f t="shared" si="4"/>
        <v>0.41</v>
      </c>
      <c r="Z102" s="4">
        <v>0.41</v>
      </c>
      <c r="AA102" s="20">
        <f t="shared" si="5"/>
        <v>41</v>
      </c>
      <c r="AB102" s="4">
        <f t="shared" si="6"/>
        <v>0.58889999999999998</v>
      </c>
      <c r="AC102" s="20">
        <f t="shared" si="7"/>
        <v>58.89</v>
      </c>
    </row>
    <row r="103" spans="1:29" x14ac:dyDescent="0.2">
      <c r="A103">
        <v>204</v>
      </c>
      <c r="B103" t="s">
        <v>105</v>
      </c>
      <c r="C103" s="1">
        <v>99</v>
      </c>
      <c r="D103">
        <v>1360</v>
      </c>
      <c r="E103" t="s">
        <v>2</v>
      </c>
      <c r="F103">
        <v>582</v>
      </c>
      <c r="G103" s="3">
        <v>0.43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 s="2">
        <v>0.57020000000000004</v>
      </c>
      <c r="O103" t="s">
        <v>106</v>
      </c>
      <c r="P103" t="s">
        <v>70</v>
      </c>
      <c r="Q103" t="s">
        <v>71</v>
      </c>
      <c r="R103" t="s">
        <v>107</v>
      </c>
      <c r="S103" t="s">
        <v>24</v>
      </c>
      <c r="T103" t="s">
        <v>59</v>
      </c>
      <c r="U103" t="s">
        <v>30</v>
      </c>
      <c r="V103" s="4" t="s">
        <v>106</v>
      </c>
      <c r="W103" s="4" t="s">
        <v>127</v>
      </c>
      <c r="X103" s="4">
        <f t="shared" si="4"/>
        <v>0.43</v>
      </c>
      <c r="Z103" s="4">
        <v>0.43</v>
      </c>
      <c r="AA103" s="20">
        <f t="shared" si="5"/>
        <v>43</v>
      </c>
      <c r="AB103" s="4">
        <f t="shared" si="6"/>
        <v>0.57020000000000004</v>
      </c>
      <c r="AC103" s="20">
        <f t="shared" si="7"/>
        <v>57.02</v>
      </c>
    </row>
    <row r="104" spans="1:29" x14ac:dyDescent="0.2">
      <c r="A104">
        <v>204</v>
      </c>
      <c r="B104" t="s">
        <v>105</v>
      </c>
      <c r="C104" s="1">
        <v>99</v>
      </c>
      <c r="D104">
        <v>2071</v>
      </c>
      <c r="E104" t="s">
        <v>2</v>
      </c>
      <c r="F104">
        <v>864</v>
      </c>
      <c r="G104" s="3">
        <v>0.42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 s="2">
        <v>0.5806</v>
      </c>
      <c r="O104" t="s">
        <v>106</v>
      </c>
      <c r="P104" t="s">
        <v>68</v>
      </c>
      <c r="Q104" t="s">
        <v>69</v>
      </c>
      <c r="R104" t="s">
        <v>107</v>
      </c>
      <c r="S104" t="s">
        <v>19</v>
      </c>
      <c r="T104" t="s">
        <v>59</v>
      </c>
      <c r="U104" t="s">
        <v>30</v>
      </c>
      <c r="V104" s="4" t="s">
        <v>106</v>
      </c>
      <c r="W104" s="4" t="s">
        <v>127</v>
      </c>
      <c r="X104" s="4">
        <f t="shared" si="4"/>
        <v>0.42</v>
      </c>
      <c r="Z104" s="4">
        <v>0.42</v>
      </c>
      <c r="AA104" s="20">
        <f t="shared" si="5"/>
        <v>42</v>
      </c>
      <c r="AB104" s="4">
        <f t="shared" si="6"/>
        <v>0.5806</v>
      </c>
      <c r="AC104" s="20">
        <f t="shared" si="7"/>
        <v>58.06</v>
      </c>
    </row>
    <row r="105" spans="1:29" x14ac:dyDescent="0.2">
      <c r="A105">
        <v>204</v>
      </c>
      <c r="B105" t="s">
        <v>105</v>
      </c>
      <c r="C105" s="1">
        <v>99</v>
      </c>
      <c r="D105">
        <v>21</v>
      </c>
      <c r="E105" t="s">
        <v>2</v>
      </c>
      <c r="F105">
        <v>21</v>
      </c>
      <c r="G105" s="3">
        <v>1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 s="2">
        <v>0</v>
      </c>
      <c r="O105" t="s">
        <v>74</v>
      </c>
      <c r="P105" t="s">
        <v>108</v>
      </c>
      <c r="Q105" t="s">
        <v>109</v>
      </c>
      <c r="R105" t="s">
        <v>107</v>
      </c>
      <c r="S105" t="s">
        <v>33</v>
      </c>
      <c r="T105" t="s">
        <v>48</v>
      </c>
      <c r="U105" t="s">
        <v>47</v>
      </c>
      <c r="V105" s="4" t="s">
        <v>106</v>
      </c>
      <c r="W105" s="4" t="s">
        <v>127</v>
      </c>
      <c r="X105" s="4">
        <f t="shared" si="4"/>
        <v>1</v>
      </c>
      <c r="Z105" s="4">
        <v>1</v>
      </c>
      <c r="AA105" s="20">
        <f t="shared" si="5"/>
        <v>100</v>
      </c>
      <c r="AB105" s="4">
        <f t="shared" si="6"/>
        <v>0</v>
      </c>
      <c r="AC105" s="20">
        <f t="shared" si="7"/>
        <v>0</v>
      </c>
    </row>
    <row r="106" spans="1:29" x14ac:dyDescent="0.2">
      <c r="A106">
        <v>204</v>
      </c>
      <c r="B106" t="s">
        <v>105</v>
      </c>
      <c r="C106" s="1">
        <v>99</v>
      </c>
      <c r="D106">
        <v>195</v>
      </c>
      <c r="E106" t="s">
        <v>2</v>
      </c>
      <c r="F106">
        <v>169</v>
      </c>
      <c r="G106" s="3">
        <v>0.87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 s="2">
        <v>0.1333</v>
      </c>
      <c r="O106" t="s">
        <v>106</v>
      </c>
      <c r="P106" t="s">
        <v>85</v>
      </c>
      <c r="Q106" t="s">
        <v>86</v>
      </c>
      <c r="R106" t="s">
        <v>107</v>
      </c>
      <c r="S106" t="s">
        <v>30</v>
      </c>
      <c r="T106" t="s">
        <v>48</v>
      </c>
      <c r="U106" t="s">
        <v>47</v>
      </c>
      <c r="V106" s="4" t="s">
        <v>106</v>
      </c>
      <c r="W106" s="4" t="s">
        <v>127</v>
      </c>
      <c r="X106" s="4">
        <f t="shared" si="4"/>
        <v>0.87</v>
      </c>
      <c r="Z106" s="4">
        <v>0.87</v>
      </c>
      <c r="AA106" s="20">
        <f t="shared" si="5"/>
        <v>87</v>
      </c>
      <c r="AB106" s="4">
        <f t="shared" si="6"/>
        <v>0.1333</v>
      </c>
      <c r="AC106" s="20">
        <f t="shared" si="7"/>
        <v>13.33</v>
      </c>
    </row>
    <row r="107" spans="1:29" x14ac:dyDescent="0.2">
      <c r="A107">
        <v>204</v>
      </c>
      <c r="B107" t="s">
        <v>105</v>
      </c>
      <c r="C107" s="1">
        <v>99</v>
      </c>
      <c r="D107">
        <v>286</v>
      </c>
      <c r="E107" t="s">
        <v>2</v>
      </c>
      <c r="F107">
        <v>249</v>
      </c>
      <c r="G107" s="3">
        <v>0.87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 s="2">
        <v>0.12590000000000001</v>
      </c>
      <c r="O107" t="s">
        <v>106</v>
      </c>
      <c r="P107" t="s">
        <v>83</v>
      </c>
      <c r="Q107" t="s">
        <v>84</v>
      </c>
      <c r="R107" t="s">
        <v>107</v>
      </c>
      <c r="S107" t="s">
        <v>27</v>
      </c>
      <c r="T107" t="s">
        <v>48</v>
      </c>
      <c r="U107" t="s">
        <v>47</v>
      </c>
      <c r="V107" s="4" t="s">
        <v>106</v>
      </c>
      <c r="W107" s="4" t="s">
        <v>127</v>
      </c>
      <c r="X107" s="4">
        <f t="shared" si="4"/>
        <v>0.87</v>
      </c>
      <c r="Z107" s="4">
        <v>0.87</v>
      </c>
      <c r="AA107" s="20">
        <f t="shared" si="5"/>
        <v>87</v>
      </c>
      <c r="AB107" s="4">
        <f t="shared" si="6"/>
        <v>0.12590000000000001</v>
      </c>
      <c r="AC107" s="20">
        <f t="shared" si="7"/>
        <v>12.590000000000002</v>
      </c>
    </row>
    <row r="108" spans="1:29" x14ac:dyDescent="0.2">
      <c r="A108">
        <v>204</v>
      </c>
      <c r="B108" t="s">
        <v>105</v>
      </c>
      <c r="C108" s="1">
        <v>99</v>
      </c>
      <c r="D108">
        <v>441</v>
      </c>
      <c r="E108" t="s">
        <v>2</v>
      </c>
      <c r="F108">
        <v>376</v>
      </c>
      <c r="G108" s="3">
        <v>0.85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 s="2">
        <v>0.1512</v>
      </c>
      <c r="O108" t="s">
        <v>106</v>
      </c>
      <c r="P108" t="s">
        <v>81</v>
      </c>
      <c r="Q108" t="s">
        <v>82</v>
      </c>
      <c r="R108" t="s">
        <v>107</v>
      </c>
      <c r="S108" t="s">
        <v>24</v>
      </c>
      <c r="T108" t="s">
        <v>48</v>
      </c>
      <c r="U108" t="s">
        <v>47</v>
      </c>
      <c r="V108" s="4" t="s">
        <v>106</v>
      </c>
      <c r="W108" s="4" t="s">
        <v>127</v>
      </c>
      <c r="X108" s="4">
        <f t="shared" si="4"/>
        <v>0.85</v>
      </c>
      <c r="Z108" s="4">
        <v>0.85</v>
      </c>
      <c r="AA108" s="20">
        <f t="shared" si="5"/>
        <v>85</v>
      </c>
      <c r="AB108" s="4">
        <f t="shared" si="6"/>
        <v>0.1512</v>
      </c>
      <c r="AC108" s="20">
        <f t="shared" si="7"/>
        <v>15.120000000000001</v>
      </c>
    </row>
    <row r="109" spans="1:29" x14ac:dyDescent="0.2">
      <c r="A109">
        <v>204</v>
      </c>
      <c r="B109" t="s">
        <v>105</v>
      </c>
      <c r="C109" s="1">
        <v>99</v>
      </c>
      <c r="D109">
        <v>1091</v>
      </c>
      <c r="E109" t="s">
        <v>2</v>
      </c>
      <c r="F109">
        <v>938</v>
      </c>
      <c r="G109" s="3">
        <v>0.86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 s="2">
        <v>0.14019999999999999</v>
      </c>
      <c r="O109" t="s">
        <v>106</v>
      </c>
      <c r="P109" t="s">
        <v>79</v>
      </c>
      <c r="Q109" t="s">
        <v>80</v>
      </c>
      <c r="R109" t="s">
        <v>107</v>
      </c>
      <c r="S109" t="s">
        <v>19</v>
      </c>
      <c r="T109" t="s">
        <v>48</v>
      </c>
      <c r="U109" t="s">
        <v>47</v>
      </c>
      <c r="V109" s="4" t="s">
        <v>106</v>
      </c>
      <c r="W109" s="4" t="s">
        <v>127</v>
      </c>
      <c r="X109" s="4">
        <f t="shared" si="4"/>
        <v>0.86</v>
      </c>
      <c r="Z109" s="4">
        <v>0.86</v>
      </c>
      <c r="AA109" s="20">
        <f t="shared" si="5"/>
        <v>86</v>
      </c>
      <c r="AB109" s="4">
        <f t="shared" si="6"/>
        <v>0.14019999999999999</v>
      </c>
      <c r="AC109" s="20">
        <f t="shared" si="7"/>
        <v>14.02</v>
      </c>
    </row>
    <row r="110" spans="1:29" x14ac:dyDescent="0.2">
      <c r="A110">
        <v>204</v>
      </c>
      <c r="B110" t="s">
        <v>105</v>
      </c>
      <c r="C110" s="1">
        <v>99</v>
      </c>
      <c r="D110">
        <v>46</v>
      </c>
      <c r="E110" t="s">
        <v>2</v>
      </c>
      <c r="F110">
        <v>46</v>
      </c>
      <c r="G110" s="3">
        <v>1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 s="2">
        <v>0</v>
      </c>
      <c r="O110" t="s">
        <v>74</v>
      </c>
      <c r="P110" t="s">
        <v>110</v>
      </c>
      <c r="Q110" t="s">
        <v>111</v>
      </c>
      <c r="R110" t="s">
        <v>107</v>
      </c>
      <c r="S110" t="s">
        <v>33</v>
      </c>
      <c r="T110" t="s">
        <v>36</v>
      </c>
      <c r="U110" t="s">
        <v>15</v>
      </c>
      <c r="V110" s="4" t="s">
        <v>106</v>
      </c>
      <c r="W110" s="4" t="s">
        <v>127</v>
      </c>
      <c r="X110" s="4">
        <f t="shared" si="4"/>
        <v>1</v>
      </c>
      <c r="Z110" s="4">
        <v>1</v>
      </c>
      <c r="AA110" s="20">
        <f t="shared" si="5"/>
        <v>100</v>
      </c>
      <c r="AB110" s="4">
        <f t="shared" si="6"/>
        <v>0</v>
      </c>
      <c r="AC110" s="20">
        <f t="shared" si="7"/>
        <v>0</v>
      </c>
    </row>
    <row r="111" spans="1:29" x14ac:dyDescent="0.2">
      <c r="A111">
        <v>204</v>
      </c>
      <c r="B111" t="s">
        <v>105</v>
      </c>
      <c r="C111" s="1">
        <v>99</v>
      </c>
      <c r="D111">
        <v>109</v>
      </c>
      <c r="E111" t="s">
        <v>2</v>
      </c>
      <c r="F111">
        <v>109</v>
      </c>
      <c r="G111" s="3">
        <v>1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 s="2">
        <v>0</v>
      </c>
      <c r="O111" t="s">
        <v>74</v>
      </c>
      <c r="P111" t="s">
        <v>93</v>
      </c>
      <c r="Q111" t="s">
        <v>94</v>
      </c>
      <c r="R111" t="s">
        <v>107</v>
      </c>
      <c r="S111" t="s">
        <v>30</v>
      </c>
      <c r="T111" t="s">
        <v>36</v>
      </c>
      <c r="U111" t="s">
        <v>15</v>
      </c>
      <c r="V111" s="4" t="s">
        <v>106</v>
      </c>
      <c r="W111" s="4" t="s">
        <v>127</v>
      </c>
      <c r="X111" s="4">
        <f t="shared" si="4"/>
        <v>1</v>
      </c>
      <c r="Z111" s="4">
        <v>1</v>
      </c>
      <c r="AA111" s="20">
        <f t="shared" si="5"/>
        <v>100</v>
      </c>
      <c r="AB111" s="4">
        <f t="shared" si="6"/>
        <v>0</v>
      </c>
      <c r="AC111" s="20">
        <f t="shared" si="7"/>
        <v>0</v>
      </c>
    </row>
    <row r="112" spans="1:29" x14ac:dyDescent="0.2">
      <c r="A112">
        <v>204</v>
      </c>
      <c r="B112" t="s">
        <v>105</v>
      </c>
      <c r="C112" s="1">
        <v>99</v>
      </c>
      <c r="D112">
        <v>229</v>
      </c>
      <c r="E112" t="s">
        <v>2</v>
      </c>
      <c r="F112">
        <v>227</v>
      </c>
      <c r="G112" s="3">
        <v>0.99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 s="2">
        <v>8.6999999999999994E-3</v>
      </c>
      <c r="O112" t="s">
        <v>106</v>
      </c>
      <c r="P112" t="s">
        <v>91</v>
      </c>
      <c r="Q112" t="s">
        <v>92</v>
      </c>
      <c r="R112" t="s">
        <v>107</v>
      </c>
      <c r="S112" t="s">
        <v>27</v>
      </c>
      <c r="T112" t="s">
        <v>36</v>
      </c>
      <c r="U112" t="s">
        <v>15</v>
      </c>
      <c r="V112" s="4" t="s">
        <v>106</v>
      </c>
      <c r="W112" s="4" t="s">
        <v>127</v>
      </c>
      <c r="X112" s="4">
        <f t="shared" si="4"/>
        <v>0.99</v>
      </c>
      <c r="Z112" s="4">
        <v>0.99</v>
      </c>
      <c r="AA112" s="20">
        <f t="shared" si="5"/>
        <v>99</v>
      </c>
      <c r="AB112" s="4">
        <f t="shared" si="6"/>
        <v>8.6999999999999994E-3</v>
      </c>
      <c r="AC112" s="20">
        <f t="shared" si="7"/>
        <v>0.86999999999999988</v>
      </c>
    </row>
    <row r="113" spans="1:83" x14ac:dyDescent="0.2">
      <c r="A113">
        <v>204</v>
      </c>
      <c r="B113" t="s">
        <v>105</v>
      </c>
      <c r="C113" s="1">
        <v>99</v>
      </c>
      <c r="D113">
        <v>833</v>
      </c>
      <c r="E113" t="s">
        <v>2</v>
      </c>
      <c r="F113">
        <v>792</v>
      </c>
      <c r="G113" s="3">
        <v>0.95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 s="2">
        <v>4.8000000000000001E-2</v>
      </c>
      <c r="O113" t="s">
        <v>106</v>
      </c>
      <c r="P113" t="s">
        <v>89</v>
      </c>
      <c r="Q113" t="s">
        <v>90</v>
      </c>
      <c r="R113" t="s">
        <v>107</v>
      </c>
      <c r="S113" t="s">
        <v>24</v>
      </c>
      <c r="T113" t="s">
        <v>36</v>
      </c>
      <c r="U113" t="s">
        <v>15</v>
      </c>
      <c r="V113" s="4" t="s">
        <v>106</v>
      </c>
      <c r="W113" s="4" t="s">
        <v>127</v>
      </c>
      <c r="X113" s="4">
        <f t="shared" si="4"/>
        <v>0.95</v>
      </c>
      <c r="Z113" s="4">
        <v>0.95</v>
      </c>
      <c r="AA113" s="20">
        <f t="shared" si="5"/>
        <v>95</v>
      </c>
      <c r="AB113" s="4">
        <f t="shared" si="6"/>
        <v>4.8000000000000001E-2</v>
      </c>
      <c r="AC113" s="20">
        <f t="shared" si="7"/>
        <v>4.8</v>
      </c>
    </row>
    <row r="114" spans="1:83" x14ac:dyDescent="0.2">
      <c r="A114">
        <v>204</v>
      </c>
      <c r="B114" t="s">
        <v>105</v>
      </c>
      <c r="C114" s="1">
        <v>99</v>
      </c>
      <c r="D114">
        <v>1439</v>
      </c>
      <c r="E114" t="s">
        <v>2</v>
      </c>
      <c r="F114">
        <v>1401</v>
      </c>
      <c r="G114" s="3">
        <v>0.97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 s="2">
        <v>2.3599999999999999E-2</v>
      </c>
      <c r="O114" t="s">
        <v>106</v>
      </c>
      <c r="P114" t="s">
        <v>87</v>
      </c>
      <c r="Q114" t="s">
        <v>88</v>
      </c>
      <c r="R114" t="s">
        <v>107</v>
      </c>
      <c r="S114" t="s">
        <v>19</v>
      </c>
      <c r="T114" t="s">
        <v>36</v>
      </c>
      <c r="U114" t="s">
        <v>15</v>
      </c>
      <c r="V114" s="4" t="s">
        <v>106</v>
      </c>
      <c r="W114" s="4" t="s">
        <v>127</v>
      </c>
      <c r="X114" s="4">
        <f t="shared" si="4"/>
        <v>0.97</v>
      </c>
      <c r="Z114" s="4">
        <v>0.97</v>
      </c>
      <c r="AA114" s="20">
        <f t="shared" si="5"/>
        <v>97</v>
      </c>
      <c r="AB114" s="4">
        <f t="shared" si="6"/>
        <v>2.3599999999999999E-2</v>
      </c>
      <c r="AC114" s="20">
        <f t="shared" si="7"/>
        <v>2.36</v>
      </c>
    </row>
    <row r="115" spans="1:83" x14ac:dyDescent="0.2">
      <c r="A115">
        <v>204</v>
      </c>
      <c r="B115" t="s">
        <v>105</v>
      </c>
      <c r="C115" s="1">
        <v>99</v>
      </c>
      <c r="D115">
        <v>5</v>
      </c>
      <c r="E115" t="s">
        <v>2</v>
      </c>
      <c r="F115">
        <v>5</v>
      </c>
      <c r="G115" s="3">
        <v>1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 s="2">
        <v>0</v>
      </c>
      <c r="O115" t="s">
        <v>74</v>
      </c>
      <c r="P115" t="s">
        <v>103</v>
      </c>
      <c r="Q115" t="s">
        <v>104</v>
      </c>
      <c r="R115" t="s">
        <v>107</v>
      </c>
      <c r="S115" t="s">
        <v>33</v>
      </c>
      <c r="T115" t="s">
        <v>21</v>
      </c>
      <c r="U115" t="s">
        <v>20</v>
      </c>
      <c r="V115" s="4" t="s">
        <v>106</v>
      </c>
      <c r="W115" s="4" t="s">
        <v>127</v>
      </c>
      <c r="X115" s="4">
        <f t="shared" si="4"/>
        <v>1</v>
      </c>
      <c r="Z115" s="4">
        <v>1</v>
      </c>
      <c r="AA115" s="20">
        <f t="shared" si="5"/>
        <v>100</v>
      </c>
      <c r="AB115" s="4">
        <f t="shared" si="6"/>
        <v>0</v>
      </c>
      <c r="AC115" s="20">
        <f t="shared" si="7"/>
        <v>0</v>
      </c>
    </row>
    <row r="116" spans="1:83" x14ac:dyDescent="0.2">
      <c r="A116">
        <v>204</v>
      </c>
      <c r="B116" t="s">
        <v>105</v>
      </c>
      <c r="C116" s="1">
        <v>99</v>
      </c>
      <c r="D116">
        <v>219</v>
      </c>
      <c r="E116" t="s">
        <v>2</v>
      </c>
      <c r="F116">
        <v>219</v>
      </c>
      <c r="G116" s="3">
        <v>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 s="2">
        <v>0</v>
      </c>
      <c r="O116" t="s">
        <v>74</v>
      </c>
      <c r="P116" t="s">
        <v>101</v>
      </c>
      <c r="Q116" t="s">
        <v>102</v>
      </c>
      <c r="R116" t="s">
        <v>107</v>
      </c>
      <c r="S116" t="s">
        <v>30</v>
      </c>
      <c r="T116" t="s">
        <v>21</v>
      </c>
      <c r="U116" t="s">
        <v>20</v>
      </c>
      <c r="V116" s="4" t="s">
        <v>106</v>
      </c>
      <c r="W116" s="4" t="s">
        <v>127</v>
      </c>
      <c r="X116" s="4">
        <f t="shared" si="4"/>
        <v>1</v>
      </c>
      <c r="Z116" s="4">
        <v>1</v>
      </c>
      <c r="AA116" s="20">
        <f t="shared" si="5"/>
        <v>100</v>
      </c>
      <c r="AB116" s="4">
        <f t="shared" si="6"/>
        <v>0</v>
      </c>
      <c r="AC116" s="20">
        <f t="shared" si="7"/>
        <v>0</v>
      </c>
    </row>
    <row r="117" spans="1:83" x14ac:dyDescent="0.2">
      <c r="A117">
        <v>204</v>
      </c>
      <c r="B117" t="s">
        <v>105</v>
      </c>
      <c r="C117" s="1">
        <v>99</v>
      </c>
      <c r="D117">
        <v>382</v>
      </c>
      <c r="E117" t="s">
        <v>2</v>
      </c>
      <c r="F117">
        <v>382</v>
      </c>
      <c r="G117" s="3">
        <v>1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 s="2">
        <v>0</v>
      </c>
      <c r="O117" t="s">
        <v>74</v>
      </c>
      <c r="P117" t="s">
        <v>99</v>
      </c>
      <c r="Q117" t="s">
        <v>100</v>
      </c>
      <c r="R117" t="s">
        <v>107</v>
      </c>
      <c r="S117" t="s">
        <v>27</v>
      </c>
      <c r="T117" t="s">
        <v>21</v>
      </c>
      <c r="U117" t="s">
        <v>20</v>
      </c>
      <c r="V117" s="4" t="s">
        <v>106</v>
      </c>
      <c r="W117" s="4" t="s">
        <v>127</v>
      </c>
      <c r="X117" s="4">
        <f t="shared" si="4"/>
        <v>1</v>
      </c>
      <c r="Z117" s="4">
        <v>1</v>
      </c>
      <c r="AA117" s="20">
        <f t="shared" si="5"/>
        <v>100</v>
      </c>
      <c r="AB117" s="4">
        <f t="shared" si="6"/>
        <v>0</v>
      </c>
      <c r="AC117" s="20">
        <f t="shared" si="7"/>
        <v>0</v>
      </c>
    </row>
    <row r="118" spans="1:83" x14ac:dyDescent="0.2">
      <c r="A118">
        <v>204</v>
      </c>
      <c r="B118" t="s">
        <v>105</v>
      </c>
      <c r="C118" s="1">
        <v>99</v>
      </c>
      <c r="D118">
        <v>629</v>
      </c>
      <c r="E118" t="s">
        <v>2</v>
      </c>
      <c r="F118">
        <v>629</v>
      </c>
      <c r="G118" s="3">
        <v>1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 s="2">
        <v>0</v>
      </c>
      <c r="O118" t="s">
        <v>74</v>
      </c>
      <c r="P118" t="s">
        <v>97</v>
      </c>
      <c r="Q118" t="s">
        <v>98</v>
      </c>
      <c r="R118" t="s">
        <v>107</v>
      </c>
      <c r="S118" t="s">
        <v>24</v>
      </c>
      <c r="T118" t="s">
        <v>21</v>
      </c>
      <c r="U118" t="s">
        <v>20</v>
      </c>
      <c r="V118" s="4" t="s">
        <v>106</v>
      </c>
      <c r="W118" s="4" t="s">
        <v>127</v>
      </c>
      <c r="X118" s="4">
        <f t="shared" si="4"/>
        <v>1</v>
      </c>
      <c r="Z118" s="4">
        <v>1</v>
      </c>
      <c r="AA118" s="20">
        <f t="shared" si="5"/>
        <v>100</v>
      </c>
      <c r="AB118" s="4">
        <f t="shared" si="6"/>
        <v>0</v>
      </c>
      <c r="AC118" s="20">
        <f t="shared" si="7"/>
        <v>0</v>
      </c>
    </row>
    <row r="119" spans="1:83" s="18" customFormat="1" x14ac:dyDescent="0.2">
      <c r="A119" s="18">
        <v>204</v>
      </c>
      <c r="B119" s="18" t="s">
        <v>105</v>
      </c>
      <c r="C119" s="19">
        <v>99</v>
      </c>
      <c r="D119" s="18">
        <v>1109</v>
      </c>
      <c r="E119" s="18" t="s">
        <v>2</v>
      </c>
      <c r="F119" s="18">
        <v>1108</v>
      </c>
      <c r="G119" s="18">
        <v>1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8.9999999999999998E-4</v>
      </c>
      <c r="O119" s="18" t="s">
        <v>4</v>
      </c>
      <c r="P119" s="18" t="s">
        <v>95</v>
      </c>
      <c r="Q119" s="18" t="s">
        <v>96</v>
      </c>
      <c r="R119" s="18" t="s">
        <v>107</v>
      </c>
      <c r="S119" s="18" t="s">
        <v>19</v>
      </c>
      <c r="T119" s="18" t="s">
        <v>21</v>
      </c>
      <c r="U119" s="18" t="s">
        <v>20</v>
      </c>
      <c r="V119" s="18" t="s">
        <v>106</v>
      </c>
      <c r="W119" s="18" t="s">
        <v>127</v>
      </c>
      <c r="X119" s="18">
        <f t="shared" si="4"/>
        <v>1</v>
      </c>
      <c r="Z119" s="18">
        <v>1</v>
      </c>
      <c r="AA119" s="20">
        <f t="shared" si="5"/>
        <v>100</v>
      </c>
      <c r="AB119" s="18">
        <v>0</v>
      </c>
      <c r="AC119" s="20">
        <v>0</v>
      </c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</row>
    <row r="120" spans="1:83" x14ac:dyDescent="0.2">
      <c r="A120">
        <v>205</v>
      </c>
      <c r="B120" t="s">
        <v>105</v>
      </c>
      <c r="C120" s="1">
        <v>100</v>
      </c>
      <c r="D120">
        <v>29</v>
      </c>
      <c r="E120" t="s">
        <v>3</v>
      </c>
      <c r="F120">
        <v>0</v>
      </c>
      <c r="G120" s="3">
        <v>0</v>
      </c>
      <c r="H120">
        <v>0</v>
      </c>
      <c r="I120">
        <v>0</v>
      </c>
      <c r="J120">
        <v>0</v>
      </c>
      <c r="K120">
        <v>0</v>
      </c>
      <c r="L120">
        <v>0.03</v>
      </c>
      <c r="M120">
        <v>0</v>
      </c>
      <c r="N120" s="2">
        <v>1</v>
      </c>
      <c r="O120" t="s">
        <v>106</v>
      </c>
      <c r="P120" t="s">
        <v>31</v>
      </c>
      <c r="Q120" t="s">
        <v>32</v>
      </c>
      <c r="R120" t="s">
        <v>107</v>
      </c>
      <c r="S120" t="s">
        <v>33</v>
      </c>
      <c r="T120" t="s">
        <v>20</v>
      </c>
      <c r="U120" t="s">
        <v>21</v>
      </c>
      <c r="V120" s="4" t="s">
        <v>106</v>
      </c>
      <c r="W120" s="4" t="s">
        <v>128</v>
      </c>
      <c r="X120" s="4">
        <f t="shared" si="4"/>
        <v>0</v>
      </c>
      <c r="Z120" s="4">
        <v>0</v>
      </c>
      <c r="AA120" s="20">
        <f t="shared" si="5"/>
        <v>0</v>
      </c>
      <c r="AB120" s="4">
        <f t="shared" si="6"/>
        <v>1</v>
      </c>
      <c r="AC120" s="20">
        <f t="shared" si="7"/>
        <v>100</v>
      </c>
    </row>
    <row r="121" spans="1:83" x14ac:dyDescent="0.2">
      <c r="A121">
        <v>205</v>
      </c>
      <c r="B121" t="s">
        <v>105</v>
      </c>
      <c r="C121" s="1">
        <v>100</v>
      </c>
      <c r="D121">
        <v>136</v>
      </c>
      <c r="E121" t="s">
        <v>3</v>
      </c>
      <c r="F121">
        <v>0</v>
      </c>
      <c r="G121" s="3">
        <v>0</v>
      </c>
      <c r="H121">
        <v>0</v>
      </c>
      <c r="I121">
        <v>0</v>
      </c>
      <c r="J121">
        <v>0</v>
      </c>
      <c r="K121">
        <v>0</v>
      </c>
      <c r="L121">
        <v>0.01</v>
      </c>
      <c r="M121">
        <v>0</v>
      </c>
      <c r="N121" s="2">
        <v>1</v>
      </c>
      <c r="O121" t="s">
        <v>106</v>
      </c>
      <c r="P121" t="s">
        <v>28</v>
      </c>
      <c r="Q121" t="s">
        <v>29</v>
      </c>
      <c r="R121" t="s">
        <v>107</v>
      </c>
      <c r="S121" t="s">
        <v>30</v>
      </c>
      <c r="T121" t="s">
        <v>20</v>
      </c>
      <c r="U121" t="s">
        <v>21</v>
      </c>
      <c r="V121" s="4" t="s">
        <v>106</v>
      </c>
      <c r="W121" s="4" t="s">
        <v>128</v>
      </c>
      <c r="X121" s="4">
        <f t="shared" si="4"/>
        <v>0</v>
      </c>
      <c r="Z121" s="4">
        <v>0</v>
      </c>
      <c r="AA121" s="20">
        <f t="shared" si="5"/>
        <v>0</v>
      </c>
      <c r="AB121" s="4">
        <f t="shared" si="6"/>
        <v>1</v>
      </c>
      <c r="AC121" s="20">
        <f t="shared" si="7"/>
        <v>100</v>
      </c>
    </row>
    <row r="122" spans="1:83" x14ac:dyDescent="0.2">
      <c r="A122">
        <v>205</v>
      </c>
      <c r="B122" t="s">
        <v>105</v>
      </c>
      <c r="C122" s="1">
        <v>100</v>
      </c>
      <c r="D122">
        <v>208</v>
      </c>
      <c r="E122" t="s">
        <v>3</v>
      </c>
      <c r="F122">
        <v>0</v>
      </c>
      <c r="G122" s="3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 s="2">
        <v>1</v>
      </c>
      <c r="O122" t="s">
        <v>106</v>
      </c>
      <c r="P122" t="s">
        <v>25</v>
      </c>
      <c r="Q122" t="s">
        <v>26</v>
      </c>
      <c r="R122" t="s">
        <v>107</v>
      </c>
      <c r="S122" t="s">
        <v>27</v>
      </c>
      <c r="T122" t="s">
        <v>20</v>
      </c>
      <c r="U122" t="s">
        <v>21</v>
      </c>
      <c r="V122" s="4" t="s">
        <v>106</v>
      </c>
      <c r="W122" s="4" t="s">
        <v>128</v>
      </c>
      <c r="X122" s="4">
        <f t="shared" si="4"/>
        <v>0</v>
      </c>
      <c r="Z122" s="4">
        <v>0</v>
      </c>
      <c r="AA122" s="20">
        <f t="shared" si="5"/>
        <v>0</v>
      </c>
      <c r="AB122" s="4">
        <f t="shared" si="6"/>
        <v>1</v>
      </c>
      <c r="AC122" s="20">
        <f t="shared" si="7"/>
        <v>100</v>
      </c>
    </row>
    <row r="123" spans="1:83" x14ac:dyDescent="0.2">
      <c r="A123">
        <v>205</v>
      </c>
      <c r="B123" t="s">
        <v>105</v>
      </c>
      <c r="C123" s="1">
        <v>100</v>
      </c>
      <c r="D123">
        <v>714</v>
      </c>
      <c r="E123" t="s">
        <v>3</v>
      </c>
      <c r="F123">
        <v>0</v>
      </c>
      <c r="G123" s="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 s="2">
        <v>1</v>
      </c>
      <c r="O123" t="s">
        <v>106</v>
      </c>
      <c r="P123" t="s">
        <v>22</v>
      </c>
      <c r="Q123" t="s">
        <v>23</v>
      </c>
      <c r="R123" t="s">
        <v>107</v>
      </c>
      <c r="S123" t="s">
        <v>24</v>
      </c>
      <c r="T123" t="s">
        <v>20</v>
      </c>
      <c r="U123" t="s">
        <v>21</v>
      </c>
      <c r="V123" s="4" t="s">
        <v>106</v>
      </c>
      <c r="W123" s="4" t="s">
        <v>128</v>
      </c>
      <c r="X123" s="4">
        <f t="shared" si="4"/>
        <v>0</v>
      </c>
      <c r="Z123" s="4">
        <v>0</v>
      </c>
      <c r="AA123" s="20">
        <f t="shared" si="5"/>
        <v>0</v>
      </c>
      <c r="AB123" s="4">
        <f t="shared" si="6"/>
        <v>1</v>
      </c>
      <c r="AC123" s="20">
        <f t="shared" si="7"/>
        <v>100</v>
      </c>
    </row>
    <row r="124" spans="1:83" x14ac:dyDescent="0.2">
      <c r="A124">
        <v>205</v>
      </c>
      <c r="B124" t="s">
        <v>105</v>
      </c>
      <c r="C124" s="1">
        <v>100</v>
      </c>
      <c r="D124">
        <v>967</v>
      </c>
      <c r="E124" t="s">
        <v>3</v>
      </c>
      <c r="F124">
        <v>0</v>
      </c>
      <c r="G124" s="3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 s="2">
        <v>1</v>
      </c>
      <c r="O124" t="s">
        <v>106</v>
      </c>
      <c r="P124" t="s">
        <v>16</v>
      </c>
      <c r="Q124" t="s">
        <v>17</v>
      </c>
      <c r="R124" t="s">
        <v>107</v>
      </c>
      <c r="S124" t="s">
        <v>19</v>
      </c>
      <c r="T124" t="s">
        <v>20</v>
      </c>
      <c r="U124" t="s">
        <v>21</v>
      </c>
      <c r="V124" s="4" t="s">
        <v>106</v>
      </c>
      <c r="W124" s="4" t="s">
        <v>128</v>
      </c>
      <c r="X124" s="4">
        <f t="shared" si="4"/>
        <v>0</v>
      </c>
      <c r="Z124" s="4">
        <v>0</v>
      </c>
      <c r="AA124" s="20">
        <f t="shared" si="5"/>
        <v>0</v>
      </c>
      <c r="AB124" s="4">
        <f t="shared" si="6"/>
        <v>1</v>
      </c>
      <c r="AC124" s="20">
        <f t="shared" si="7"/>
        <v>100</v>
      </c>
    </row>
    <row r="125" spans="1:83" x14ac:dyDescent="0.2">
      <c r="A125">
        <v>205</v>
      </c>
      <c r="B125" t="s">
        <v>105</v>
      </c>
      <c r="C125" s="1">
        <v>100</v>
      </c>
      <c r="D125">
        <v>52</v>
      </c>
      <c r="E125" t="s">
        <v>3</v>
      </c>
      <c r="F125">
        <v>0</v>
      </c>
      <c r="G125" s="3">
        <v>0</v>
      </c>
      <c r="H125">
        <v>0</v>
      </c>
      <c r="I125">
        <v>0</v>
      </c>
      <c r="J125">
        <v>0</v>
      </c>
      <c r="K125">
        <v>0</v>
      </c>
      <c r="L125">
        <v>0.02</v>
      </c>
      <c r="M125">
        <v>0</v>
      </c>
      <c r="N125" s="2">
        <v>1</v>
      </c>
      <c r="O125" t="s">
        <v>106</v>
      </c>
      <c r="P125" t="s">
        <v>43</v>
      </c>
      <c r="Q125" t="s">
        <v>44</v>
      </c>
      <c r="R125" t="s">
        <v>107</v>
      </c>
      <c r="S125" t="s">
        <v>33</v>
      </c>
      <c r="T125" t="s">
        <v>15</v>
      </c>
      <c r="U125" t="s">
        <v>36</v>
      </c>
      <c r="V125" s="4" t="s">
        <v>106</v>
      </c>
      <c r="W125" s="4" t="s">
        <v>128</v>
      </c>
      <c r="X125" s="4">
        <f t="shared" si="4"/>
        <v>0</v>
      </c>
      <c r="Z125" s="4">
        <v>0</v>
      </c>
      <c r="AA125" s="20">
        <f t="shared" si="5"/>
        <v>0</v>
      </c>
      <c r="AB125" s="4">
        <f t="shared" si="6"/>
        <v>1</v>
      </c>
      <c r="AC125" s="20">
        <f t="shared" si="7"/>
        <v>100</v>
      </c>
    </row>
    <row r="126" spans="1:83" x14ac:dyDescent="0.2">
      <c r="A126">
        <v>205</v>
      </c>
      <c r="B126" t="s">
        <v>105</v>
      </c>
      <c r="C126" s="1">
        <v>100</v>
      </c>
      <c r="D126">
        <v>256</v>
      </c>
      <c r="E126" t="s">
        <v>3</v>
      </c>
      <c r="F126">
        <v>1</v>
      </c>
      <c r="G126" s="3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 s="2">
        <v>0.996</v>
      </c>
      <c r="O126" t="s">
        <v>106</v>
      </c>
      <c r="P126" t="s">
        <v>41</v>
      </c>
      <c r="Q126" t="s">
        <v>42</v>
      </c>
      <c r="R126" t="s">
        <v>107</v>
      </c>
      <c r="S126" t="s">
        <v>30</v>
      </c>
      <c r="T126" t="s">
        <v>15</v>
      </c>
      <c r="U126" t="s">
        <v>36</v>
      </c>
      <c r="V126" s="4" t="s">
        <v>106</v>
      </c>
      <c r="W126" s="4" t="s">
        <v>128</v>
      </c>
      <c r="X126" s="4">
        <f t="shared" si="4"/>
        <v>0</v>
      </c>
      <c r="Z126" s="4">
        <v>0</v>
      </c>
      <c r="AA126" s="20">
        <f t="shared" si="5"/>
        <v>0</v>
      </c>
      <c r="AB126" s="4">
        <f t="shared" si="6"/>
        <v>0.996</v>
      </c>
      <c r="AC126" s="20">
        <f t="shared" si="7"/>
        <v>99.6</v>
      </c>
    </row>
    <row r="127" spans="1:83" x14ac:dyDescent="0.2">
      <c r="A127">
        <v>205</v>
      </c>
      <c r="B127" t="s">
        <v>105</v>
      </c>
      <c r="C127" s="1">
        <v>100</v>
      </c>
      <c r="D127">
        <v>286</v>
      </c>
      <c r="E127" t="s">
        <v>3</v>
      </c>
      <c r="F127">
        <v>0</v>
      </c>
      <c r="G127" s="3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 s="2">
        <v>1</v>
      </c>
      <c r="O127" t="s">
        <v>106</v>
      </c>
      <c r="P127" t="s">
        <v>39</v>
      </c>
      <c r="Q127" t="s">
        <v>40</v>
      </c>
      <c r="R127" t="s">
        <v>107</v>
      </c>
      <c r="S127" t="s">
        <v>27</v>
      </c>
      <c r="T127" t="s">
        <v>15</v>
      </c>
      <c r="U127" t="s">
        <v>36</v>
      </c>
      <c r="V127" s="4" t="s">
        <v>106</v>
      </c>
      <c r="W127" s="4" t="s">
        <v>128</v>
      </c>
      <c r="X127" s="4">
        <f t="shared" si="4"/>
        <v>0</v>
      </c>
      <c r="Z127" s="4">
        <v>0</v>
      </c>
      <c r="AA127" s="20">
        <f t="shared" si="5"/>
        <v>0</v>
      </c>
      <c r="AB127" s="4">
        <f t="shared" si="6"/>
        <v>1</v>
      </c>
      <c r="AC127" s="20">
        <f t="shared" si="7"/>
        <v>100</v>
      </c>
    </row>
    <row r="128" spans="1:83" x14ac:dyDescent="0.2">
      <c r="A128">
        <v>205</v>
      </c>
      <c r="B128" t="s">
        <v>105</v>
      </c>
      <c r="C128" s="1">
        <v>100</v>
      </c>
      <c r="D128">
        <v>507</v>
      </c>
      <c r="E128" t="s">
        <v>3</v>
      </c>
      <c r="F128">
        <v>1</v>
      </c>
      <c r="G128" s="3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 s="2">
        <v>0.998</v>
      </c>
      <c r="O128" t="s">
        <v>106</v>
      </c>
      <c r="P128" t="s">
        <v>37</v>
      </c>
      <c r="Q128" t="s">
        <v>38</v>
      </c>
      <c r="R128" t="s">
        <v>107</v>
      </c>
      <c r="S128" t="s">
        <v>24</v>
      </c>
      <c r="T128" t="s">
        <v>15</v>
      </c>
      <c r="U128" t="s">
        <v>36</v>
      </c>
      <c r="V128" s="4" t="s">
        <v>106</v>
      </c>
      <c r="W128" s="4" t="s">
        <v>128</v>
      </c>
      <c r="X128" s="4">
        <f t="shared" si="4"/>
        <v>0</v>
      </c>
      <c r="Z128" s="4">
        <v>0</v>
      </c>
      <c r="AA128" s="20">
        <f t="shared" si="5"/>
        <v>0</v>
      </c>
      <c r="AB128" s="4">
        <f t="shared" si="6"/>
        <v>0.998</v>
      </c>
      <c r="AC128" s="20">
        <f t="shared" si="7"/>
        <v>99.8</v>
      </c>
    </row>
    <row r="129" spans="1:29" x14ac:dyDescent="0.2">
      <c r="A129">
        <v>205</v>
      </c>
      <c r="B129" t="s">
        <v>105</v>
      </c>
      <c r="C129" s="1">
        <v>100</v>
      </c>
      <c r="D129">
        <v>631</v>
      </c>
      <c r="E129" t="s">
        <v>3</v>
      </c>
      <c r="F129">
        <v>2</v>
      </c>
      <c r="G129" s="3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 s="2">
        <v>0.99680000000000002</v>
      </c>
      <c r="O129" t="s">
        <v>106</v>
      </c>
      <c r="P129" t="s">
        <v>34</v>
      </c>
      <c r="Q129" t="s">
        <v>35</v>
      </c>
      <c r="R129" t="s">
        <v>107</v>
      </c>
      <c r="S129" t="s">
        <v>19</v>
      </c>
      <c r="T129" t="s">
        <v>15</v>
      </c>
      <c r="U129" t="s">
        <v>36</v>
      </c>
      <c r="V129" s="4" t="s">
        <v>106</v>
      </c>
      <c r="W129" s="4" t="s">
        <v>128</v>
      </c>
      <c r="X129" s="4">
        <f t="shared" si="4"/>
        <v>0</v>
      </c>
      <c r="Z129" s="4">
        <v>0</v>
      </c>
      <c r="AA129" s="20">
        <f t="shared" si="5"/>
        <v>0</v>
      </c>
      <c r="AB129" s="4">
        <f t="shared" si="6"/>
        <v>0.99680000000000002</v>
      </c>
      <c r="AC129" s="20">
        <f t="shared" si="7"/>
        <v>99.68</v>
      </c>
    </row>
    <row r="130" spans="1:29" x14ac:dyDescent="0.2">
      <c r="A130">
        <v>205</v>
      </c>
      <c r="B130" t="s">
        <v>105</v>
      </c>
      <c r="C130" s="1">
        <v>100</v>
      </c>
      <c r="D130">
        <v>50</v>
      </c>
      <c r="E130" t="s">
        <v>3</v>
      </c>
      <c r="F130">
        <v>0</v>
      </c>
      <c r="G130" s="3">
        <v>0</v>
      </c>
      <c r="H130">
        <v>0</v>
      </c>
      <c r="I130">
        <v>0</v>
      </c>
      <c r="J130">
        <v>0</v>
      </c>
      <c r="K130">
        <v>0</v>
      </c>
      <c r="L130">
        <v>0.02</v>
      </c>
      <c r="M130">
        <v>0</v>
      </c>
      <c r="N130" s="2">
        <v>1</v>
      </c>
      <c r="O130" t="s">
        <v>106</v>
      </c>
      <c r="P130" t="s">
        <v>55</v>
      </c>
      <c r="Q130" t="s">
        <v>56</v>
      </c>
      <c r="R130" t="s">
        <v>107</v>
      </c>
      <c r="S130" t="s">
        <v>33</v>
      </c>
      <c r="T130" t="s">
        <v>47</v>
      </c>
      <c r="U130" t="s">
        <v>48</v>
      </c>
      <c r="V130" s="4" t="s">
        <v>106</v>
      </c>
      <c r="W130" s="4" t="s">
        <v>128</v>
      </c>
      <c r="X130" s="4">
        <f t="shared" si="4"/>
        <v>0</v>
      </c>
      <c r="Z130" s="4">
        <v>0</v>
      </c>
      <c r="AA130" s="20">
        <f t="shared" si="5"/>
        <v>0</v>
      </c>
      <c r="AB130" s="4">
        <f t="shared" si="6"/>
        <v>1</v>
      </c>
      <c r="AC130" s="20">
        <f t="shared" si="7"/>
        <v>100</v>
      </c>
    </row>
    <row r="131" spans="1:29" x14ac:dyDescent="0.2">
      <c r="A131">
        <v>205</v>
      </c>
      <c r="B131" t="s">
        <v>105</v>
      </c>
      <c r="C131" s="1">
        <v>100</v>
      </c>
      <c r="D131">
        <v>280</v>
      </c>
      <c r="E131" t="s">
        <v>3</v>
      </c>
      <c r="F131">
        <v>8</v>
      </c>
      <c r="G131" s="3">
        <v>0.03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 s="2">
        <v>0.97109999999999996</v>
      </c>
      <c r="O131" t="s">
        <v>106</v>
      </c>
      <c r="P131" t="s">
        <v>53</v>
      </c>
      <c r="Q131" t="s">
        <v>54</v>
      </c>
      <c r="R131" t="s">
        <v>107</v>
      </c>
      <c r="S131" t="s">
        <v>30</v>
      </c>
      <c r="T131" t="s">
        <v>47</v>
      </c>
      <c r="U131" t="s">
        <v>48</v>
      </c>
      <c r="V131" s="4" t="s">
        <v>106</v>
      </c>
      <c r="W131" s="4" t="s">
        <v>128</v>
      </c>
      <c r="X131" s="4">
        <f t="shared" ref="X131:X194" si="8">G131</f>
        <v>0.03</v>
      </c>
      <c r="Z131" s="4">
        <v>0.03</v>
      </c>
      <c r="AA131" s="20">
        <f t="shared" ref="AA131:AA194" si="9">Z131*100</f>
        <v>3</v>
      </c>
      <c r="AB131" s="4">
        <f t="shared" ref="AB131:AB194" si="10">N131</f>
        <v>0.97109999999999996</v>
      </c>
      <c r="AC131" s="20">
        <f t="shared" ref="AC131:AC194" si="11">AB131*100</f>
        <v>97.11</v>
      </c>
    </row>
    <row r="132" spans="1:29" x14ac:dyDescent="0.2">
      <c r="A132">
        <v>205</v>
      </c>
      <c r="B132" t="s">
        <v>105</v>
      </c>
      <c r="C132" s="1">
        <v>100</v>
      </c>
      <c r="D132">
        <v>445</v>
      </c>
      <c r="E132" t="s">
        <v>3</v>
      </c>
      <c r="F132">
        <v>8</v>
      </c>
      <c r="G132" s="3">
        <v>0.02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 s="2">
        <v>0.98180000000000001</v>
      </c>
      <c r="O132" t="s">
        <v>106</v>
      </c>
      <c r="P132" t="s">
        <v>51</v>
      </c>
      <c r="Q132" t="s">
        <v>52</v>
      </c>
      <c r="R132" t="s">
        <v>107</v>
      </c>
      <c r="S132" t="s">
        <v>27</v>
      </c>
      <c r="T132" t="s">
        <v>47</v>
      </c>
      <c r="U132" t="s">
        <v>48</v>
      </c>
      <c r="V132" s="4" t="s">
        <v>106</v>
      </c>
      <c r="W132" s="4" t="s">
        <v>128</v>
      </c>
      <c r="X132" s="4">
        <f t="shared" si="8"/>
        <v>0.02</v>
      </c>
      <c r="Z132" s="4">
        <v>0.02</v>
      </c>
      <c r="AA132" s="20">
        <f t="shared" si="9"/>
        <v>2</v>
      </c>
      <c r="AB132" s="4">
        <f t="shared" si="10"/>
        <v>0.98180000000000001</v>
      </c>
      <c r="AC132" s="20">
        <f t="shared" si="11"/>
        <v>98.18</v>
      </c>
    </row>
    <row r="133" spans="1:29" x14ac:dyDescent="0.2">
      <c r="A133">
        <v>205</v>
      </c>
      <c r="B133" t="s">
        <v>105</v>
      </c>
      <c r="C133" s="1">
        <v>100</v>
      </c>
      <c r="D133">
        <v>1309</v>
      </c>
      <c r="E133" t="s">
        <v>3</v>
      </c>
      <c r="F133">
        <v>20</v>
      </c>
      <c r="G133" s="3">
        <v>0.02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 s="2">
        <v>0.98460000000000003</v>
      </c>
      <c r="O133" t="s">
        <v>106</v>
      </c>
      <c r="P133" t="s">
        <v>49</v>
      </c>
      <c r="Q133" t="s">
        <v>50</v>
      </c>
      <c r="R133" t="s">
        <v>107</v>
      </c>
      <c r="S133" t="s">
        <v>24</v>
      </c>
      <c r="T133" t="s">
        <v>47</v>
      </c>
      <c r="U133" t="s">
        <v>48</v>
      </c>
      <c r="V133" s="4" t="s">
        <v>106</v>
      </c>
      <c r="W133" s="4" t="s">
        <v>128</v>
      </c>
      <c r="X133" s="4">
        <f t="shared" si="8"/>
        <v>0.02</v>
      </c>
      <c r="Z133" s="4">
        <v>0.02</v>
      </c>
      <c r="AA133" s="20">
        <f t="shared" si="9"/>
        <v>2</v>
      </c>
      <c r="AB133" s="4">
        <f t="shared" si="10"/>
        <v>0.98460000000000003</v>
      </c>
      <c r="AC133" s="20">
        <f t="shared" si="11"/>
        <v>98.460000000000008</v>
      </c>
    </row>
    <row r="134" spans="1:29" x14ac:dyDescent="0.2">
      <c r="A134">
        <v>205</v>
      </c>
      <c r="B134" t="s">
        <v>105</v>
      </c>
      <c r="C134" s="1">
        <v>100</v>
      </c>
      <c r="D134">
        <v>2268</v>
      </c>
      <c r="E134" t="s">
        <v>3</v>
      </c>
      <c r="F134">
        <v>62</v>
      </c>
      <c r="G134" s="3">
        <v>0.03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 s="2">
        <v>0.97240000000000004</v>
      </c>
      <c r="O134" t="s">
        <v>106</v>
      </c>
      <c r="P134" t="s">
        <v>45</v>
      </c>
      <c r="Q134" t="s">
        <v>46</v>
      </c>
      <c r="R134" t="s">
        <v>107</v>
      </c>
      <c r="S134" t="s">
        <v>19</v>
      </c>
      <c r="T134" t="s">
        <v>47</v>
      </c>
      <c r="U134" t="s">
        <v>48</v>
      </c>
      <c r="V134" s="4" t="s">
        <v>106</v>
      </c>
      <c r="W134" s="4" t="s">
        <v>128</v>
      </c>
      <c r="X134" s="4">
        <f t="shared" si="8"/>
        <v>0.03</v>
      </c>
      <c r="Z134" s="4">
        <v>0.03</v>
      </c>
      <c r="AA134" s="20">
        <f t="shared" si="9"/>
        <v>3</v>
      </c>
      <c r="AB134" s="4">
        <f t="shared" si="10"/>
        <v>0.97240000000000004</v>
      </c>
      <c r="AC134" s="20">
        <f t="shared" si="11"/>
        <v>97.240000000000009</v>
      </c>
    </row>
    <row r="135" spans="1:29" x14ac:dyDescent="0.2">
      <c r="A135">
        <v>205</v>
      </c>
      <c r="B135" t="s">
        <v>105</v>
      </c>
      <c r="C135" s="1">
        <v>100</v>
      </c>
      <c r="D135">
        <v>75</v>
      </c>
      <c r="E135" t="s">
        <v>3</v>
      </c>
      <c r="F135">
        <v>0</v>
      </c>
      <c r="G135" s="3">
        <v>0</v>
      </c>
      <c r="H135">
        <v>0</v>
      </c>
      <c r="I135">
        <v>0</v>
      </c>
      <c r="J135">
        <v>0</v>
      </c>
      <c r="K135">
        <v>0</v>
      </c>
      <c r="L135">
        <v>0.01</v>
      </c>
      <c r="M135">
        <v>0</v>
      </c>
      <c r="N135" s="2">
        <v>1</v>
      </c>
      <c r="O135" t="s">
        <v>106</v>
      </c>
      <c r="P135" t="s">
        <v>66</v>
      </c>
      <c r="Q135" t="s">
        <v>67</v>
      </c>
      <c r="R135" t="s">
        <v>107</v>
      </c>
      <c r="S135" t="s">
        <v>33</v>
      </c>
      <c r="T135" t="s">
        <v>30</v>
      </c>
      <c r="U135" t="s">
        <v>59</v>
      </c>
      <c r="V135" s="4" t="s">
        <v>106</v>
      </c>
      <c r="W135" s="4" t="s">
        <v>128</v>
      </c>
      <c r="X135" s="4">
        <f t="shared" si="8"/>
        <v>0</v>
      </c>
      <c r="Z135" s="4">
        <v>0</v>
      </c>
      <c r="AA135" s="20">
        <f t="shared" si="9"/>
        <v>0</v>
      </c>
      <c r="AB135" s="4">
        <f t="shared" si="10"/>
        <v>1</v>
      </c>
      <c r="AC135" s="20">
        <f t="shared" si="11"/>
        <v>100</v>
      </c>
    </row>
    <row r="136" spans="1:29" x14ac:dyDescent="0.2">
      <c r="A136">
        <v>205</v>
      </c>
      <c r="B136" t="s">
        <v>105</v>
      </c>
      <c r="C136" s="1">
        <v>100</v>
      </c>
      <c r="D136">
        <v>491</v>
      </c>
      <c r="E136" t="s">
        <v>3</v>
      </c>
      <c r="F136">
        <v>34</v>
      </c>
      <c r="G136" s="3">
        <v>7.0000000000000007E-2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 s="2">
        <v>0.93059999999999998</v>
      </c>
      <c r="O136" t="s">
        <v>106</v>
      </c>
      <c r="P136" t="s">
        <v>64</v>
      </c>
      <c r="Q136" t="s">
        <v>65</v>
      </c>
      <c r="R136" t="s">
        <v>107</v>
      </c>
      <c r="S136" t="s">
        <v>30</v>
      </c>
      <c r="T136" t="s">
        <v>30</v>
      </c>
      <c r="U136" t="s">
        <v>59</v>
      </c>
      <c r="V136" s="4" t="s">
        <v>106</v>
      </c>
      <c r="W136" s="4" t="s">
        <v>128</v>
      </c>
      <c r="X136" s="4">
        <f t="shared" si="8"/>
        <v>7.0000000000000007E-2</v>
      </c>
      <c r="Z136" s="4">
        <v>7.0000000000000007E-2</v>
      </c>
      <c r="AA136" s="20">
        <f t="shared" si="9"/>
        <v>7.0000000000000009</v>
      </c>
      <c r="AB136" s="4">
        <f t="shared" si="10"/>
        <v>0.93059999999999998</v>
      </c>
      <c r="AC136" s="20">
        <f t="shared" si="11"/>
        <v>93.06</v>
      </c>
    </row>
    <row r="137" spans="1:29" x14ac:dyDescent="0.2">
      <c r="A137">
        <v>205</v>
      </c>
      <c r="B137" t="s">
        <v>105</v>
      </c>
      <c r="C137" s="1">
        <v>100</v>
      </c>
      <c r="D137">
        <v>603</v>
      </c>
      <c r="E137" t="s">
        <v>3</v>
      </c>
      <c r="F137">
        <v>104</v>
      </c>
      <c r="G137" s="3">
        <v>0.17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 s="2">
        <v>0.82699999999999996</v>
      </c>
      <c r="O137" t="s">
        <v>106</v>
      </c>
      <c r="P137" t="s">
        <v>62</v>
      </c>
      <c r="Q137" t="s">
        <v>63</v>
      </c>
      <c r="R137" t="s">
        <v>107</v>
      </c>
      <c r="S137" t="s">
        <v>27</v>
      </c>
      <c r="T137" t="s">
        <v>30</v>
      </c>
      <c r="U137" t="s">
        <v>59</v>
      </c>
      <c r="V137" s="4" t="s">
        <v>106</v>
      </c>
      <c r="W137" s="4" t="s">
        <v>128</v>
      </c>
      <c r="X137" s="4">
        <f t="shared" si="8"/>
        <v>0.17</v>
      </c>
      <c r="Z137" s="4">
        <v>0.17</v>
      </c>
      <c r="AA137" s="20">
        <f t="shared" si="9"/>
        <v>17</v>
      </c>
      <c r="AB137" s="4">
        <f t="shared" si="10"/>
        <v>0.82699999999999996</v>
      </c>
      <c r="AC137" s="20">
        <f t="shared" si="11"/>
        <v>82.699999999999989</v>
      </c>
    </row>
    <row r="138" spans="1:29" x14ac:dyDescent="0.2">
      <c r="A138">
        <v>205</v>
      </c>
      <c r="B138" t="s">
        <v>105</v>
      </c>
      <c r="C138" s="1">
        <v>100</v>
      </c>
      <c r="D138">
        <v>924</v>
      </c>
      <c r="E138" t="s">
        <v>3</v>
      </c>
      <c r="F138">
        <v>106</v>
      </c>
      <c r="G138" s="3">
        <v>0.12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 s="2">
        <v>0.88419999999999999</v>
      </c>
      <c r="O138" t="s">
        <v>106</v>
      </c>
      <c r="P138" t="s">
        <v>60</v>
      </c>
      <c r="Q138" t="s">
        <v>61</v>
      </c>
      <c r="R138" t="s">
        <v>107</v>
      </c>
      <c r="S138" t="s">
        <v>24</v>
      </c>
      <c r="T138" t="s">
        <v>30</v>
      </c>
      <c r="U138" t="s">
        <v>59</v>
      </c>
      <c r="V138" s="4" t="s">
        <v>106</v>
      </c>
      <c r="W138" s="4" t="s">
        <v>128</v>
      </c>
      <c r="X138" s="4">
        <f t="shared" si="8"/>
        <v>0.12</v>
      </c>
      <c r="Z138" s="4">
        <v>0.12</v>
      </c>
      <c r="AA138" s="20">
        <f t="shared" si="9"/>
        <v>12</v>
      </c>
      <c r="AB138" s="4">
        <f t="shared" si="10"/>
        <v>0.88419999999999999</v>
      </c>
      <c r="AC138" s="20">
        <f t="shared" si="11"/>
        <v>88.42</v>
      </c>
    </row>
    <row r="139" spans="1:29" x14ac:dyDescent="0.2">
      <c r="A139">
        <v>205</v>
      </c>
      <c r="B139" t="s">
        <v>105</v>
      </c>
      <c r="C139" s="1">
        <v>100</v>
      </c>
      <c r="D139">
        <v>2152</v>
      </c>
      <c r="E139" t="s">
        <v>3</v>
      </c>
      <c r="F139">
        <v>273</v>
      </c>
      <c r="G139" s="3">
        <v>0.13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 s="2">
        <v>0.87250000000000005</v>
      </c>
      <c r="O139" t="s">
        <v>106</v>
      </c>
      <c r="P139" t="s">
        <v>57</v>
      </c>
      <c r="Q139" t="s">
        <v>58</v>
      </c>
      <c r="R139" t="s">
        <v>107</v>
      </c>
      <c r="S139" t="s">
        <v>19</v>
      </c>
      <c r="T139" t="s">
        <v>30</v>
      </c>
      <c r="U139" t="s">
        <v>59</v>
      </c>
      <c r="V139" s="4" t="s">
        <v>106</v>
      </c>
      <c r="W139" s="4" t="s">
        <v>128</v>
      </c>
      <c r="X139" s="4">
        <f t="shared" si="8"/>
        <v>0.13</v>
      </c>
      <c r="Z139" s="4">
        <v>0.13</v>
      </c>
      <c r="AA139" s="20">
        <f t="shared" si="9"/>
        <v>13</v>
      </c>
      <c r="AB139" s="4">
        <f t="shared" si="10"/>
        <v>0.87250000000000005</v>
      </c>
      <c r="AC139" s="20">
        <f t="shared" si="11"/>
        <v>87.25</v>
      </c>
    </row>
    <row r="140" spans="1:29" x14ac:dyDescent="0.2">
      <c r="A140">
        <v>205</v>
      </c>
      <c r="B140" t="s">
        <v>105</v>
      </c>
      <c r="C140" s="1">
        <v>100</v>
      </c>
      <c r="D140">
        <v>5</v>
      </c>
      <c r="E140" t="s">
        <v>3</v>
      </c>
      <c r="F140">
        <v>2</v>
      </c>
      <c r="G140" s="3">
        <v>0.4</v>
      </c>
      <c r="H140">
        <v>0</v>
      </c>
      <c r="I140">
        <v>0</v>
      </c>
      <c r="J140">
        <v>0</v>
      </c>
      <c r="K140">
        <v>0</v>
      </c>
      <c r="L140">
        <v>0.12</v>
      </c>
      <c r="M140">
        <v>0</v>
      </c>
      <c r="N140" s="2">
        <v>0.6</v>
      </c>
      <c r="O140" t="s">
        <v>106</v>
      </c>
      <c r="P140" t="s">
        <v>77</v>
      </c>
      <c r="Q140" t="s">
        <v>78</v>
      </c>
      <c r="R140" t="s">
        <v>107</v>
      </c>
      <c r="S140" t="s">
        <v>33</v>
      </c>
      <c r="T140" t="s">
        <v>59</v>
      </c>
      <c r="U140" t="s">
        <v>30</v>
      </c>
      <c r="V140" s="4" t="s">
        <v>106</v>
      </c>
      <c r="W140" s="4" t="s">
        <v>128</v>
      </c>
      <c r="X140" s="4">
        <f t="shared" si="8"/>
        <v>0.4</v>
      </c>
      <c r="Z140" s="4">
        <v>0.4</v>
      </c>
      <c r="AA140" s="20">
        <f t="shared" si="9"/>
        <v>40</v>
      </c>
      <c r="AB140" s="4">
        <f t="shared" si="10"/>
        <v>0.6</v>
      </c>
      <c r="AC140" s="20">
        <f t="shared" si="11"/>
        <v>60</v>
      </c>
    </row>
    <row r="141" spans="1:29" x14ac:dyDescent="0.2">
      <c r="A141">
        <v>205</v>
      </c>
      <c r="B141" t="s">
        <v>105</v>
      </c>
      <c r="C141" s="1">
        <v>100</v>
      </c>
      <c r="D141">
        <v>207</v>
      </c>
      <c r="E141" t="s">
        <v>3</v>
      </c>
      <c r="F141">
        <v>73</v>
      </c>
      <c r="G141" s="3">
        <v>0.36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 s="2">
        <v>0.64390000000000003</v>
      </c>
      <c r="O141" t="s">
        <v>106</v>
      </c>
      <c r="P141" t="s">
        <v>75</v>
      </c>
      <c r="Q141" t="s">
        <v>76</v>
      </c>
      <c r="R141" t="s">
        <v>107</v>
      </c>
      <c r="S141" t="s">
        <v>30</v>
      </c>
      <c r="T141" t="s">
        <v>59</v>
      </c>
      <c r="U141" t="s">
        <v>30</v>
      </c>
      <c r="V141" s="4" t="s">
        <v>106</v>
      </c>
      <c r="W141" s="4" t="s">
        <v>128</v>
      </c>
      <c r="X141" s="4">
        <f t="shared" si="8"/>
        <v>0.36</v>
      </c>
      <c r="Z141" s="4">
        <v>0.36</v>
      </c>
      <c r="AA141" s="20">
        <f t="shared" si="9"/>
        <v>36</v>
      </c>
      <c r="AB141" s="4">
        <f t="shared" si="10"/>
        <v>0.64390000000000003</v>
      </c>
      <c r="AC141" s="20">
        <f t="shared" si="11"/>
        <v>64.39</v>
      </c>
    </row>
    <row r="142" spans="1:29" x14ac:dyDescent="0.2">
      <c r="A142">
        <v>205</v>
      </c>
      <c r="B142" t="s">
        <v>105</v>
      </c>
      <c r="C142" s="1">
        <v>100</v>
      </c>
      <c r="D142">
        <v>509</v>
      </c>
      <c r="E142" t="s">
        <v>3</v>
      </c>
      <c r="F142">
        <v>208</v>
      </c>
      <c r="G142" s="3">
        <v>0.41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 s="2">
        <v>0.58889999999999998</v>
      </c>
      <c r="O142" t="s">
        <v>106</v>
      </c>
      <c r="P142" t="s">
        <v>72</v>
      </c>
      <c r="Q142" t="s">
        <v>73</v>
      </c>
      <c r="R142" t="s">
        <v>107</v>
      </c>
      <c r="S142" t="s">
        <v>27</v>
      </c>
      <c r="T142" t="s">
        <v>59</v>
      </c>
      <c r="U142" t="s">
        <v>30</v>
      </c>
      <c r="V142" s="4" t="s">
        <v>106</v>
      </c>
      <c r="W142" s="4" t="s">
        <v>128</v>
      </c>
      <c r="X142" s="4">
        <f t="shared" si="8"/>
        <v>0.41</v>
      </c>
      <c r="Z142" s="4">
        <v>0.41</v>
      </c>
      <c r="AA142" s="20">
        <f t="shared" si="9"/>
        <v>41</v>
      </c>
      <c r="AB142" s="4">
        <f t="shared" si="10"/>
        <v>0.58889999999999998</v>
      </c>
      <c r="AC142" s="20">
        <f t="shared" si="11"/>
        <v>58.89</v>
      </c>
    </row>
    <row r="143" spans="1:29" x14ac:dyDescent="0.2">
      <c r="A143">
        <v>205</v>
      </c>
      <c r="B143" t="s">
        <v>105</v>
      </c>
      <c r="C143" s="1">
        <v>100</v>
      </c>
      <c r="D143">
        <v>1360</v>
      </c>
      <c r="E143" t="s">
        <v>3</v>
      </c>
      <c r="F143">
        <v>581</v>
      </c>
      <c r="G143" s="3">
        <v>0.43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 s="2">
        <v>0.57020000000000004</v>
      </c>
      <c r="O143" t="s">
        <v>106</v>
      </c>
      <c r="P143" t="s">
        <v>70</v>
      </c>
      <c r="Q143" t="s">
        <v>71</v>
      </c>
      <c r="R143" t="s">
        <v>107</v>
      </c>
      <c r="S143" t="s">
        <v>24</v>
      </c>
      <c r="T143" t="s">
        <v>59</v>
      </c>
      <c r="U143" t="s">
        <v>30</v>
      </c>
      <c r="V143" s="4" t="s">
        <v>106</v>
      </c>
      <c r="W143" s="4" t="s">
        <v>128</v>
      </c>
      <c r="X143" s="4">
        <f t="shared" si="8"/>
        <v>0.43</v>
      </c>
      <c r="Z143" s="4">
        <v>0.43</v>
      </c>
      <c r="AA143" s="20">
        <f t="shared" si="9"/>
        <v>43</v>
      </c>
      <c r="AB143" s="4">
        <f t="shared" si="10"/>
        <v>0.57020000000000004</v>
      </c>
      <c r="AC143" s="20">
        <f t="shared" si="11"/>
        <v>57.02</v>
      </c>
    </row>
    <row r="144" spans="1:29" x14ac:dyDescent="0.2">
      <c r="A144">
        <v>205</v>
      </c>
      <c r="B144" t="s">
        <v>105</v>
      </c>
      <c r="C144" s="1">
        <v>100</v>
      </c>
      <c r="D144">
        <v>2074</v>
      </c>
      <c r="E144" t="s">
        <v>3</v>
      </c>
      <c r="F144">
        <v>866</v>
      </c>
      <c r="G144" s="3">
        <v>0.42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 s="2">
        <v>0.58079999999999998</v>
      </c>
      <c r="O144" t="s">
        <v>106</v>
      </c>
      <c r="P144" t="s">
        <v>68</v>
      </c>
      <c r="Q144" t="s">
        <v>69</v>
      </c>
      <c r="R144" t="s">
        <v>107</v>
      </c>
      <c r="S144" t="s">
        <v>19</v>
      </c>
      <c r="T144" t="s">
        <v>59</v>
      </c>
      <c r="U144" t="s">
        <v>30</v>
      </c>
      <c r="V144" s="4" t="s">
        <v>106</v>
      </c>
      <c r="W144" s="4" t="s">
        <v>128</v>
      </c>
      <c r="X144" s="4">
        <f t="shared" si="8"/>
        <v>0.42</v>
      </c>
      <c r="Z144" s="4">
        <v>0.42</v>
      </c>
      <c r="AA144" s="20">
        <f t="shared" si="9"/>
        <v>42</v>
      </c>
      <c r="AB144" s="4">
        <f t="shared" si="10"/>
        <v>0.58079999999999998</v>
      </c>
      <c r="AC144" s="20">
        <f t="shared" si="11"/>
        <v>58.08</v>
      </c>
    </row>
    <row r="145" spans="1:83" x14ac:dyDescent="0.2">
      <c r="A145">
        <v>205</v>
      </c>
      <c r="B145" t="s">
        <v>105</v>
      </c>
      <c r="C145" s="1">
        <v>100</v>
      </c>
      <c r="D145">
        <v>21</v>
      </c>
      <c r="E145" t="s">
        <v>3</v>
      </c>
      <c r="F145">
        <v>21</v>
      </c>
      <c r="G145" s="3">
        <v>1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 s="2">
        <v>0</v>
      </c>
      <c r="O145" t="s">
        <v>74</v>
      </c>
      <c r="P145" t="s">
        <v>108</v>
      </c>
      <c r="Q145" t="s">
        <v>109</v>
      </c>
      <c r="R145" t="s">
        <v>107</v>
      </c>
      <c r="S145" t="s">
        <v>33</v>
      </c>
      <c r="T145" t="s">
        <v>48</v>
      </c>
      <c r="U145" t="s">
        <v>47</v>
      </c>
      <c r="V145" s="4" t="s">
        <v>106</v>
      </c>
      <c r="W145" s="4" t="s">
        <v>128</v>
      </c>
      <c r="X145" s="4">
        <f t="shared" si="8"/>
        <v>1</v>
      </c>
      <c r="Z145" s="4">
        <v>1</v>
      </c>
      <c r="AA145" s="20">
        <f t="shared" si="9"/>
        <v>100</v>
      </c>
      <c r="AB145" s="4">
        <f t="shared" si="10"/>
        <v>0</v>
      </c>
      <c r="AC145" s="20">
        <f t="shared" si="11"/>
        <v>0</v>
      </c>
    </row>
    <row r="146" spans="1:83" x14ac:dyDescent="0.2">
      <c r="A146">
        <v>205</v>
      </c>
      <c r="B146" t="s">
        <v>105</v>
      </c>
      <c r="C146" s="1">
        <v>100</v>
      </c>
      <c r="D146">
        <v>195</v>
      </c>
      <c r="E146" t="s">
        <v>3</v>
      </c>
      <c r="F146">
        <v>169</v>
      </c>
      <c r="G146" s="3">
        <v>0.87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 s="2">
        <v>0.1333</v>
      </c>
      <c r="O146" t="s">
        <v>106</v>
      </c>
      <c r="P146" t="s">
        <v>85</v>
      </c>
      <c r="Q146" t="s">
        <v>86</v>
      </c>
      <c r="R146" t="s">
        <v>107</v>
      </c>
      <c r="S146" t="s">
        <v>30</v>
      </c>
      <c r="T146" t="s">
        <v>48</v>
      </c>
      <c r="U146" t="s">
        <v>47</v>
      </c>
      <c r="V146" s="4" t="s">
        <v>106</v>
      </c>
      <c r="W146" s="4" t="s">
        <v>128</v>
      </c>
      <c r="X146" s="4">
        <f t="shared" si="8"/>
        <v>0.87</v>
      </c>
      <c r="Z146" s="4">
        <v>0.87</v>
      </c>
      <c r="AA146" s="20">
        <f t="shared" si="9"/>
        <v>87</v>
      </c>
      <c r="AB146" s="4">
        <f t="shared" si="10"/>
        <v>0.1333</v>
      </c>
      <c r="AC146" s="20">
        <f t="shared" si="11"/>
        <v>13.33</v>
      </c>
    </row>
    <row r="147" spans="1:83" x14ac:dyDescent="0.2">
      <c r="A147">
        <v>205</v>
      </c>
      <c r="B147" t="s">
        <v>105</v>
      </c>
      <c r="C147" s="1">
        <v>100</v>
      </c>
      <c r="D147">
        <v>285</v>
      </c>
      <c r="E147" t="s">
        <v>3</v>
      </c>
      <c r="F147">
        <v>249</v>
      </c>
      <c r="G147" s="3">
        <v>0.87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 s="2">
        <v>0.1263</v>
      </c>
      <c r="O147" t="s">
        <v>106</v>
      </c>
      <c r="P147" t="s">
        <v>83</v>
      </c>
      <c r="Q147" t="s">
        <v>84</v>
      </c>
      <c r="R147" t="s">
        <v>107</v>
      </c>
      <c r="S147" t="s">
        <v>27</v>
      </c>
      <c r="T147" t="s">
        <v>48</v>
      </c>
      <c r="U147" t="s">
        <v>47</v>
      </c>
      <c r="V147" s="4" t="s">
        <v>106</v>
      </c>
      <c r="W147" s="4" t="s">
        <v>128</v>
      </c>
      <c r="X147" s="4">
        <f t="shared" si="8"/>
        <v>0.87</v>
      </c>
      <c r="Z147" s="4">
        <v>0.87</v>
      </c>
      <c r="AA147" s="20">
        <f t="shared" si="9"/>
        <v>87</v>
      </c>
      <c r="AB147" s="4">
        <f t="shared" si="10"/>
        <v>0.1263</v>
      </c>
      <c r="AC147" s="20">
        <f t="shared" si="11"/>
        <v>12.629999999999999</v>
      </c>
    </row>
    <row r="148" spans="1:83" x14ac:dyDescent="0.2">
      <c r="A148">
        <v>205</v>
      </c>
      <c r="B148" t="s">
        <v>105</v>
      </c>
      <c r="C148" s="1">
        <v>100</v>
      </c>
      <c r="D148">
        <v>440</v>
      </c>
      <c r="E148" t="s">
        <v>3</v>
      </c>
      <c r="F148">
        <v>375</v>
      </c>
      <c r="G148" s="3">
        <v>0.85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 s="2">
        <v>0.15160000000000001</v>
      </c>
      <c r="O148" t="s">
        <v>106</v>
      </c>
      <c r="P148" t="s">
        <v>81</v>
      </c>
      <c r="Q148" t="s">
        <v>82</v>
      </c>
      <c r="R148" t="s">
        <v>107</v>
      </c>
      <c r="S148" t="s">
        <v>24</v>
      </c>
      <c r="T148" t="s">
        <v>48</v>
      </c>
      <c r="U148" t="s">
        <v>47</v>
      </c>
      <c r="V148" s="4" t="s">
        <v>106</v>
      </c>
      <c r="W148" s="4" t="s">
        <v>128</v>
      </c>
      <c r="X148" s="4">
        <f t="shared" si="8"/>
        <v>0.85</v>
      </c>
      <c r="Z148" s="4">
        <v>0.85</v>
      </c>
      <c r="AA148" s="20">
        <f t="shared" si="9"/>
        <v>85</v>
      </c>
      <c r="AB148" s="4">
        <f t="shared" si="10"/>
        <v>0.15160000000000001</v>
      </c>
      <c r="AC148" s="20">
        <f t="shared" si="11"/>
        <v>15.160000000000002</v>
      </c>
    </row>
    <row r="149" spans="1:83" x14ac:dyDescent="0.2">
      <c r="A149">
        <v>205</v>
      </c>
      <c r="B149" t="s">
        <v>105</v>
      </c>
      <c r="C149" s="1">
        <v>100</v>
      </c>
      <c r="D149">
        <v>1091</v>
      </c>
      <c r="E149" t="s">
        <v>3</v>
      </c>
      <c r="F149">
        <v>938</v>
      </c>
      <c r="G149" s="3">
        <v>0.86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 s="2">
        <v>0.14019999999999999</v>
      </c>
      <c r="O149" t="s">
        <v>106</v>
      </c>
      <c r="P149" t="s">
        <v>79</v>
      </c>
      <c r="Q149" t="s">
        <v>80</v>
      </c>
      <c r="R149" t="s">
        <v>107</v>
      </c>
      <c r="S149" t="s">
        <v>19</v>
      </c>
      <c r="T149" t="s">
        <v>48</v>
      </c>
      <c r="U149" t="s">
        <v>47</v>
      </c>
      <c r="V149" s="4" t="s">
        <v>106</v>
      </c>
      <c r="W149" s="4" t="s">
        <v>128</v>
      </c>
      <c r="X149" s="4">
        <f t="shared" si="8"/>
        <v>0.86</v>
      </c>
      <c r="Z149" s="4">
        <v>0.86</v>
      </c>
      <c r="AA149" s="20">
        <f t="shared" si="9"/>
        <v>86</v>
      </c>
      <c r="AB149" s="4">
        <f t="shared" si="10"/>
        <v>0.14019999999999999</v>
      </c>
      <c r="AC149" s="20">
        <f t="shared" si="11"/>
        <v>14.02</v>
      </c>
    </row>
    <row r="150" spans="1:83" x14ac:dyDescent="0.2">
      <c r="A150">
        <v>205</v>
      </c>
      <c r="B150" t="s">
        <v>105</v>
      </c>
      <c r="C150" s="1">
        <v>100</v>
      </c>
      <c r="D150">
        <v>46</v>
      </c>
      <c r="E150" t="s">
        <v>3</v>
      </c>
      <c r="F150">
        <v>46</v>
      </c>
      <c r="G150" s="3">
        <v>1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 s="2">
        <v>0</v>
      </c>
      <c r="O150" t="s">
        <v>74</v>
      </c>
      <c r="P150" t="s">
        <v>110</v>
      </c>
      <c r="Q150" t="s">
        <v>111</v>
      </c>
      <c r="R150" t="s">
        <v>107</v>
      </c>
      <c r="S150" t="s">
        <v>33</v>
      </c>
      <c r="T150" t="s">
        <v>36</v>
      </c>
      <c r="U150" t="s">
        <v>15</v>
      </c>
      <c r="V150" s="4" t="s">
        <v>106</v>
      </c>
      <c r="W150" s="4" t="s">
        <v>128</v>
      </c>
      <c r="X150" s="4">
        <f t="shared" si="8"/>
        <v>1</v>
      </c>
      <c r="Z150" s="4">
        <v>1</v>
      </c>
      <c r="AA150" s="20">
        <f t="shared" si="9"/>
        <v>100</v>
      </c>
      <c r="AB150" s="4">
        <f t="shared" si="10"/>
        <v>0</v>
      </c>
      <c r="AC150" s="20">
        <f t="shared" si="11"/>
        <v>0</v>
      </c>
    </row>
    <row r="151" spans="1:83" x14ac:dyDescent="0.2">
      <c r="A151">
        <v>205</v>
      </c>
      <c r="B151" t="s">
        <v>105</v>
      </c>
      <c r="C151" s="1">
        <v>100</v>
      </c>
      <c r="D151">
        <v>109</v>
      </c>
      <c r="E151" t="s">
        <v>3</v>
      </c>
      <c r="F151">
        <v>109</v>
      </c>
      <c r="G151" s="3">
        <v>1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 s="2">
        <v>0</v>
      </c>
      <c r="O151" t="s">
        <v>74</v>
      </c>
      <c r="P151" t="s">
        <v>93</v>
      </c>
      <c r="Q151" t="s">
        <v>94</v>
      </c>
      <c r="R151" t="s">
        <v>107</v>
      </c>
      <c r="S151" t="s">
        <v>30</v>
      </c>
      <c r="T151" t="s">
        <v>36</v>
      </c>
      <c r="U151" t="s">
        <v>15</v>
      </c>
      <c r="V151" s="4" t="s">
        <v>106</v>
      </c>
      <c r="W151" s="4" t="s">
        <v>128</v>
      </c>
      <c r="X151" s="4">
        <f t="shared" si="8"/>
        <v>1</v>
      </c>
      <c r="Z151" s="4">
        <v>1</v>
      </c>
      <c r="AA151" s="20">
        <f t="shared" si="9"/>
        <v>100</v>
      </c>
      <c r="AB151" s="4">
        <f t="shared" si="10"/>
        <v>0</v>
      </c>
      <c r="AC151" s="20">
        <f t="shared" si="11"/>
        <v>0</v>
      </c>
    </row>
    <row r="152" spans="1:83" x14ac:dyDescent="0.2">
      <c r="A152">
        <v>205</v>
      </c>
      <c r="B152" t="s">
        <v>105</v>
      </c>
      <c r="C152" s="1">
        <v>100</v>
      </c>
      <c r="D152">
        <v>229</v>
      </c>
      <c r="E152" t="s">
        <v>3</v>
      </c>
      <c r="F152">
        <v>227</v>
      </c>
      <c r="G152" s="3">
        <v>0.99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 s="2">
        <v>8.6999999999999994E-3</v>
      </c>
      <c r="O152" t="s">
        <v>106</v>
      </c>
      <c r="P152" t="s">
        <v>91</v>
      </c>
      <c r="Q152" t="s">
        <v>92</v>
      </c>
      <c r="R152" t="s">
        <v>107</v>
      </c>
      <c r="S152" t="s">
        <v>27</v>
      </c>
      <c r="T152" t="s">
        <v>36</v>
      </c>
      <c r="U152" t="s">
        <v>15</v>
      </c>
      <c r="V152" s="4" t="s">
        <v>106</v>
      </c>
      <c r="W152" s="4" t="s">
        <v>128</v>
      </c>
      <c r="X152" s="4">
        <f t="shared" si="8"/>
        <v>0.99</v>
      </c>
      <c r="Z152" s="4">
        <v>0.99</v>
      </c>
      <c r="AA152" s="20">
        <f t="shared" si="9"/>
        <v>99</v>
      </c>
      <c r="AB152" s="4">
        <f t="shared" si="10"/>
        <v>8.6999999999999994E-3</v>
      </c>
      <c r="AC152" s="20">
        <f t="shared" si="11"/>
        <v>0.86999999999999988</v>
      </c>
    </row>
    <row r="153" spans="1:83" x14ac:dyDescent="0.2">
      <c r="A153">
        <v>205</v>
      </c>
      <c r="B153" t="s">
        <v>105</v>
      </c>
      <c r="C153" s="1">
        <v>100</v>
      </c>
      <c r="D153">
        <v>833</v>
      </c>
      <c r="E153" t="s">
        <v>3</v>
      </c>
      <c r="F153">
        <v>792</v>
      </c>
      <c r="G153" s="3">
        <v>0.95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 s="2">
        <v>4.8000000000000001E-2</v>
      </c>
      <c r="O153" t="s">
        <v>106</v>
      </c>
      <c r="P153" t="s">
        <v>89</v>
      </c>
      <c r="Q153" t="s">
        <v>90</v>
      </c>
      <c r="R153" t="s">
        <v>107</v>
      </c>
      <c r="S153" t="s">
        <v>24</v>
      </c>
      <c r="T153" t="s">
        <v>36</v>
      </c>
      <c r="U153" t="s">
        <v>15</v>
      </c>
      <c r="V153" s="4" t="s">
        <v>106</v>
      </c>
      <c r="W153" s="4" t="s">
        <v>128</v>
      </c>
      <c r="X153" s="4">
        <f t="shared" si="8"/>
        <v>0.95</v>
      </c>
      <c r="Z153" s="4">
        <v>0.95</v>
      </c>
      <c r="AA153" s="20">
        <f t="shared" si="9"/>
        <v>95</v>
      </c>
      <c r="AB153" s="4">
        <f t="shared" si="10"/>
        <v>4.8000000000000001E-2</v>
      </c>
      <c r="AC153" s="20">
        <f t="shared" si="11"/>
        <v>4.8</v>
      </c>
    </row>
    <row r="154" spans="1:83" x14ac:dyDescent="0.2">
      <c r="A154">
        <v>205</v>
      </c>
      <c r="B154" t="s">
        <v>105</v>
      </c>
      <c r="C154" s="1">
        <v>100</v>
      </c>
      <c r="D154">
        <v>1440</v>
      </c>
      <c r="E154" t="s">
        <v>3</v>
      </c>
      <c r="F154">
        <v>1406</v>
      </c>
      <c r="G154" s="3">
        <v>0.98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 s="2">
        <v>2.3599999999999999E-2</v>
      </c>
      <c r="O154" t="s">
        <v>106</v>
      </c>
      <c r="P154" t="s">
        <v>87</v>
      </c>
      <c r="Q154" t="s">
        <v>88</v>
      </c>
      <c r="R154" t="s">
        <v>107</v>
      </c>
      <c r="S154" t="s">
        <v>19</v>
      </c>
      <c r="T154" t="s">
        <v>36</v>
      </c>
      <c r="U154" t="s">
        <v>15</v>
      </c>
      <c r="V154" s="4" t="s">
        <v>106</v>
      </c>
      <c r="W154" s="4" t="s">
        <v>128</v>
      </c>
      <c r="X154" s="4">
        <f t="shared" si="8"/>
        <v>0.98</v>
      </c>
      <c r="Z154" s="4">
        <v>0.98</v>
      </c>
      <c r="AA154" s="20">
        <f t="shared" si="9"/>
        <v>98</v>
      </c>
      <c r="AB154" s="4">
        <f t="shared" si="10"/>
        <v>2.3599999999999999E-2</v>
      </c>
      <c r="AC154" s="20">
        <f t="shared" si="11"/>
        <v>2.36</v>
      </c>
    </row>
    <row r="155" spans="1:83" x14ac:dyDescent="0.2">
      <c r="A155">
        <v>205</v>
      </c>
      <c r="B155" t="s">
        <v>105</v>
      </c>
      <c r="C155" s="1">
        <v>100</v>
      </c>
      <c r="D155">
        <v>5</v>
      </c>
      <c r="E155" t="s">
        <v>3</v>
      </c>
      <c r="F155">
        <v>5</v>
      </c>
      <c r="G155" s="3">
        <v>1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 s="2">
        <v>0</v>
      </c>
      <c r="O155" t="s">
        <v>74</v>
      </c>
      <c r="P155" t="s">
        <v>103</v>
      </c>
      <c r="Q155" t="s">
        <v>104</v>
      </c>
      <c r="R155" t="s">
        <v>107</v>
      </c>
      <c r="S155" t="s">
        <v>33</v>
      </c>
      <c r="T155" t="s">
        <v>21</v>
      </c>
      <c r="U155" t="s">
        <v>20</v>
      </c>
      <c r="V155" s="4" t="s">
        <v>106</v>
      </c>
      <c r="W155" s="4" t="s">
        <v>128</v>
      </c>
      <c r="X155" s="4">
        <f t="shared" si="8"/>
        <v>1</v>
      </c>
      <c r="Z155" s="4">
        <v>1</v>
      </c>
      <c r="AA155" s="20">
        <f t="shared" si="9"/>
        <v>100</v>
      </c>
      <c r="AB155" s="4">
        <f t="shared" si="10"/>
        <v>0</v>
      </c>
      <c r="AC155" s="20">
        <f t="shared" si="11"/>
        <v>0</v>
      </c>
    </row>
    <row r="156" spans="1:83" x14ac:dyDescent="0.2">
      <c r="A156">
        <v>205</v>
      </c>
      <c r="B156" t="s">
        <v>105</v>
      </c>
      <c r="C156" s="1">
        <v>100</v>
      </c>
      <c r="D156">
        <v>219</v>
      </c>
      <c r="E156" t="s">
        <v>3</v>
      </c>
      <c r="F156">
        <v>219</v>
      </c>
      <c r="G156" s="3">
        <v>1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 s="2">
        <v>0</v>
      </c>
      <c r="O156" t="s">
        <v>74</v>
      </c>
      <c r="P156" t="s">
        <v>101</v>
      </c>
      <c r="Q156" t="s">
        <v>102</v>
      </c>
      <c r="R156" t="s">
        <v>107</v>
      </c>
      <c r="S156" t="s">
        <v>30</v>
      </c>
      <c r="T156" t="s">
        <v>21</v>
      </c>
      <c r="U156" t="s">
        <v>20</v>
      </c>
      <c r="V156" s="4" t="s">
        <v>106</v>
      </c>
      <c r="W156" s="4" t="s">
        <v>128</v>
      </c>
      <c r="X156" s="4">
        <f t="shared" si="8"/>
        <v>1</v>
      </c>
      <c r="Z156" s="4">
        <v>1</v>
      </c>
      <c r="AA156" s="20">
        <f t="shared" si="9"/>
        <v>100</v>
      </c>
      <c r="AB156" s="4">
        <f t="shared" si="10"/>
        <v>0</v>
      </c>
      <c r="AC156" s="20">
        <f t="shared" si="11"/>
        <v>0</v>
      </c>
    </row>
    <row r="157" spans="1:83" x14ac:dyDescent="0.2">
      <c r="A157">
        <v>205</v>
      </c>
      <c r="B157" t="s">
        <v>105</v>
      </c>
      <c r="C157" s="1">
        <v>100</v>
      </c>
      <c r="D157">
        <v>382</v>
      </c>
      <c r="E157" t="s">
        <v>3</v>
      </c>
      <c r="F157">
        <v>382</v>
      </c>
      <c r="G157" s="3">
        <v>1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 s="2">
        <v>0</v>
      </c>
      <c r="O157" t="s">
        <v>74</v>
      </c>
      <c r="P157" t="s">
        <v>99</v>
      </c>
      <c r="Q157" t="s">
        <v>100</v>
      </c>
      <c r="R157" t="s">
        <v>107</v>
      </c>
      <c r="S157" t="s">
        <v>27</v>
      </c>
      <c r="T157" t="s">
        <v>21</v>
      </c>
      <c r="U157" t="s">
        <v>20</v>
      </c>
      <c r="V157" s="4" t="s">
        <v>106</v>
      </c>
      <c r="W157" s="4" t="s">
        <v>128</v>
      </c>
      <c r="X157" s="4">
        <f t="shared" si="8"/>
        <v>1</v>
      </c>
      <c r="Z157" s="4">
        <v>1</v>
      </c>
      <c r="AA157" s="20">
        <f t="shared" si="9"/>
        <v>100</v>
      </c>
      <c r="AB157" s="4">
        <f t="shared" si="10"/>
        <v>0</v>
      </c>
      <c r="AC157" s="20">
        <f t="shared" si="11"/>
        <v>0</v>
      </c>
    </row>
    <row r="158" spans="1:83" s="18" customFormat="1" x14ac:dyDescent="0.2">
      <c r="A158" s="18">
        <v>205</v>
      </c>
      <c r="B158" s="18" t="s">
        <v>105</v>
      </c>
      <c r="C158" s="19">
        <v>100</v>
      </c>
      <c r="D158" s="18">
        <v>629</v>
      </c>
      <c r="E158" s="18" t="s">
        <v>3</v>
      </c>
      <c r="F158" s="18">
        <v>627</v>
      </c>
      <c r="G158" s="18">
        <v>1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3.2000000000000002E-3</v>
      </c>
      <c r="O158" s="18" t="s">
        <v>5</v>
      </c>
      <c r="P158" s="18" t="s">
        <v>97</v>
      </c>
      <c r="Q158" s="18" t="s">
        <v>98</v>
      </c>
      <c r="R158" s="18" t="s">
        <v>107</v>
      </c>
      <c r="S158" s="18" t="s">
        <v>24</v>
      </c>
      <c r="T158" s="18" t="s">
        <v>21</v>
      </c>
      <c r="U158" s="18" t="s">
        <v>20</v>
      </c>
      <c r="V158" s="18" t="s">
        <v>106</v>
      </c>
      <c r="W158" s="18" t="s">
        <v>128</v>
      </c>
      <c r="X158" s="18">
        <f t="shared" si="8"/>
        <v>1</v>
      </c>
      <c r="Z158" s="18">
        <v>1</v>
      </c>
      <c r="AA158" s="20">
        <f t="shared" si="9"/>
        <v>100</v>
      </c>
      <c r="AB158" s="18">
        <v>0</v>
      </c>
      <c r="AC158" s="20">
        <v>0</v>
      </c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</row>
    <row r="159" spans="1:83" s="18" customFormat="1" x14ac:dyDescent="0.2">
      <c r="A159" s="18">
        <v>205</v>
      </c>
      <c r="B159" s="18" t="s">
        <v>105</v>
      </c>
      <c r="C159" s="19">
        <v>100</v>
      </c>
      <c r="D159" s="18">
        <v>1109</v>
      </c>
      <c r="E159" s="18" t="s">
        <v>3</v>
      </c>
      <c r="F159" s="18">
        <v>1108</v>
      </c>
      <c r="G159" s="18">
        <v>1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8.9999999999999998E-4</v>
      </c>
      <c r="O159" s="18" t="s">
        <v>5</v>
      </c>
      <c r="P159" s="18" t="s">
        <v>95</v>
      </c>
      <c r="Q159" s="18" t="s">
        <v>96</v>
      </c>
      <c r="R159" s="18" t="s">
        <v>107</v>
      </c>
      <c r="S159" s="18" t="s">
        <v>19</v>
      </c>
      <c r="T159" s="18" t="s">
        <v>21</v>
      </c>
      <c r="U159" s="18" t="s">
        <v>20</v>
      </c>
      <c r="V159" s="18" t="s">
        <v>106</v>
      </c>
      <c r="W159" s="18" t="s">
        <v>128</v>
      </c>
      <c r="X159" s="18">
        <f t="shared" si="8"/>
        <v>1</v>
      </c>
      <c r="Z159" s="18">
        <v>1</v>
      </c>
      <c r="AA159" s="20">
        <f t="shared" si="9"/>
        <v>100</v>
      </c>
      <c r="AB159" s="18">
        <v>0</v>
      </c>
      <c r="AC159" s="20">
        <v>0</v>
      </c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</row>
    <row r="160" spans="1:83" x14ac:dyDescent="0.2">
      <c r="A160">
        <v>206</v>
      </c>
      <c r="B160" t="s">
        <v>105</v>
      </c>
      <c r="C160" s="1">
        <v>101</v>
      </c>
      <c r="D160">
        <v>29</v>
      </c>
      <c r="E160" t="s">
        <v>2</v>
      </c>
      <c r="F160">
        <v>0</v>
      </c>
      <c r="G160" s="3">
        <v>0</v>
      </c>
      <c r="H160">
        <v>0</v>
      </c>
      <c r="I160">
        <v>0</v>
      </c>
      <c r="J160">
        <v>0</v>
      </c>
      <c r="K160">
        <v>0</v>
      </c>
      <c r="L160">
        <v>0.03</v>
      </c>
      <c r="M160">
        <v>0</v>
      </c>
      <c r="N160" s="2">
        <v>1</v>
      </c>
      <c r="O160" t="s">
        <v>106</v>
      </c>
      <c r="P160" t="s">
        <v>31</v>
      </c>
      <c r="Q160" t="s">
        <v>32</v>
      </c>
      <c r="R160" t="s">
        <v>107</v>
      </c>
      <c r="S160" t="s">
        <v>33</v>
      </c>
      <c r="T160" t="s">
        <v>20</v>
      </c>
      <c r="U160" t="s">
        <v>21</v>
      </c>
      <c r="V160" s="4" t="s">
        <v>106</v>
      </c>
      <c r="W160" s="4" t="s">
        <v>127</v>
      </c>
      <c r="X160" s="4">
        <f t="shared" si="8"/>
        <v>0</v>
      </c>
      <c r="Z160" s="4">
        <v>0</v>
      </c>
      <c r="AA160" s="20">
        <f t="shared" si="9"/>
        <v>0</v>
      </c>
      <c r="AB160" s="4">
        <f t="shared" si="10"/>
        <v>1</v>
      </c>
      <c r="AC160" s="20">
        <f t="shared" si="11"/>
        <v>100</v>
      </c>
    </row>
    <row r="161" spans="1:29" x14ac:dyDescent="0.2">
      <c r="A161">
        <v>206</v>
      </c>
      <c r="B161" t="s">
        <v>105</v>
      </c>
      <c r="C161" s="1">
        <v>101</v>
      </c>
      <c r="D161">
        <v>136</v>
      </c>
      <c r="E161" t="s">
        <v>2</v>
      </c>
      <c r="F161">
        <v>0</v>
      </c>
      <c r="G161" s="3">
        <v>0</v>
      </c>
      <c r="H161">
        <v>0</v>
      </c>
      <c r="I161">
        <v>0</v>
      </c>
      <c r="J161">
        <v>0</v>
      </c>
      <c r="K161">
        <v>0</v>
      </c>
      <c r="L161">
        <v>0.01</v>
      </c>
      <c r="M161">
        <v>0</v>
      </c>
      <c r="N161" s="2">
        <v>1</v>
      </c>
      <c r="O161" t="s">
        <v>106</v>
      </c>
      <c r="P161" t="s">
        <v>28</v>
      </c>
      <c r="Q161" t="s">
        <v>29</v>
      </c>
      <c r="R161" t="s">
        <v>107</v>
      </c>
      <c r="S161" t="s">
        <v>30</v>
      </c>
      <c r="T161" t="s">
        <v>20</v>
      </c>
      <c r="U161" t="s">
        <v>21</v>
      </c>
      <c r="V161" s="4" t="s">
        <v>106</v>
      </c>
      <c r="W161" s="4" t="s">
        <v>127</v>
      </c>
      <c r="X161" s="4">
        <f t="shared" si="8"/>
        <v>0</v>
      </c>
      <c r="Z161" s="4">
        <v>0</v>
      </c>
      <c r="AA161" s="20">
        <f t="shared" si="9"/>
        <v>0</v>
      </c>
      <c r="AB161" s="4">
        <f t="shared" si="10"/>
        <v>1</v>
      </c>
      <c r="AC161" s="20">
        <f t="shared" si="11"/>
        <v>100</v>
      </c>
    </row>
    <row r="162" spans="1:29" x14ac:dyDescent="0.2">
      <c r="A162">
        <v>206</v>
      </c>
      <c r="B162" t="s">
        <v>105</v>
      </c>
      <c r="C162" s="1">
        <v>101</v>
      </c>
      <c r="D162">
        <v>208</v>
      </c>
      <c r="E162" t="s">
        <v>2</v>
      </c>
      <c r="F162">
        <v>0</v>
      </c>
      <c r="G162" s="3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 s="2">
        <v>1</v>
      </c>
      <c r="O162" t="s">
        <v>106</v>
      </c>
      <c r="P162" t="s">
        <v>25</v>
      </c>
      <c r="Q162" t="s">
        <v>26</v>
      </c>
      <c r="R162" t="s">
        <v>107</v>
      </c>
      <c r="S162" t="s">
        <v>27</v>
      </c>
      <c r="T162" t="s">
        <v>20</v>
      </c>
      <c r="U162" t="s">
        <v>21</v>
      </c>
      <c r="V162" s="4" t="s">
        <v>106</v>
      </c>
      <c r="W162" s="4" t="s">
        <v>127</v>
      </c>
      <c r="X162" s="4">
        <f t="shared" si="8"/>
        <v>0</v>
      </c>
      <c r="Z162" s="4">
        <v>0</v>
      </c>
      <c r="AA162" s="20">
        <f t="shared" si="9"/>
        <v>0</v>
      </c>
      <c r="AB162" s="4">
        <f t="shared" si="10"/>
        <v>1</v>
      </c>
      <c r="AC162" s="20">
        <f t="shared" si="11"/>
        <v>100</v>
      </c>
    </row>
    <row r="163" spans="1:29" x14ac:dyDescent="0.2">
      <c r="A163">
        <v>206</v>
      </c>
      <c r="B163" t="s">
        <v>105</v>
      </c>
      <c r="C163" s="1">
        <v>101</v>
      </c>
      <c r="D163">
        <v>714</v>
      </c>
      <c r="E163" t="s">
        <v>2</v>
      </c>
      <c r="F163">
        <v>0</v>
      </c>
      <c r="G163" s="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 s="2">
        <v>1</v>
      </c>
      <c r="O163" t="s">
        <v>106</v>
      </c>
      <c r="P163" t="s">
        <v>22</v>
      </c>
      <c r="Q163" t="s">
        <v>23</v>
      </c>
      <c r="R163" t="s">
        <v>107</v>
      </c>
      <c r="S163" t="s">
        <v>24</v>
      </c>
      <c r="T163" t="s">
        <v>20</v>
      </c>
      <c r="U163" t="s">
        <v>21</v>
      </c>
      <c r="V163" s="4" t="s">
        <v>106</v>
      </c>
      <c r="W163" s="4" t="s">
        <v>127</v>
      </c>
      <c r="X163" s="4">
        <f t="shared" si="8"/>
        <v>0</v>
      </c>
      <c r="Z163" s="4">
        <v>0</v>
      </c>
      <c r="AA163" s="20">
        <f t="shared" si="9"/>
        <v>0</v>
      </c>
      <c r="AB163" s="4">
        <f t="shared" si="10"/>
        <v>1</v>
      </c>
      <c r="AC163" s="20">
        <f t="shared" si="11"/>
        <v>100</v>
      </c>
    </row>
    <row r="164" spans="1:29" x14ac:dyDescent="0.2">
      <c r="A164">
        <v>206</v>
      </c>
      <c r="B164" t="s">
        <v>105</v>
      </c>
      <c r="C164" s="1">
        <v>101</v>
      </c>
      <c r="D164">
        <v>967</v>
      </c>
      <c r="E164" t="s">
        <v>2</v>
      </c>
      <c r="F164">
        <v>0</v>
      </c>
      <c r="G164" s="3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 s="2">
        <v>1</v>
      </c>
      <c r="O164" t="s">
        <v>106</v>
      </c>
      <c r="P164" t="s">
        <v>16</v>
      </c>
      <c r="Q164" t="s">
        <v>17</v>
      </c>
      <c r="R164" t="s">
        <v>107</v>
      </c>
      <c r="S164" t="s">
        <v>19</v>
      </c>
      <c r="T164" t="s">
        <v>20</v>
      </c>
      <c r="U164" t="s">
        <v>21</v>
      </c>
      <c r="V164" s="4" t="s">
        <v>106</v>
      </c>
      <c r="W164" s="4" t="s">
        <v>127</v>
      </c>
      <c r="X164" s="4">
        <f t="shared" si="8"/>
        <v>0</v>
      </c>
      <c r="Z164" s="4">
        <v>0</v>
      </c>
      <c r="AA164" s="20">
        <f t="shared" si="9"/>
        <v>0</v>
      </c>
      <c r="AB164" s="4">
        <f t="shared" si="10"/>
        <v>1</v>
      </c>
      <c r="AC164" s="20">
        <f t="shared" si="11"/>
        <v>100</v>
      </c>
    </row>
    <row r="165" spans="1:29" x14ac:dyDescent="0.2">
      <c r="A165">
        <v>206</v>
      </c>
      <c r="B165" t="s">
        <v>105</v>
      </c>
      <c r="C165" s="1">
        <v>101</v>
      </c>
      <c r="D165">
        <v>52</v>
      </c>
      <c r="E165" t="s">
        <v>2</v>
      </c>
      <c r="F165">
        <v>0</v>
      </c>
      <c r="G165" s="3">
        <v>0</v>
      </c>
      <c r="H165">
        <v>0</v>
      </c>
      <c r="I165">
        <v>0</v>
      </c>
      <c r="J165">
        <v>0</v>
      </c>
      <c r="K165">
        <v>0</v>
      </c>
      <c r="L165">
        <v>0.02</v>
      </c>
      <c r="M165">
        <v>0</v>
      </c>
      <c r="N165" s="2">
        <v>1</v>
      </c>
      <c r="O165" t="s">
        <v>106</v>
      </c>
      <c r="P165" t="s">
        <v>43</v>
      </c>
      <c r="Q165" t="s">
        <v>44</v>
      </c>
      <c r="R165" t="s">
        <v>107</v>
      </c>
      <c r="S165" t="s">
        <v>33</v>
      </c>
      <c r="T165" t="s">
        <v>15</v>
      </c>
      <c r="U165" t="s">
        <v>36</v>
      </c>
      <c r="V165" s="4" t="s">
        <v>106</v>
      </c>
      <c r="W165" s="4" t="s">
        <v>127</v>
      </c>
      <c r="X165" s="4">
        <f t="shared" si="8"/>
        <v>0</v>
      </c>
      <c r="Z165" s="4">
        <v>0</v>
      </c>
      <c r="AA165" s="20">
        <f t="shared" si="9"/>
        <v>0</v>
      </c>
      <c r="AB165" s="4">
        <f t="shared" si="10"/>
        <v>1</v>
      </c>
      <c r="AC165" s="20">
        <f t="shared" si="11"/>
        <v>100</v>
      </c>
    </row>
    <row r="166" spans="1:29" x14ac:dyDescent="0.2">
      <c r="A166">
        <v>206</v>
      </c>
      <c r="B166" t="s">
        <v>105</v>
      </c>
      <c r="C166" s="1">
        <v>101</v>
      </c>
      <c r="D166">
        <v>256</v>
      </c>
      <c r="E166" t="s">
        <v>2</v>
      </c>
      <c r="F166">
        <v>1</v>
      </c>
      <c r="G166" s="3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 s="2">
        <v>0.996</v>
      </c>
      <c r="O166" t="s">
        <v>106</v>
      </c>
      <c r="P166" t="s">
        <v>41</v>
      </c>
      <c r="Q166" t="s">
        <v>42</v>
      </c>
      <c r="R166" t="s">
        <v>107</v>
      </c>
      <c r="S166" t="s">
        <v>30</v>
      </c>
      <c r="T166" t="s">
        <v>15</v>
      </c>
      <c r="U166" t="s">
        <v>36</v>
      </c>
      <c r="V166" s="4" t="s">
        <v>106</v>
      </c>
      <c r="W166" s="4" t="s">
        <v>127</v>
      </c>
      <c r="X166" s="4">
        <f t="shared" si="8"/>
        <v>0</v>
      </c>
      <c r="Z166" s="4">
        <v>0</v>
      </c>
      <c r="AA166" s="20">
        <f t="shared" si="9"/>
        <v>0</v>
      </c>
      <c r="AB166" s="4">
        <f t="shared" si="10"/>
        <v>0.996</v>
      </c>
      <c r="AC166" s="20">
        <f t="shared" si="11"/>
        <v>99.6</v>
      </c>
    </row>
    <row r="167" spans="1:29" x14ac:dyDescent="0.2">
      <c r="A167">
        <v>206</v>
      </c>
      <c r="B167" t="s">
        <v>105</v>
      </c>
      <c r="C167" s="1">
        <v>101</v>
      </c>
      <c r="D167">
        <v>286</v>
      </c>
      <c r="E167" t="s">
        <v>2</v>
      </c>
      <c r="F167">
        <v>0</v>
      </c>
      <c r="G167" s="3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 s="2">
        <v>1</v>
      </c>
      <c r="O167" t="s">
        <v>106</v>
      </c>
      <c r="P167" t="s">
        <v>39</v>
      </c>
      <c r="Q167" t="s">
        <v>40</v>
      </c>
      <c r="R167" t="s">
        <v>107</v>
      </c>
      <c r="S167" t="s">
        <v>27</v>
      </c>
      <c r="T167" t="s">
        <v>15</v>
      </c>
      <c r="U167" t="s">
        <v>36</v>
      </c>
      <c r="V167" s="4" t="s">
        <v>106</v>
      </c>
      <c r="W167" s="4" t="s">
        <v>127</v>
      </c>
      <c r="X167" s="4">
        <f t="shared" si="8"/>
        <v>0</v>
      </c>
      <c r="Z167" s="4">
        <v>0</v>
      </c>
      <c r="AA167" s="20">
        <f t="shared" si="9"/>
        <v>0</v>
      </c>
      <c r="AB167" s="4">
        <f t="shared" si="10"/>
        <v>1</v>
      </c>
      <c r="AC167" s="20">
        <f t="shared" si="11"/>
        <v>100</v>
      </c>
    </row>
    <row r="168" spans="1:29" x14ac:dyDescent="0.2">
      <c r="A168">
        <v>206</v>
      </c>
      <c r="B168" t="s">
        <v>105</v>
      </c>
      <c r="C168" s="1">
        <v>101</v>
      </c>
      <c r="D168">
        <v>507</v>
      </c>
      <c r="E168" t="s">
        <v>2</v>
      </c>
      <c r="F168">
        <v>1</v>
      </c>
      <c r="G168" s="3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 s="2">
        <v>0.998</v>
      </c>
      <c r="O168" t="s">
        <v>106</v>
      </c>
      <c r="P168" t="s">
        <v>37</v>
      </c>
      <c r="Q168" t="s">
        <v>38</v>
      </c>
      <c r="R168" t="s">
        <v>107</v>
      </c>
      <c r="S168" t="s">
        <v>24</v>
      </c>
      <c r="T168" t="s">
        <v>15</v>
      </c>
      <c r="U168" t="s">
        <v>36</v>
      </c>
      <c r="V168" s="4" t="s">
        <v>106</v>
      </c>
      <c r="W168" s="4" t="s">
        <v>127</v>
      </c>
      <c r="X168" s="4">
        <f t="shared" si="8"/>
        <v>0</v>
      </c>
      <c r="Z168" s="4">
        <v>0</v>
      </c>
      <c r="AA168" s="20">
        <f t="shared" si="9"/>
        <v>0</v>
      </c>
      <c r="AB168" s="4">
        <f t="shared" si="10"/>
        <v>0.998</v>
      </c>
      <c r="AC168" s="20">
        <f t="shared" si="11"/>
        <v>99.8</v>
      </c>
    </row>
    <row r="169" spans="1:29" x14ac:dyDescent="0.2">
      <c r="A169">
        <v>206</v>
      </c>
      <c r="B169" t="s">
        <v>105</v>
      </c>
      <c r="C169" s="1">
        <v>101</v>
      </c>
      <c r="D169">
        <v>631</v>
      </c>
      <c r="E169" t="s">
        <v>2</v>
      </c>
      <c r="F169">
        <v>2</v>
      </c>
      <c r="G169" s="3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 s="2">
        <v>0.99680000000000002</v>
      </c>
      <c r="O169" t="s">
        <v>106</v>
      </c>
      <c r="P169" t="s">
        <v>34</v>
      </c>
      <c r="Q169" t="s">
        <v>35</v>
      </c>
      <c r="R169" t="s">
        <v>107</v>
      </c>
      <c r="S169" t="s">
        <v>19</v>
      </c>
      <c r="T169" t="s">
        <v>15</v>
      </c>
      <c r="U169" t="s">
        <v>36</v>
      </c>
      <c r="V169" s="4" t="s">
        <v>106</v>
      </c>
      <c r="W169" s="4" t="s">
        <v>127</v>
      </c>
      <c r="X169" s="4">
        <f t="shared" si="8"/>
        <v>0</v>
      </c>
      <c r="Z169" s="4">
        <v>0</v>
      </c>
      <c r="AA169" s="20">
        <f t="shared" si="9"/>
        <v>0</v>
      </c>
      <c r="AB169" s="4">
        <f t="shared" si="10"/>
        <v>0.99680000000000002</v>
      </c>
      <c r="AC169" s="20">
        <f t="shared" si="11"/>
        <v>99.68</v>
      </c>
    </row>
    <row r="170" spans="1:29" x14ac:dyDescent="0.2">
      <c r="A170">
        <v>206</v>
      </c>
      <c r="B170" t="s">
        <v>105</v>
      </c>
      <c r="C170" s="1">
        <v>101</v>
      </c>
      <c r="D170">
        <v>50</v>
      </c>
      <c r="E170" t="s">
        <v>2</v>
      </c>
      <c r="F170">
        <v>0</v>
      </c>
      <c r="G170" s="3">
        <v>0</v>
      </c>
      <c r="H170">
        <v>0</v>
      </c>
      <c r="I170">
        <v>0</v>
      </c>
      <c r="J170">
        <v>0</v>
      </c>
      <c r="K170">
        <v>0</v>
      </c>
      <c r="L170">
        <v>0.02</v>
      </c>
      <c r="M170">
        <v>0</v>
      </c>
      <c r="N170" s="2">
        <v>1</v>
      </c>
      <c r="O170" t="s">
        <v>106</v>
      </c>
      <c r="P170" t="s">
        <v>55</v>
      </c>
      <c r="Q170" t="s">
        <v>56</v>
      </c>
      <c r="R170" t="s">
        <v>107</v>
      </c>
      <c r="S170" t="s">
        <v>33</v>
      </c>
      <c r="T170" t="s">
        <v>47</v>
      </c>
      <c r="U170" t="s">
        <v>48</v>
      </c>
      <c r="V170" s="4" t="s">
        <v>106</v>
      </c>
      <c r="W170" s="4" t="s">
        <v>127</v>
      </c>
      <c r="X170" s="4">
        <f t="shared" si="8"/>
        <v>0</v>
      </c>
      <c r="Z170" s="4">
        <v>0</v>
      </c>
      <c r="AA170" s="20">
        <f t="shared" si="9"/>
        <v>0</v>
      </c>
      <c r="AB170" s="4">
        <f t="shared" si="10"/>
        <v>1</v>
      </c>
      <c r="AC170" s="20">
        <f t="shared" si="11"/>
        <v>100</v>
      </c>
    </row>
    <row r="171" spans="1:29" x14ac:dyDescent="0.2">
      <c r="A171">
        <v>206</v>
      </c>
      <c r="B171" t="s">
        <v>105</v>
      </c>
      <c r="C171" s="1">
        <v>101</v>
      </c>
      <c r="D171">
        <v>280</v>
      </c>
      <c r="E171" t="s">
        <v>2</v>
      </c>
      <c r="F171">
        <v>8</v>
      </c>
      <c r="G171" s="3">
        <v>0.03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 s="2">
        <v>0.97109999999999996</v>
      </c>
      <c r="O171" t="s">
        <v>106</v>
      </c>
      <c r="P171" t="s">
        <v>53</v>
      </c>
      <c r="Q171" t="s">
        <v>54</v>
      </c>
      <c r="R171" t="s">
        <v>107</v>
      </c>
      <c r="S171" t="s">
        <v>30</v>
      </c>
      <c r="T171" t="s">
        <v>47</v>
      </c>
      <c r="U171" t="s">
        <v>48</v>
      </c>
      <c r="V171" s="4" t="s">
        <v>106</v>
      </c>
      <c r="W171" s="4" t="s">
        <v>127</v>
      </c>
      <c r="X171" s="4">
        <f t="shared" si="8"/>
        <v>0.03</v>
      </c>
      <c r="Z171" s="4">
        <v>0.03</v>
      </c>
      <c r="AA171" s="20">
        <f t="shared" si="9"/>
        <v>3</v>
      </c>
      <c r="AB171" s="4">
        <f t="shared" si="10"/>
        <v>0.97109999999999996</v>
      </c>
      <c r="AC171" s="20">
        <f t="shared" si="11"/>
        <v>97.11</v>
      </c>
    </row>
    <row r="172" spans="1:29" x14ac:dyDescent="0.2">
      <c r="A172">
        <v>206</v>
      </c>
      <c r="B172" t="s">
        <v>105</v>
      </c>
      <c r="C172" s="1">
        <v>101</v>
      </c>
      <c r="D172">
        <v>445</v>
      </c>
      <c r="E172" t="s">
        <v>2</v>
      </c>
      <c r="F172">
        <v>8</v>
      </c>
      <c r="G172" s="3">
        <v>0.02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 s="2">
        <v>0.98180000000000001</v>
      </c>
      <c r="O172" t="s">
        <v>106</v>
      </c>
      <c r="P172" t="s">
        <v>51</v>
      </c>
      <c r="Q172" t="s">
        <v>52</v>
      </c>
      <c r="R172" t="s">
        <v>107</v>
      </c>
      <c r="S172" t="s">
        <v>27</v>
      </c>
      <c r="T172" t="s">
        <v>47</v>
      </c>
      <c r="U172" t="s">
        <v>48</v>
      </c>
      <c r="V172" s="4" t="s">
        <v>106</v>
      </c>
      <c r="W172" s="4" t="s">
        <v>127</v>
      </c>
      <c r="X172" s="4">
        <f t="shared" si="8"/>
        <v>0.02</v>
      </c>
      <c r="Z172" s="4">
        <v>0.02</v>
      </c>
      <c r="AA172" s="20">
        <f t="shared" si="9"/>
        <v>2</v>
      </c>
      <c r="AB172" s="4">
        <f t="shared" si="10"/>
        <v>0.98180000000000001</v>
      </c>
      <c r="AC172" s="20">
        <f t="shared" si="11"/>
        <v>98.18</v>
      </c>
    </row>
    <row r="173" spans="1:29" x14ac:dyDescent="0.2">
      <c r="A173">
        <v>206</v>
      </c>
      <c r="B173" t="s">
        <v>105</v>
      </c>
      <c r="C173" s="1">
        <v>101</v>
      </c>
      <c r="D173">
        <v>1309</v>
      </c>
      <c r="E173" t="s">
        <v>2</v>
      </c>
      <c r="F173">
        <v>20</v>
      </c>
      <c r="G173" s="3">
        <v>0.02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 s="2">
        <v>0.98460000000000003</v>
      </c>
      <c r="O173" t="s">
        <v>106</v>
      </c>
      <c r="P173" t="s">
        <v>49</v>
      </c>
      <c r="Q173" t="s">
        <v>50</v>
      </c>
      <c r="R173" t="s">
        <v>107</v>
      </c>
      <c r="S173" t="s">
        <v>24</v>
      </c>
      <c r="T173" t="s">
        <v>47</v>
      </c>
      <c r="U173" t="s">
        <v>48</v>
      </c>
      <c r="V173" s="4" t="s">
        <v>106</v>
      </c>
      <c r="W173" s="4" t="s">
        <v>127</v>
      </c>
      <c r="X173" s="4">
        <f t="shared" si="8"/>
        <v>0.02</v>
      </c>
      <c r="Z173" s="4">
        <v>0.02</v>
      </c>
      <c r="AA173" s="20">
        <f t="shared" si="9"/>
        <v>2</v>
      </c>
      <c r="AB173" s="4">
        <f t="shared" si="10"/>
        <v>0.98460000000000003</v>
      </c>
      <c r="AC173" s="20">
        <f t="shared" si="11"/>
        <v>98.460000000000008</v>
      </c>
    </row>
    <row r="174" spans="1:29" x14ac:dyDescent="0.2">
      <c r="A174">
        <v>206</v>
      </c>
      <c r="B174" t="s">
        <v>105</v>
      </c>
      <c r="C174" s="1">
        <v>101</v>
      </c>
      <c r="D174">
        <v>2268</v>
      </c>
      <c r="E174" t="s">
        <v>2</v>
      </c>
      <c r="F174">
        <v>62</v>
      </c>
      <c r="G174" s="3">
        <v>0.03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 s="2">
        <v>0.97240000000000004</v>
      </c>
      <c r="O174" t="s">
        <v>106</v>
      </c>
      <c r="P174" t="s">
        <v>45</v>
      </c>
      <c r="Q174" t="s">
        <v>46</v>
      </c>
      <c r="R174" t="s">
        <v>107</v>
      </c>
      <c r="S174" t="s">
        <v>19</v>
      </c>
      <c r="T174" t="s">
        <v>47</v>
      </c>
      <c r="U174" t="s">
        <v>48</v>
      </c>
      <c r="V174" s="4" t="s">
        <v>106</v>
      </c>
      <c r="W174" s="4" t="s">
        <v>127</v>
      </c>
      <c r="X174" s="4">
        <f t="shared" si="8"/>
        <v>0.03</v>
      </c>
      <c r="Z174" s="4">
        <v>0.03</v>
      </c>
      <c r="AA174" s="20">
        <f t="shared" si="9"/>
        <v>3</v>
      </c>
      <c r="AB174" s="4">
        <f t="shared" si="10"/>
        <v>0.97240000000000004</v>
      </c>
      <c r="AC174" s="20">
        <f t="shared" si="11"/>
        <v>97.240000000000009</v>
      </c>
    </row>
    <row r="175" spans="1:29" x14ac:dyDescent="0.2">
      <c r="A175">
        <v>206</v>
      </c>
      <c r="B175" t="s">
        <v>105</v>
      </c>
      <c r="C175" s="1">
        <v>101</v>
      </c>
      <c r="D175">
        <v>75</v>
      </c>
      <c r="E175" t="s">
        <v>2</v>
      </c>
      <c r="F175">
        <v>0</v>
      </c>
      <c r="G175" s="3">
        <v>0</v>
      </c>
      <c r="H175">
        <v>0</v>
      </c>
      <c r="I175">
        <v>0</v>
      </c>
      <c r="J175">
        <v>0</v>
      </c>
      <c r="K175">
        <v>0</v>
      </c>
      <c r="L175">
        <v>0.01</v>
      </c>
      <c r="M175">
        <v>0</v>
      </c>
      <c r="N175" s="2">
        <v>1</v>
      </c>
      <c r="O175" t="s">
        <v>106</v>
      </c>
      <c r="P175" t="s">
        <v>66</v>
      </c>
      <c r="Q175" t="s">
        <v>67</v>
      </c>
      <c r="R175" t="s">
        <v>107</v>
      </c>
      <c r="S175" t="s">
        <v>33</v>
      </c>
      <c r="T175" t="s">
        <v>30</v>
      </c>
      <c r="U175" t="s">
        <v>59</v>
      </c>
      <c r="V175" s="4" t="s">
        <v>106</v>
      </c>
      <c r="W175" s="4" t="s">
        <v>127</v>
      </c>
      <c r="X175" s="4">
        <f t="shared" si="8"/>
        <v>0</v>
      </c>
      <c r="Z175" s="4">
        <v>0</v>
      </c>
      <c r="AA175" s="20">
        <f t="shared" si="9"/>
        <v>0</v>
      </c>
      <c r="AB175" s="4">
        <f t="shared" si="10"/>
        <v>1</v>
      </c>
      <c r="AC175" s="20">
        <f t="shared" si="11"/>
        <v>100</v>
      </c>
    </row>
    <row r="176" spans="1:29" x14ac:dyDescent="0.2">
      <c r="A176">
        <v>206</v>
      </c>
      <c r="B176" t="s">
        <v>105</v>
      </c>
      <c r="C176" s="1">
        <v>101</v>
      </c>
      <c r="D176">
        <v>491</v>
      </c>
      <c r="E176" t="s">
        <v>2</v>
      </c>
      <c r="F176">
        <v>34</v>
      </c>
      <c r="G176" s="3">
        <v>7.0000000000000007E-2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 s="2">
        <v>0.93059999999999998</v>
      </c>
      <c r="O176" t="s">
        <v>106</v>
      </c>
      <c r="P176" t="s">
        <v>64</v>
      </c>
      <c r="Q176" t="s">
        <v>65</v>
      </c>
      <c r="R176" t="s">
        <v>107</v>
      </c>
      <c r="S176" t="s">
        <v>30</v>
      </c>
      <c r="T176" t="s">
        <v>30</v>
      </c>
      <c r="U176" t="s">
        <v>59</v>
      </c>
      <c r="V176" s="4" t="s">
        <v>106</v>
      </c>
      <c r="W176" s="4" t="s">
        <v>127</v>
      </c>
      <c r="X176" s="4">
        <f t="shared" si="8"/>
        <v>7.0000000000000007E-2</v>
      </c>
      <c r="Z176" s="4">
        <v>7.0000000000000007E-2</v>
      </c>
      <c r="AA176" s="20">
        <f t="shared" si="9"/>
        <v>7.0000000000000009</v>
      </c>
      <c r="AB176" s="4">
        <f t="shared" si="10"/>
        <v>0.93059999999999998</v>
      </c>
      <c r="AC176" s="20">
        <f t="shared" si="11"/>
        <v>93.06</v>
      </c>
    </row>
    <row r="177" spans="1:83" x14ac:dyDescent="0.2">
      <c r="A177">
        <v>206</v>
      </c>
      <c r="B177" t="s">
        <v>105</v>
      </c>
      <c r="C177" s="1">
        <v>101</v>
      </c>
      <c r="D177">
        <v>603</v>
      </c>
      <c r="E177" t="s">
        <v>2</v>
      </c>
      <c r="F177">
        <v>104</v>
      </c>
      <c r="G177" s="3">
        <v>0.17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 s="2">
        <v>0.82669999999999999</v>
      </c>
      <c r="O177" t="s">
        <v>106</v>
      </c>
      <c r="P177" t="s">
        <v>62</v>
      </c>
      <c r="Q177" t="s">
        <v>63</v>
      </c>
      <c r="R177" t="s">
        <v>107</v>
      </c>
      <c r="S177" t="s">
        <v>27</v>
      </c>
      <c r="T177" t="s">
        <v>30</v>
      </c>
      <c r="U177" t="s">
        <v>59</v>
      </c>
      <c r="V177" s="4" t="s">
        <v>106</v>
      </c>
      <c r="W177" s="4" t="s">
        <v>127</v>
      </c>
      <c r="X177" s="4">
        <f t="shared" si="8"/>
        <v>0.17</v>
      </c>
      <c r="Z177" s="4">
        <v>0.17</v>
      </c>
      <c r="AA177" s="20">
        <f t="shared" si="9"/>
        <v>17</v>
      </c>
      <c r="AB177" s="4">
        <f t="shared" si="10"/>
        <v>0.82669999999999999</v>
      </c>
      <c r="AC177" s="20">
        <f t="shared" si="11"/>
        <v>82.67</v>
      </c>
    </row>
    <row r="178" spans="1:83" x14ac:dyDescent="0.2">
      <c r="A178">
        <v>206</v>
      </c>
      <c r="B178" t="s">
        <v>105</v>
      </c>
      <c r="C178" s="1">
        <v>101</v>
      </c>
      <c r="D178">
        <v>924</v>
      </c>
      <c r="E178" t="s">
        <v>2</v>
      </c>
      <c r="F178">
        <v>104</v>
      </c>
      <c r="G178" s="3">
        <v>0.11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 s="2">
        <v>0.88400000000000001</v>
      </c>
      <c r="O178" t="s">
        <v>106</v>
      </c>
      <c r="P178" t="s">
        <v>60</v>
      </c>
      <c r="Q178" t="s">
        <v>61</v>
      </c>
      <c r="R178" t="s">
        <v>107</v>
      </c>
      <c r="S178" t="s">
        <v>24</v>
      </c>
      <c r="T178" t="s">
        <v>30</v>
      </c>
      <c r="U178" t="s">
        <v>59</v>
      </c>
      <c r="V178" s="4" t="s">
        <v>106</v>
      </c>
      <c r="W178" s="4" t="s">
        <v>127</v>
      </c>
      <c r="X178" s="4">
        <f t="shared" si="8"/>
        <v>0.11</v>
      </c>
      <c r="Z178" s="4">
        <v>0.11</v>
      </c>
      <c r="AA178" s="20">
        <f t="shared" si="9"/>
        <v>11</v>
      </c>
      <c r="AB178" s="4">
        <f t="shared" si="10"/>
        <v>0.88400000000000001</v>
      </c>
      <c r="AC178" s="20">
        <f t="shared" si="11"/>
        <v>88.4</v>
      </c>
    </row>
    <row r="179" spans="1:83" x14ac:dyDescent="0.2">
      <c r="A179">
        <v>206</v>
      </c>
      <c r="B179" t="s">
        <v>105</v>
      </c>
      <c r="C179" s="1">
        <v>101</v>
      </c>
      <c r="D179">
        <v>2152</v>
      </c>
      <c r="E179" t="s">
        <v>2</v>
      </c>
      <c r="F179">
        <v>272</v>
      </c>
      <c r="G179" s="3">
        <v>0.13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 s="2">
        <v>0.87250000000000005</v>
      </c>
      <c r="O179" t="s">
        <v>106</v>
      </c>
      <c r="P179" t="s">
        <v>57</v>
      </c>
      <c r="Q179" t="s">
        <v>58</v>
      </c>
      <c r="R179" t="s">
        <v>107</v>
      </c>
      <c r="S179" t="s">
        <v>19</v>
      </c>
      <c r="T179" t="s">
        <v>30</v>
      </c>
      <c r="U179" t="s">
        <v>59</v>
      </c>
      <c r="V179" s="4" t="s">
        <v>106</v>
      </c>
      <c r="W179" s="4" t="s">
        <v>127</v>
      </c>
      <c r="X179" s="4">
        <f t="shared" si="8"/>
        <v>0.13</v>
      </c>
      <c r="Z179" s="4">
        <v>0.13</v>
      </c>
      <c r="AA179" s="20">
        <f t="shared" si="9"/>
        <v>13</v>
      </c>
      <c r="AB179" s="4">
        <f t="shared" si="10"/>
        <v>0.87250000000000005</v>
      </c>
      <c r="AC179" s="20">
        <f t="shared" si="11"/>
        <v>87.25</v>
      </c>
    </row>
    <row r="180" spans="1:83" x14ac:dyDescent="0.2">
      <c r="A180">
        <v>206</v>
      </c>
      <c r="B180" t="s">
        <v>105</v>
      </c>
      <c r="C180" s="1">
        <v>101</v>
      </c>
      <c r="D180">
        <v>5</v>
      </c>
      <c r="E180" t="s">
        <v>2</v>
      </c>
      <c r="F180">
        <v>2</v>
      </c>
      <c r="G180" s="3">
        <v>0.4</v>
      </c>
      <c r="H180">
        <v>0</v>
      </c>
      <c r="I180">
        <v>0</v>
      </c>
      <c r="J180">
        <v>0</v>
      </c>
      <c r="K180">
        <v>0</v>
      </c>
      <c r="L180">
        <v>0.12</v>
      </c>
      <c r="M180">
        <v>0</v>
      </c>
      <c r="N180" s="2">
        <v>0.6</v>
      </c>
      <c r="O180" t="s">
        <v>106</v>
      </c>
      <c r="P180" t="s">
        <v>77</v>
      </c>
      <c r="Q180" t="s">
        <v>78</v>
      </c>
      <c r="R180" t="s">
        <v>107</v>
      </c>
      <c r="S180" t="s">
        <v>33</v>
      </c>
      <c r="T180" t="s">
        <v>59</v>
      </c>
      <c r="U180" t="s">
        <v>30</v>
      </c>
      <c r="V180" s="4" t="s">
        <v>106</v>
      </c>
      <c r="W180" s="4" t="s">
        <v>127</v>
      </c>
      <c r="X180" s="4">
        <f t="shared" si="8"/>
        <v>0.4</v>
      </c>
      <c r="Z180" s="4">
        <v>0.4</v>
      </c>
      <c r="AA180" s="20">
        <f t="shared" si="9"/>
        <v>40</v>
      </c>
      <c r="AB180" s="4">
        <f t="shared" si="10"/>
        <v>0.6</v>
      </c>
      <c r="AC180" s="20">
        <f t="shared" si="11"/>
        <v>60</v>
      </c>
    </row>
    <row r="181" spans="1:83" x14ac:dyDescent="0.2">
      <c r="A181">
        <v>206</v>
      </c>
      <c r="B181" t="s">
        <v>105</v>
      </c>
      <c r="C181" s="1">
        <v>101</v>
      </c>
      <c r="D181">
        <v>207</v>
      </c>
      <c r="E181" t="s">
        <v>2</v>
      </c>
      <c r="F181">
        <v>73</v>
      </c>
      <c r="G181" s="3">
        <v>0.36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 s="2">
        <v>0.64390000000000003</v>
      </c>
      <c r="O181" t="s">
        <v>106</v>
      </c>
      <c r="P181" t="s">
        <v>75</v>
      </c>
      <c r="Q181" t="s">
        <v>76</v>
      </c>
      <c r="R181" t="s">
        <v>107</v>
      </c>
      <c r="S181" t="s">
        <v>30</v>
      </c>
      <c r="T181" t="s">
        <v>59</v>
      </c>
      <c r="U181" t="s">
        <v>30</v>
      </c>
      <c r="V181" s="4" t="s">
        <v>106</v>
      </c>
      <c r="W181" s="4" t="s">
        <v>127</v>
      </c>
      <c r="X181" s="4">
        <f t="shared" si="8"/>
        <v>0.36</v>
      </c>
      <c r="Z181" s="4">
        <v>0.36</v>
      </c>
      <c r="AA181" s="20">
        <f t="shared" si="9"/>
        <v>36</v>
      </c>
      <c r="AB181" s="4">
        <f t="shared" si="10"/>
        <v>0.64390000000000003</v>
      </c>
      <c r="AC181" s="20">
        <f t="shared" si="11"/>
        <v>64.39</v>
      </c>
    </row>
    <row r="182" spans="1:83" x14ac:dyDescent="0.2">
      <c r="A182">
        <v>206</v>
      </c>
      <c r="B182" t="s">
        <v>105</v>
      </c>
      <c r="C182" s="1">
        <v>101</v>
      </c>
      <c r="D182">
        <v>509</v>
      </c>
      <c r="E182" t="s">
        <v>2</v>
      </c>
      <c r="F182">
        <v>208</v>
      </c>
      <c r="G182" s="3">
        <v>0.41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 s="2">
        <v>0.58889999999999998</v>
      </c>
      <c r="O182" t="s">
        <v>106</v>
      </c>
      <c r="P182" t="s">
        <v>72</v>
      </c>
      <c r="Q182" t="s">
        <v>73</v>
      </c>
      <c r="R182" t="s">
        <v>107</v>
      </c>
      <c r="S182" t="s">
        <v>27</v>
      </c>
      <c r="T182" t="s">
        <v>59</v>
      </c>
      <c r="U182" t="s">
        <v>30</v>
      </c>
      <c r="V182" s="4" t="s">
        <v>106</v>
      </c>
      <c r="W182" s="4" t="s">
        <v>127</v>
      </c>
      <c r="X182" s="4">
        <f t="shared" si="8"/>
        <v>0.41</v>
      </c>
      <c r="Z182" s="4">
        <v>0.41</v>
      </c>
      <c r="AA182" s="20">
        <f t="shared" si="9"/>
        <v>41</v>
      </c>
      <c r="AB182" s="4">
        <f t="shared" si="10"/>
        <v>0.58889999999999998</v>
      </c>
      <c r="AC182" s="20">
        <f t="shared" si="11"/>
        <v>58.89</v>
      </c>
    </row>
    <row r="183" spans="1:83" x14ac:dyDescent="0.2">
      <c r="A183">
        <v>206</v>
      </c>
      <c r="B183" t="s">
        <v>105</v>
      </c>
      <c r="C183" s="1">
        <v>101</v>
      </c>
      <c r="D183">
        <v>1360</v>
      </c>
      <c r="E183" t="s">
        <v>2</v>
      </c>
      <c r="F183">
        <v>581</v>
      </c>
      <c r="G183" s="3">
        <v>0.43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 s="2">
        <v>0.56979999999999997</v>
      </c>
      <c r="O183" t="s">
        <v>106</v>
      </c>
      <c r="P183" t="s">
        <v>70</v>
      </c>
      <c r="Q183" t="s">
        <v>71</v>
      </c>
      <c r="R183" t="s">
        <v>107</v>
      </c>
      <c r="S183" t="s">
        <v>24</v>
      </c>
      <c r="T183" t="s">
        <v>59</v>
      </c>
      <c r="U183" t="s">
        <v>30</v>
      </c>
      <c r="V183" s="4" t="s">
        <v>106</v>
      </c>
      <c r="W183" s="4" t="s">
        <v>127</v>
      </c>
      <c r="X183" s="4">
        <f t="shared" si="8"/>
        <v>0.43</v>
      </c>
      <c r="Z183" s="4">
        <v>0.43</v>
      </c>
      <c r="AA183" s="20">
        <f t="shared" si="9"/>
        <v>43</v>
      </c>
      <c r="AB183" s="4">
        <f t="shared" si="10"/>
        <v>0.56979999999999997</v>
      </c>
      <c r="AC183" s="20">
        <f t="shared" si="11"/>
        <v>56.98</v>
      </c>
    </row>
    <row r="184" spans="1:83" x14ac:dyDescent="0.2">
      <c r="A184">
        <v>206</v>
      </c>
      <c r="B184" t="s">
        <v>105</v>
      </c>
      <c r="C184" s="1">
        <v>101</v>
      </c>
      <c r="D184">
        <v>2075</v>
      </c>
      <c r="E184" t="s">
        <v>2</v>
      </c>
      <c r="F184">
        <v>866</v>
      </c>
      <c r="G184" s="3">
        <v>0.42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 s="2">
        <v>0.58009999999999995</v>
      </c>
      <c r="O184" t="s">
        <v>106</v>
      </c>
      <c r="P184" t="s">
        <v>68</v>
      </c>
      <c r="Q184" t="s">
        <v>69</v>
      </c>
      <c r="R184" t="s">
        <v>107</v>
      </c>
      <c r="S184" t="s">
        <v>19</v>
      </c>
      <c r="T184" t="s">
        <v>59</v>
      </c>
      <c r="U184" t="s">
        <v>30</v>
      </c>
      <c r="V184" s="4" t="s">
        <v>106</v>
      </c>
      <c r="W184" s="4" t="s">
        <v>127</v>
      </c>
      <c r="X184" s="4">
        <f t="shared" si="8"/>
        <v>0.42</v>
      </c>
      <c r="Z184" s="4">
        <v>0.42</v>
      </c>
      <c r="AA184" s="20">
        <f t="shared" si="9"/>
        <v>42</v>
      </c>
      <c r="AB184" s="4">
        <f t="shared" si="10"/>
        <v>0.58009999999999995</v>
      </c>
      <c r="AC184" s="20">
        <f t="shared" si="11"/>
        <v>58.01</v>
      </c>
    </row>
    <row r="185" spans="1:83" s="18" customFormat="1" x14ac:dyDescent="0.2">
      <c r="A185" s="18">
        <v>206</v>
      </c>
      <c r="B185" s="18" t="s">
        <v>105</v>
      </c>
      <c r="C185" s="19">
        <v>101</v>
      </c>
      <c r="D185" s="18">
        <v>21</v>
      </c>
      <c r="E185" s="18" t="s">
        <v>2</v>
      </c>
      <c r="F185" s="18">
        <v>20</v>
      </c>
      <c r="G185" s="18">
        <v>0.95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0</v>
      </c>
      <c r="N185" s="18">
        <v>4.7600000000000003E-2</v>
      </c>
      <c r="O185" s="18" t="s">
        <v>4</v>
      </c>
      <c r="P185" s="18" t="s">
        <v>108</v>
      </c>
      <c r="Q185" s="18" t="s">
        <v>109</v>
      </c>
      <c r="R185" s="18" t="s">
        <v>107</v>
      </c>
      <c r="S185" s="18" t="s">
        <v>33</v>
      </c>
      <c r="T185" s="18" t="s">
        <v>48</v>
      </c>
      <c r="U185" s="18" t="s">
        <v>47</v>
      </c>
      <c r="V185" s="18" t="s">
        <v>106</v>
      </c>
      <c r="W185" s="18" t="s">
        <v>127</v>
      </c>
      <c r="X185" s="18">
        <f t="shared" si="8"/>
        <v>0.95</v>
      </c>
      <c r="Z185" s="18">
        <v>0.95</v>
      </c>
      <c r="AA185" s="20">
        <f t="shared" si="9"/>
        <v>95</v>
      </c>
      <c r="AB185" s="6">
        <v>2.3999999999999998E-3</v>
      </c>
      <c r="AC185" s="20">
        <f>100*AB185</f>
        <v>0.24</v>
      </c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</row>
    <row r="186" spans="1:83" x14ac:dyDescent="0.2">
      <c r="A186">
        <v>206</v>
      </c>
      <c r="B186" t="s">
        <v>105</v>
      </c>
      <c r="C186" s="1">
        <v>101</v>
      </c>
      <c r="D186">
        <v>195</v>
      </c>
      <c r="E186" t="s">
        <v>2</v>
      </c>
      <c r="F186">
        <v>169</v>
      </c>
      <c r="G186" s="3">
        <v>0.87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 s="2">
        <v>0.1333</v>
      </c>
      <c r="O186" t="s">
        <v>106</v>
      </c>
      <c r="P186" t="s">
        <v>85</v>
      </c>
      <c r="Q186" t="s">
        <v>86</v>
      </c>
      <c r="R186" t="s">
        <v>107</v>
      </c>
      <c r="S186" t="s">
        <v>30</v>
      </c>
      <c r="T186" t="s">
        <v>48</v>
      </c>
      <c r="U186" t="s">
        <v>47</v>
      </c>
      <c r="V186" s="4" t="s">
        <v>106</v>
      </c>
      <c r="W186" s="4" t="s">
        <v>127</v>
      </c>
      <c r="X186" s="4">
        <f t="shared" si="8"/>
        <v>0.87</v>
      </c>
      <c r="Z186" s="4">
        <v>0.87</v>
      </c>
      <c r="AA186" s="20">
        <f t="shared" si="9"/>
        <v>87</v>
      </c>
      <c r="AB186" s="4">
        <f t="shared" si="10"/>
        <v>0.1333</v>
      </c>
      <c r="AC186" s="20">
        <f t="shared" si="11"/>
        <v>13.33</v>
      </c>
    </row>
    <row r="187" spans="1:83" x14ac:dyDescent="0.2">
      <c r="A187">
        <v>206</v>
      </c>
      <c r="B187" t="s">
        <v>105</v>
      </c>
      <c r="C187" s="1">
        <v>101</v>
      </c>
      <c r="D187">
        <v>286</v>
      </c>
      <c r="E187" t="s">
        <v>2</v>
      </c>
      <c r="F187">
        <v>250</v>
      </c>
      <c r="G187" s="3">
        <v>0.87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 s="2">
        <v>0.12590000000000001</v>
      </c>
      <c r="O187" t="s">
        <v>106</v>
      </c>
      <c r="P187" t="s">
        <v>83</v>
      </c>
      <c r="Q187" t="s">
        <v>84</v>
      </c>
      <c r="R187" t="s">
        <v>107</v>
      </c>
      <c r="S187" t="s">
        <v>27</v>
      </c>
      <c r="T187" t="s">
        <v>48</v>
      </c>
      <c r="U187" t="s">
        <v>47</v>
      </c>
      <c r="V187" s="4" t="s">
        <v>106</v>
      </c>
      <c r="W187" s="4" t="s">
        <v>127</v>
      </c>
      <c r="X187" s="4">
        <f t="shared" si="8"/>
        <v>0.87</v>
      </c>
      <c r="Z187" s="4">
        <v>0.87</v>
      </c>
      <c r="AA187" s="20">
        <f t="shared" si="9"/>
        <v>87</v>
      </c>
      <c r="AB187" s="4">
        <f t="shared" si="10"/>
        <v>0.12590000000000001</v>
      </c>
      <c r="AC187" s="20">
        <f t="shared" si="11"/>
        <v>12.590000000000002</v>
      </c>
    </row>
    <row r="188" spans="1:83" x14ac:dyDescent="0.2">
      <c r="A188">
        <v>206</v>
      </c>
      <c r="B188" t="s">
        <v>105</v>
      </c>
      <c r="C188" s="1">
        <v>101</v>
      </c>
      <c r="D188">
        <v>441</v>
      </c>
      <c r="E188" t="s">
        <v>2</v>
      </c>
      <c r="F188">
        <v>376</v>
      </c>
      <c r="G188" s="3">
        <v>0.85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 s="2">
        <v>0.14929999999999999</v>
      </c>
      <c r="O188" t="s">
        <v>106</v>
      </c>
      <c r="P188" t="s">
        <v>81</v>
      </c>
      <c r="Q188" t="s">
        <v>82</v>
      </c>
      <c r="R188" t="s">
        <v>107</v>
      </c>
      <c r="S188" t="s">
        <v>24</v>
      </c>
      <c r="T188" t="s">
        <v>48</v>
      </c>
      <c r="U188" t="s">
        <v>47</v>
      </c>
      <c r="V188" s="4" t="s">
        <v>106</v>
      </c>
      <c r="W188" s="4" t="s">
        <v>127</v>
      </c>
      <c r="X188" s="4">
        <f t="shared" si="8"/>
        <v>0.85</v>
      </c>
      <c r="Z188" s="4">
        <v>0.85</v>
      </c>
      <c r="AA188" s="20">
        <f t="shared" si="9"/>
        <v>85</v>
      </c>
      <c r="AB188" s="4">
        <f t="shared" si="10"/>
        <v>0.14929999999999999</v>
      </c>
      <c r="AC188" s="20">
        <f t="shared" si="11"/>
        <v>14.93</v>
      </c>
    </row>
    <row r="189" spans="1:83" x14ac:dyDescent="0.2">
      <c r="A189">
        <v>206</v>
      </c>
      <c r="B189" t="s">
        <v>105</v>
      </c>
      <c r="C189" s="1">
        <v>101</v>
      </c>
      <c r="D189">
        <v>1091</v>
      </c>
      <c r="E189" t="s">
        <v>2</v>
      </c>
      <c r="F189">
        <v>937</v>
      </c>
      <c r="G189" s="3">
        <v>0.86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 s="2">
        <v>0.14019999999999999</v>
      </c>
      <c r="O189" t="s">
        <v>106</v>
      </c>
      <c r="P189" t="s">
        <v>79</v>
      </c>
      <c r="Q189" t="s">
        <v>80</v>
      </c>
      <c r="R189" t="s">
        <v>107</v>
      </c>
      <c r="S189" t="s">
        <v>19</v>
      </c>
      <c r="T189" t="s">
        <v>48</v>
      </c>
      <c r="U189" t="s">
        <v>47</v>
      </c>
      <c r="V189" s="4" t="s">
        <v>106</v>
      </c>
      <c r="W189" s="4" t="s">
        <v>127</v>
      </c>
      <c r="X189" s="4">
        <f t="shared" si="8"/>
        <v>0.86</v>
      </c>
      <c r="Z189" s="4">
        <v>0.86</v>
      </c>
      <c r="AA189" s="20">
        <f t="shared" si="9"/>
        <v>86</v>
      </c>
      <c r="AB189" s="4">
        <f t="shared" si="10"/>
        <v>0.14019999999999999</v>
      </c>
      <c r="AC189" s="20">
        <f t="shared" si="11"/>
        <v>14.02</v>
      </c>
    </row>
    <row r="190" spans="1:83" x14ac:dyDescent="0.2">
      <c r="A190">
        <v>206</v>
      </c>
      <c r="B190" t="s">
        <v>105</v>
      </c>
      <c r="C190" s="1">
        <v>101</v>
      </c>
      <c r="D190">
        <v>46</v>
      </c>
      <c r="E190" t="s">
        <v>2</v>
      </c>
      <c r="F190">
        <v>46</v>
      </c>
      <c r="G190" s="3">
        <v>1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 s="2">
        <v>0</v>
      </c>
      <c r="O190" t="s">
        <v>74</v>
      </c>
      <c r="P190" t="s">
        <v>110</v>
      </c>
      <c r="Q190" t="s">
        <v>111</v>
      </c>
      <c r="R190" t="s">
        <v>107</v>
      </c>
      <c r="S190" t="s">
        <v>33</v>
      </c>
      <c r="T190" t="s">
        <v>36</v>
      </c>
      <c r="U190" t="s">
        <v>15</v>
      </c>
      <c r="V190" s="4" t="s">
        <v>106</v>
      </c>
      <c r="W190" s="4" t="s">
        <v>127</v>
      </c>
      <c r="X190" s="4">
        <f t="shared" si="8"/>
        <v>1</v>
      </c>
      <c r="Z190" s="4">
        <v>1</v>
      </c>
      <c r="AA190" s="20">
        <f t="shared" si="9"/>
        <v>100</v>
      </c>
      <c r="AB190" s="4">
        <f t="shared" si="10"/>
        <v>0</v>
      </c>
      <c r="AC190" s="20">
        <f t="shared" si="11"/>
        <v>0</v>
      </c>
    </row>
    <row r="191" spans="1:83" x14ac:dyDescent="0.2">
      <c r="A191">
        <v>206</v>
      </c>
      <c r="B191" t="s">
        <v>105</v>
      </c>
      <c r="C191" s="1">
        <v>101</v>
      </c>
      <c r="D191">
        <v>109</v>
      </c>
      <c r="E191" t="s">
        <v>2</v>
      </c>
      <c r="F191">
        <v>109</v>
      </c>
      <c r="G191" s="3">
        <v>1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 s="2">
        <v>0</v>
      </c>
      <c r="O191" t="s">
        <v>74</v>
      </c>
      <c r="P191" t="s">
        <v>93</v>
      </c>
      <c r="Q191" t="s">
        <v>94</v>
      </c>
      <c r="R191" t="s">
        <v>107</v>
      </c>
      <c r="S191" t="s">
        <v>30</v>
      </c>
      <c r="T191" t="s">
        <v>36</v>
      </c>
      <c r="U191" t="s">
        <v>15</v>
      </c>
      <c r="V191" s="4" t="s">
        <v>106</v>
      </c>
      <c r="W191" s="4" t="s">
        <v>127</v>
      </c>
      <c r="X191" s="4">
        <f t="shared" si="8"/>
        <v>1</v>
      </c>
      <c r="Z191" s="4">
        <v>1</v>
      </c>
      <c r="AA191" s="20">
        <f t="shared" si="9"/>
        <v>100</v>
      </c>
      <c r="AB191" s="4">
        <f t="shared" si="10"/>
        <v>0</v>
      </c>
      <c r="AC191" s="20">
        <f t="shared" si="11"/>
        <v>0</v>
      </c>
    </row>
    <row r="192" spans="1:83" x14ac:dyDescent="0.2">
      <c r="A192">
        <v>206</v>
      </c>
      <c r="B192" t="s">
        <v>105</v>
      </c>
      <c r="C192" s="1">
        <v>101</v>
      </c>
      <c r="D192">
        <v>229</v>
      </c>
      <c r="E192" t="s">
        <v>2</v>
      </c>
      <c r="F192">
        <v>227</v>
      </c>
      <c r="G192" s="3">
        <v>0.99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 s="2">
        <v>8.6999999999999994E-3</v>
      </c>
      <c r="O192" t="s">
        <v>106</v>
      </c>
      <c r="P192" t="s">
        <v>91</v>
      </c>
      <c r="Q192" t="s">
        <v>92</v>
      </c>
      <c r="R192" t="s">
        <v>107</v>
      </c>
      <c r="S192" t="s">
        <v>27</v>
      </c>
      <c r="T192" t="s">
        <v>36</v>
      </c>
      <c r="U192" t="s">
        <v>15</v>
      </c>
      <c r="V192" s="4" t="s">
        <v>106</v>
      </c>
      <c r="W192" s="4" t="s">
        <v>127</v>
      </c>
      <c r="X192" s="4">
        <f t="shared" si="8"/>
        <v>0.99</v>
      </c>
      <c r="Z192" s="4">
        <v>0.99</v>
      </c>
      <c r="AA192" s="20">
        <f t="shared" si="9"/>
        <v>99</v>
      </c>
      <c r="AB192" s="4">
        <f t="shared" si="10"/>
        <v>8.6999999999999994E-3</v>
      </c>
      <c r="AC192" s="20">
        <f t="shared" si="11"/>
        <v>0.86999999999999988</v>
      </c>
    </row>
    <row r="193" spans="1:83" x14ac:dyDescent="0.2">
      <c r="A193">
        <v>206</v>
      </c>
      <c r="B193" t="s">
        <v>105</v>
      </c>
      <c r="C193" s="1">
        <v>101</v>
      </c>
      <c r="D193">
        <v>832</v>
      </c>
      <c r="E193" t="s">
        <v>2</v>
      </c>
      <c r="F193">
        <v>792</v>
      </c>
      <c r="G193" s="3">
        <v>0.95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 s="2">
        <v>4.8099999999999997E-2</v>
      </c>
      <c r="O193" t="s">
        <v>106</v>
      </c>
      <c r="P193" t="s">
        <v>89</v>
      </c>
      <c r="Q193" t="s">
        <v>90</v>
      </c>
      <c r="R193" t="s">
        <v>107</v>
      </c>
      <c r="S193" t="s">
        <v>24</v>
      </c>
      <c r="T193" t="s">
        <v>36</v>
      </c>
      <c r="U193" t="s">
        <v>15</v>
      </c>
      <c r="V193" s="4" t="s">
        <v>106</v>
      </c>
      <c r="W193" s="4" t="s">
        <v>127</v>
      </c>
      <c r="X193" s="4">
        <f t="shared" si="8"/>
        <v>0.95</v>
      </c>
      <c r="Z193" s="4">
        <v>0.95</v>
      </c>
      <c r="AA193" s="20">
        <f t="shared" si="9"/>
        <v>95</v>
      </c>
      <c r="AB193" s="4">
        <f t="shared" si="10"/>
        <v>4.8099999999999997E-2</v>
      </c>
      <c r="AC193" s="20">
        <f t="shared" si="11"/>
        <v>4.8099999999999996</v>
      </c>
    </row>
    <row r="194" spans="1:83" x14ac:dyDescent="0.2">
      <c r="A194">
        <v>206</v>
      </c>
      <c r="B194" t="s">
        <v>105</v>
      </c>
      <c r="C194" s="1">
        <v>101</v>
      </c>
      <c r="D194">
        <v>1440</v>
      </c>
      <c r="E194" t="s">
        <v>2</v>
      </c>
      <c r="F194">
        <v>1405</v>
      </c>
      <c r="G194" s="3">
        <v>0.98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 s="2">
        <v>2.3599999999999999E-2</v>
      </c>
      <c r="O194" t="s">
        <v>106</v>
      </c>
      <c r="P194" t="s">
        <v>87</v>
      </c>
      <c r="Q194" t="s">
        <v>88</v>
      </c>
      <c r="R194" t="s">
        <v>107</v>
      </c>
      <c r="S194" t="s">
        <v>19</v>
      </c>
      <c r="T194" t="s">
        <v>36</v>
      </c>
      <c r="U194" t="s">
        <v>15</v>
      </c>
      <c r="V194" s="4" t="s">
        <v>106</v>
      </c>
      <c r="W194" s="4" t="s">
        <v>127</v>
      </c>
      <c r="X194" s="4">
        <f t="shared" si="8"/>
        <v>0.98</v>
      </c>
      <c r="Z194" s="4">
        <v>0.98</v>
      </c>
      <c r="AA194" s="20">
        <f t="shared" si="9"/>
        <v>98</v>
      </c>
      <c r="AB194" s="4">
        <f t="shared" si="10"/>
        <v>2.3599999999999999E-2</v>
      </c>
      <c r="AC194" s="20">
        <f t="shared" si="11"/>
        <v>2.36</v>
      </c>
    </row>
    <row r="195" spans="1:83" x14ac:dyDescent="0.2">
      <c r="A195">
        <v>206</v>
      </c>
      <c r="B195" t="s">
        <v>105</v>
      </c>
      <c r="C195" s="1">
        <v>101</v>
      </c>
      <c r="D195">
        <v>5</v>
      </c>
      <c r="E195" t="s">
        <v>2</v>
      </c>
      <c r="F195">
        <v>5</v>
      </c>
      <c r="G195" s="3">
        <v>1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 s="2">
        <v>0</v>
      </c>
      <c r="O195" t="s">
        <v>74</v>
      </c>
      <c r="P195" t="s">
        <v>103</v>
      </c>
      <c r="Q195" t="s">
        <v>104</v>
      </c>
      <c r="R195" t="s">
        <v>107</v>
      </c>
      <c r="S195" t="s">
        <v>33</v>
      </c>
      <c r="T195" t="s">
        <v>21</v>
      </c>
      <c r="U195" t="s">
        <v>20</v>
      </c>
      <c r="V195" s="4" t="s">
        <v>106</v>
      </c>
      <c r="W195" s="4" t="s">
        <v>127</v>
      </c>
      <c r="X195" s="4">
        <f t="shared" ref="X195:X258" si="12">G195</f>
        <v>1</v>
      </c>
      <c r="Z195" s="4">
        <v>1</v>
      </c>
      <c r="AA195" s="20">
        <f t="shared" ref="AA195:AA258" si="13">Z195*100</f>
        <v>100</v>
      </c>
      <c r="AB195" s="4">
        <f t="shared" ref="AB195:AB258" si="14">N195</f>
        <v>0</v>
      </c>
      <c r="AC195" s="20">
        <f t="shared" ref="AC195:AC258" si="15">AB195*100</f>
        <v>0</v>
      </c>
    </row>
    <row r="196" spans="1:83" s="18" customFormat="1" x14ac:dyDescent="0.2">
      <c r="A196" s="18">
        <v>206</v>
      </c>
      <c r="B196" s="18" t="s">
        <v>105</v>
      </c>
      <c r="C196" s="19">
        <v>101</v>
      </c>
      <c r="D196" s="18">
        <v>219</v>
      </c>
      <c r="E196" s="18" t="s">
        <v>2</v>
      </c>
      <c r="F196" s="18">
        <v>217</v>
      </c>
      <c r="G196" s="18">
        <v>0.99</v>
      </c>
      <c r="H196" s="18">
        <v>0</v>
      </c>
      <c r="I196" s="18">
        <v>0</v>
      </c>
      <c r="J196" s="18">
        <v>0</v>
      </c>
      <c r="K196" s="18">
        <v>0</v>
      </c>
      <c r="L196" s="18">
        <v>0</v>
      </c>
      <c r="M196" s="18">
        <v>0</v>
      </c>
      <c r="N196" s="18">
        <v>9.1000000000000004E-3</v>
      </c>
      <c r="O196" s="18" t="s">
        <v>4</v>
      </c>
      <c r="P196" s="18" t="s">
        <v>101</v>
      </c>
      <c r="Q196" s="18" t="s">
        <v>102</v>
      </c>
      <c r="R196" s="18" t="s">
        <v>107</v>
      </c>
      <c r="S196" s="18" t="s">
        <v>30</v>
      </c>
      <c r="T196" s="18" t="s">
        <v>21</v>
      </c>
      <c r="U196" s="18" t="s">
        <v>20</v>
      </c>
      <c r="V196" s="18" t="s">
        <v>106</v>
      </c>
      <c r="W196" s="18" t="s">
        <v>127</v>
      </c>
      <c r="X196" s="18">
        <f t="shared" si="12"/>
        <v>0.99</v>
      </c>
      <c r="Z196" s="18">
        <v>0.99</v>
      </c>
      <c r="AA196" s="20">
        <f t="shared" si="13"/>
        <v>99</v>
      </c>
      <c r="AB196" s="18">
        <v>0</v>
      </c>
      <c r="AC196" s="20">
        <f t="shared" si="15"/>
        <v>0</v>
      </c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</row>
    <row r="197" spans="1:83" s="18" customFormat="1" x14ac:dyDescent="0.2">
      <c r="A197" s="18">
        <v>206</v>
      </c>
      <c r="B197" s="18" t="s">
        <v>105</v>
      </c>
      <c r="C197" s="19">
        <v>101</v>
      </c>
      <c r="D197" s="18">
        <v>382</v>
      </c>
      <c r="E197" s="18" t="s">
        <v>2</v>
      </c>
      <c r="F197" s="18">
        <v>381</v>
      </c>
      <c r="G197" s="18">
        <v>1</v>
      </c>
      <c r="H197" s="18">
        <v>0</v>
      </c>
      <c r="I197" s="18">
        <v>0</v>
      </c>
      <c r="J197" s="18">
        <v>0</v>
      </c>
      <c r="K197" s="18">
        <v>0</v>
      </c>
      <c r="L197" s="18">
        <v>0</v>
      </c>
      <c r="M197" s="18">
        <v>0</v>
      </c>
      <c r="N197" s="18">
        <v>2.5999999999999999E-3</v>
      </c>
      <c r="O197" s="18" t="s">
        <v>3</v>
      </c>
      <c r="P197" s="18" t="s">
        <v>99</v>
      </c>
      <c r="Q197" s="18" t="s">
        <v>100</v>
      </c>
      <c r="R197" s="18" t="s">
        <v>107</v>
      </c>
      <c r="S197" s="18" t="s">
        <v>27</v>
      </c>
      <c r="T197" s="18" t="s">
        <v>21</v>
      </c>
      <c r="U197" s="18" t="s">
        <v>20</v>
      </c>
      <c r="V197" s="18" t="s">
        <v>106</v>
      </c>
      <c r="W197" s="18" t="s">
        <v>127</v>
      </c>
      <c r="X197" s="18">
        <f t="shared" si="12"/>
        <v>1</v>
      </c>
      <c r="Z197" s="18">
        <v>1</v>
      </c>
      <c r="AA197" s="20">
        <f t="shared" si="13"/>
        <v>100</v>
      </c>
      <c r="AB197" s="18">
        <v>0</v>
      </c>
      <c r="AC197" s="20">
        <f t="shared" si="15"/>
        <v>0</v>
      </c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</row>
    <row r="198" spans="1:83" s="18" customFormat="1" x14ac:dyDescent="0.2">
      <c r="A198" s="18">
        <v>206</v>
      </c>
      <c r="B198" s="18" t="s">
        <v>105</v>
      </c>
      <c r="C198" s="19">
        <v>101</v>
      </c>
      <c r="D198" s="18">
        <v>630</v>
      </c>
      <c r="E198" s="18" t="s">
        <v>2</v>
      </c>
      <c r="F198" s="18">
        <v>629</v>
      </c>
      <c r="G198" s="18">
        <v>1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0</v>
      </c>
      <c r="N198" s="18">
        <v>1.6000000000000001E-3</v>
      </c>
      <c r="O198" s="18" t="s">
        <v>4</v>
      </c>
      <c r="P198" s="18" t="s">
        <v>97</v>
      </c>
      <c r="Q198" s="18" t="s">
        <v>98</v>
      </c>
      <c r="R198" s="18" t="s">
        <v>107</v>
      </c>
      <c r="S198" s="18" t="s">
        <v>24</v>
      </c>
      <c r="T198" s="18" t="s">
        <v>21</v>
      </c>
      <c r="U198" s="18" t="s">
        <v>20</v>
      </c>
      <c r="V198" s="18" t="s">
        <v>106</v>
      </c>
      <c r="W198" s="18" t="s">
        <v>127</v>
      </c>
      <c r="X198" s="18">
        <f t="shared" si="12"/>
        <v>1</v>
      </c>
      <c r="Z198" s="18">
        <v>1</v>
      </c>
      <c r="AA198" s="20">
        <f t="shared" si="13"/>
        <v>100</v>
      </c>
      <c r="AB198" s="18">
        <v>0</v>
      </c>
      <c r="AC198" s="20">
        <f t="shared" si="15"/>
        <v>0</v>
      </c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</row>
    <row r="199" spans="1:83" x14ac:dyDescent="0.2">
      <c r="A199">
        <v>206</v>
      </c>
      <c r="B199" t="s">
        <v>105</v>
      </c>
      <c r="C199" s="1">
        <v>101</v>
      </c>
      <c r="D199">
        <v>1109</v>
      </c>
      <c r="E199" t="s">
        <v>2</v>
      </c>
      <c r="F199">
        <v>1109</v>
      </c>
      <c r="G199" s="3">
        <v>1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 s="2">
        <v>0</v>
      </c>
      <c r="O199" t="s">
        <v>74</v>
      </c>
      <c r="P199" t="s">
        <v>95</v>
      </c>
      <c r="Q199" t="s">
        <v>96</v>
      </c>
      <c r="R199" t="s">
        <v>107</v>
      </c>
      <c r="S199" t="s">
        <v>19</v>
      </c>
      <c r="T199" t="s">
        <v>21</v>
      </c>
      <c r="U199" t="s">
        <v>20</v>
      </c>
      <c r="V199" s="4" t="s">
        <v>106</v>
      </c>
      <c r="W199" s="4" t="s">
        <v>127</v>
      </c>
      <c r="X199" s="4">
        <f t="shared" si="12"/>
        <v>1</v>
      </c>
      <c r="Z199" s="4">
        <v>1</v>
      </c>
      <c r="AA199" s="20">
        <f t="shared" si="13"/>
        <v>100</v>
      </c>
      <c r="AB199" s="4">
        <f t="shared" si="14"/>
        <v>0</v>
      </c>
      <c r="AC199" s="20">
        <f t="shared" si="15"/>
        <v>0</v>
      </c>
    </row>
    <row r="200" spans="1:83" x14ac:dyDescent="0.2">
      <c r="A200">
        <v>207</v>
      </c>
      <c r="B200" t="s">
        <v>105</v>
      </c>
      <c r="C200" s="1">
        <v>102</v>
      </c>
      <c r="D200">
        <v>29</v>
      </c>
      <c r="E200" t="s">
        <v>5</v>
      </c>
      <c r="F200">
        <v>1</v>
      </c>
      <c r="G200" s="3">
        <v>0.03</v>
      </c>
      <c r="H200">
        <v>0</v>
      </c>
      <c r="I200">
        <v>0</v>
      </c>
      <c r="J200">
        <v>0</v>
      </c>
      <c r="K200">
        <v>0</v>
      </c>
      <c r="L200">
        <v>0.03</v>
      </c>
      <c r="M200">
        <v>0</v>
      </c>
      <c r="N200" s="2">
        <v>0.96550000000000002</v>
      </c>
      <c r="O200" t="s">
        <v>106</v>
      </c>
      <c r="P200" t="s">
        <v>31</v>
      </c>
      <c r="Q200" t="s">
        <v>32</v>
      </c>
      <c r="R200" t="s">
        <v>107</v>
      </c>
      <c r="S200" t="s">
        <v>33</v>
      </c>
      <c r="T200" t="s">
        <v>20</v>
      </c>
      <c r="U200" t="s">
        <v>21</v>
      </c>
      <c r="V200" s="4" t="s">
        <v>106</v>
      </c>
      <c r="W200" s="4" t="s">
        <v>126</v>
      </c>
      <c r="X200" s="4">
        <f t="shared" si="12"/>
        <v>0.03</v>
      </c>
      <c r="Z200" s="4">
        <v>0.03</v>
      </c>
      <c r="AA200" s="20">
        <f t="shared" si="13"/>
        <v>3</v>
      </c>
      <c r="AB200" s="4">
        <f t="shared" si="14"/>
        <v>0.96550000000000002</v>
      </c>
      <c r="AC200" s="20">
        <f t="shared" si="15"/>
        <v>96.55</v>
      </c>
    </row>
    <row r="201" spans="1:83" x14ac:dyDescent="0.2">
      <c r="A201">
        <v>207</v>
      </c>
      <c r="B201" t="s">
        <v>105</v>
      </c>
      <c r="C201" s="1">
        <v>102</v>
      </c>
      <c r="D201">
        <v>138</v>
      </c>
      <c r="E201" t="s">
        <v>5</v>
      </c>
      <c r="F201">
        <v>2</v>
      </c>
      <c r="G201" s="3">
        <v>0.01</v>
      </c>
      <c r="H201">
        <v>0</v>
      </c>
      <c r="I201">
        <v>0</v>
      </c>
      <c r="J201">
        <v>0</v>
      </c>
      <c r="K201">
        <v>0</v>
      </c>
      <c r="L201">
        <v>0.01</v>
      </c>
      <c r="M201">
        <v>0</v>
      </c>
      <c r="N201" s="2">
        <v>0.98540000000000005</v>
      </c>
      <c r="O201" t="s">
        <v>106</v>
      </c>
      <c r="P201" t="s">
        <v>28</v>
      </c>
      <c r="Q201" t="s">
        <v>29</v>
      </c>
      <c r="R201" t="s">
        <v>107</v>
      </c>
      <c r="S201" t="s">
        <v>30</v>
      </c>
      <c r="T201" t="s">
        <v>20</v>
      </c>
      <c r="U201" t="s">
        <v>21</v>
      </c>
      <c r="V201" s="4" t="s">
        <v>106</v>
      </c>
      <c r="W201" s="4" t="s">
        <v>126</v>
      </c>
      <c r="X201" s="4">
        <f t="shared" si="12"/>
        <v>0.01</v>
      </c>
      <c r="Z201" s="4">
        <v>0.01</v>
      </c>
      <c r="AA201" s="20">
        <f t="shared" si="13"/>
        <v>1</v>
      </c>
      <c r="AB201" s="4">
        <f t="shared" si="14"/>
        <v>0.98540000000000005</v>
      </c>
      <c r="AC201" s="20">
        <f t="shared" si="15"/>
        <v>98.54</v>
      </c>
    </row>
    <row r="202" spans="1:83" x14ac:dyDescent="0.2">
      <c r="A202">
        <v>207</v>
      </c>
      <c r="B202" t="s">
        <v>105</v>
      </c>
      <c r="C202" s="1">
        <v>102</v>
      </c>
      <c r="D202">
        <v>208</v>
      </c>
      <c r="E202" t="s">
        <v>5</v>
      </c>
      <c r="F202">
        <v>0</v>
      </c>
      <c r="G202" s="3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 s="2">
        <v>1</v>
      </c>
      <c r="O202" t="s">
        <v>106</v>
      </c>
      <c r="P202" t="s">
        <v>25</v>
      </c>
      <c r="Q202" t="s">
        <v>26</v>
      </c>
      <c r="R202" t="s">
        <v>107</v>
      </c>
      <c r="S202" t="s">
        <v>27</v>
      </c>
      <c r="T202" t="s">
        <v>20</v>
      </c>
      <c r="U202" t="s">
        <v>21</v>
      </c>
      <c r="V202" s="4" t="s">
        <v>106</v>
      </c>
      <c r="W202" s="4" t="s">
        <v>126</v>
      </c>
      <c r="X202" s="4">
        <f t="shared" si="12"/>
        <v>0</v>
      </c>
      <c r="Z202" s="4">
        <v>0</v>
      </c>
      <c r="AA202" s="20">
        <f t="shared" si="13"/>
        <v>0</v>
      </c>
      <c r="AB202" s="4">
        <f t="shared" si="14"/>
        <v>1</v>
      </c>
      <c r="AC202" s="20">
        <f t="shared" si="15"/>
        <v>100</v>
      </c>
    </row>
    <row r="203" spans="1:83" x14ac:dyDescent="0.2">
      <c r="A203">
        <v>207</v>
      </c>
      <c r="B203" t="s">
        <v>105</v>
      </c>
      <c r="C203" s="1">
        <v>102</v>
      </c>
      <c r="D203">
        <v>715</v>
      </c>
      <c r="E203" t="s">
        <v>5</v>
      </c>
      <c r="F203">
        <v>6</v>
      </c>
      <c r="G203" s="3">
        <v>0.01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 s="2">
        <v>0.99160000000000004</v>
      </c>
      <c r="O203" t="s">
        <v>106</v>
      </c>
      <c r="P203" t="s">
        <v>22</v>
      </c>
      <c r="Q203" t="s">
        <v>23</v>
      </c>
      <c r="R203" t="s">
        <v>107</v>
      </c>
      <c r="S203" t="s">
        <v>24</v>
      </c>
      <c r="T203" t="s">
        <v>20</v>
      </c>
      <c r="U203" t="s">
        <v>21</v>
      </c>
      <c r="V203" s="4" t="s">
        <v>106</v>
      </c>
      <c r="W203" s="4" t="s">
        <v>126</v>
      </c>
      <c r="X203" s="4">
        <f t="shared" si="12"/>
        <v>0.01</v>
      </c>
      <c r="Z203" s="4">
        <v>0.01</v>
      </c>
      <c r="AA203" s="20">
        <f t="shared" si="13"/>
        <v>1</v>
      </c>
      <c r="AB203" s="4">
        <f t="shared" si="14"/>
        <v>0.99160000000000004</v>
      </c>
      <c r="AC203" s="20">
        <f t="shared" si="15"/>
        <v>99.16</v>
      </c>
    </row>
    <row r="204" spans="1:83" x14ac:dyDescent="0.2">
      <c r="A204">
        <v>207</v>
      </c>
      <c r="B204" t="s">
        <v>105</v>
      </c>
      <c r="C204" s="1">
        <v>102</v>
      </c>
      <c r="D204">
        <v>968</v>
      </c>
      <c r="E204" t="s">
        <v>5</v>
      </c>
      <c r="F204">
        <v>8</v>
      </c>
      <c r="G204" s="3">
        <v>0.01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 s="2">
        <v>0.99170000000000003</v>
      </c>
      <c r="O204" t="s">
        <v>106</v>
      </c>
      <c r="P204" t="s">
        <v>16</v>
      </c>
      <c r="Q204" t="s">
        <v>17</v>
      </c>
      <c r="R204" t="s">
        <v>107</v>
      </c>
      <c r="S204" t="s">
        <v>19</v>
      </c>
      <c r="T204" t="s">
        <v>20</v>
      </c>
      <c r="U204" t="s">
        <v>21</v>
      </c>
      <c r="V204" s="4" t="s">
        <v>106</v>
      </c>
      <c r="W204" s="4" t="s">
        <v>126</v>
      </c>
      <c r="X204" s="4">
        <f t="shared" si="12"/>
        <v>0.01</v>
      </c>
      <c r="Z204" s="4">
        <v>0.01</v>
      </c>
      <c r="AA204" s="20">
        <f t="shared" si="13"/>
        <v>1</v>
      </c>
      <c r="AB204" s="4">
        <f t="shared" si="14"/>
        <v>0.99170000000000003</v>
      </c>
      <c r="AC204" s="20">
        <f t="shared" si="15"/>
        <v>99.17</v>
      </c>
    </row>
    <row r="205" spans="1:83" x14ac:dyDescent="0.2">
      <c r="A205">
        <v>207</v>
      </c>
      <c r="B205" t="s">
        <v>105</v>
      </c>
      <c r="C205" s="1">
        <v>102</v>
      </c>
      <c r="D205">
        <v>52</v>
      </c>
      <c r="E205" t="s">
        <v>5</v>
      </c>
      <c r="F205">
        <v>0</v>
      </c>
      <c r="G205" s="3">
        <v>0</v>
      </c>
      <c r="H205">
        <v>0</v>
      </c>
      <c r="I205">
        <v>0</v>
      </c>
      <c r="J205">
        <v>0</v>
      </c>
      <c r="K205">
        <v>0</v>
      </c>
      <c r="L205">
        <v>0.02</v>
      </c>
      <c r="M205">
        <v>0</v>
      </c>
      <c r="N205" s="2">
        <v>1</v>
      </c>
      <c r="O205" t="s">
        <v>106</v>
      </c>
      <c r="P205" t="s">
        <v>43</v>
      </c>
      <c r="Q205" t="s">
        <v>44</v>
      </c>
      <c r="R205" t="s">
        <v>107</v>
      </c>
      <c r="S205" t="s">
        <v>33</v>
      </c>
      <c r="T205" t="s">
        <v>15</v>
      </c>
      <c r="U205" t="s">
        <v>36</v>
      </c>
      <c r="V205" s="4" t="s">
        <v>106</v>
      </c>
      <c r="W205" s="4" t="s">
        <v>126</v>
      </c>
      <c r="X205" s="4">
        <f t="shared" si="12"/>
        <v>0</v>
      </c>
      <c r="Z205" s="4">
        <v>0</v>
      </c>
      <c r="AA205" s="20">
        <f t="shared" si="13"/>
        <v>0</v>
      </c>
      <c r="AB205" s="4">
        <f t="shared" si="14"/>
        <v>1</v>
      </c>
      <c r="AC205" s="20">
        <f t="shared" si="15"/>
        <v>100</v>
      </c>
    </row>
    <row r="206" spans="1:83" x14ac:dyDescent="0.2">
      <c r="A206">
        <v>207</v>
      </c>
      <c r="B206" t="s">
        <v>105</v>
      </c>
      <c r="C206" s="1">
        <v>102</v>
      </c>
      <c r="D206">
        <v>256</v>
      </c>
      <c r="E206" t="s">
        <v>5</v>
      </c>
      <c r="F206">
        <v>2</v>
      </c>
      <c r="G206" s="3">
        <v>0.01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 s="2">
        <v>0.99209999999999998</v>
      </c>
      <c r="O206" t="s">
        <v>106</v>
      </c>
      <c r="P206" t="s">
        <v>41</v>
      </c>
      <c r="Q206" t="s">
        <v>42</v>
      </c>
      <c r="R206" t="s">
        <v>107</v>
      </c>
      <c r="S206" t="s">
        <v>30</v>
      </c>
      <c r="T206" t="s">
        <v>15</v>
      </c>
      <c r="U206" t="s">
        <v>36</v>
      </c>
      <c r="V206" s="4" t="s">
        <v>106</v>
      </c>
      <c r="W206" s="4" t="s">
        <v>126</v>
      </c>
      <c r="X206" s="4">
        <f t="shared" si="12"/>
        <v>0.01</v>
      </c>
      <c r="Z206" s="4">
        <v>0.01</v>
      </c>
      <c r="AA206" s="20">
        <f t="shared" si="13"/>
        <v>1</v>
      </c>
      <c r="AB206" s="4">
        <f t="shared" si="14"/>
        <v>0.99209999999999998</v>
      </c>
      <c r="AC206" s="20">
        <f t="shared" si="15"/>
        <v>99.21</v>
      </c>
    </row>
    <row r="207" spans="1:83" x14ac:dyDescent="0.2">
      <c r="A207">
        <v>207</v>
      </c>
      <c r="B207" t="s">
        <v>105</v>
      </c>
      <c r="C207" s="1">
        <v>102</v>
      </c>
      <c r="D207">
        <v>287</v>
      </c>
      <c r="E207" t="s">
        <v>5</v>
      </c>
      <c r="F207">
        <v>1</v>
      </c>
      <c r="G207" s="3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 s="2">
        <v>0.99650000000000005</v>
      </c>
      <c r="O207" t="s">
        <v>106</v>
      </c>
      <c r="P207" t="s">
        <v>39</v>
      </c>
      <c r="Q207" t="s">
        <v>40</v>
      </c>
      <c r="R207" t="s">
        <v>107</v>
      </c>
      <c r="S207" t="s">
        <v>27</v>
      </c>
      <c r="T207" t="s">
        <v>15</v>
      </c>
      <c r="U207" t="s">
        <v>36</v>
      </c>
      <c r="V207" s="4" t="s">
        <v>106</v>
      </c>
      <c r="W207" s="4" t="s">
        <v>126</v>
      </c>
      <c r="X207" s="4">
        <f t="shared" si="12"/>
        <v>0</v>
      </c>
      <c r="Z207" s="4">
        <v>0</v>
      </c>
      <c r="AA207" s="20">
        <f t="shared" si="13"/>
        <v>0</v>
      </c>
      <c r="AB207" s="4">
        <f t="shared" si="14"/>
        <v>0.99650000000000005</v>
      </c>
      <c r="AC207" s="20">
        <f t="shared" si="15"/>
        <v>99.65</v>
      </c>
    </row>
    <row r="208" spans="1:83" x14ac:dyDescent="0.2">
      <c r="A208">
        <v>207</v>
      </c>
      <c r="B208" t="s">
        <v>105</v>
      </c>
      <c r="C208" s="1">
        <v>102</v>
      </c>
      <c r="D208">
        <v>508</v>
      </c>
      <c r="E208" t="s">
        <v>5</v>
      </c>
      <c r="F208">
        <v>6</v>
      </c>
      <c r="G208" s="3">
        <v>0.01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 s="2">
        <v>0.98809999999999998</v>
      </c>
      <c r="O208" t="s">
        <v>106</v>
      </c>
      <c r="P208" t="s">
        <v>37</v>
      </c>
      <c r="Q208" t="s">
        <v>38</v>
      </c>
      <c r="R208" t="s">
        <v>107</v>
      </c>
      <c r="S208" t="s">
        <v>24</v>
      </c>
      <c r="T208" t="s">
        <v>15</v>
      </c>
      <c r="U208" t="s">
        <v>36</v>
      </c>
      <c r="V208" s="4" t="s">
        <v>106</v>
      </c>
      <c r="W208" s="4" t="s">
        <v>126</v>
      </c>
      <c r="X208" s="4">
        <f t="shared" si="12"/>
        <v>0.01</v>
      </c>
      <c r="Z208" s="4">
        <v>0.01</v>
      </c>
      <c r="AA208" s="20">
        <f t="shared" si="13"/>
        <v>1</v>
      </c>
      <c r="AB208" s="4">
        <f t="shared" si="14"/>
        <v>0.98809999999999998</v>
      </c>
      <c r="AC208" s="20">
        <f t="shared" si="15"/>
        <v>98.81</v>
      </c>
    </row>
    <row r="209" spans="1:29" x14ac:dyDescent="0.2">
      <c r="A209">
        <v>207</v>
      </c>
      <c r="B209" t="s">
        <v>105</v>
      </c>
      <c r="C209" s="1">
        <v>102</v>
      </c>
      <c r="D209">
        <v>631</v>
      </c>
      <c r="E209" t="s">
        <v>5</v>
      </c>
      <c r="F209">
        <v>7</v>
      </c>
      <c r="G209" s="3">
        <v>0.01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 s="2">
        <v>0.9889</v>
      </c>
      <c r="O209" t="s">
        <v>106</v>
      </c>
      <c r="P209" t="s">
        <v>34</v>
      </c>
      <c r="Q209" t="s">
        <v>35</v>
      </c>
      <c r="R209" t="s">
        <v>107</v>
      </c>
      <c r="S209" t="s">
        <v>19</v>
      </c>
      <c r="T209" t="s">
        <v>15</v>
      </c>
      <c r="U209" t="s">
        <v>36</v>
      </c>
      <c r="V209" s="4" t="s">
        <v>106</v>
      </c>
      <c r="W209" s="4" t="s">
        <v>126</v>
      </c>
      <c r="X209" s="4">
        <f t="shared" si="12"/>
        <v>0.01</v>
      </c>
      <c r="Z209" s="4">
        <v>0.01</v>
      </c>
      <c r="AA209" s="20">
        <f t="shared" si="13"/>
        <v>1</v>
      </c>
      <c r="AB209" s="4">
        <f t="shared" si="14"/>
        <v>0.9889</v>
      </c>
      <c r="AC209" s="20">
        <f t="shared" si="15"/>
        <v>98.89</v>
      </c>
    </row>
    <row r="210" spans="1:29" x14ac:dyDescent="0.2">
      <c r="A210">
        <v>207</v>
      </c>
      <c r="B210" t="s">
        <v>105</v>
      </c>
      <c r="C210" s="1">
        <v>102</v>
      </c>
      <c r="D210">
        <v>50</v>
      </c>
      <c r="E210" t="s">
        <v>5</v>
      </c>
      <c r="F210">
        <v>0</v>
      </c>
      <c r="G210" s="3">
        <v>0</v>
      </c>
      <c r="H210">
        <v>0</v>
      </c>
      <c r="I210">
        <v>0</v>
      </c>
      <c r="J210">
        <v>0</v>
      </c>
      <c r="K210">
        <v>0</v>
      </c>
      <c r="L210">
        <v>0.02</v>
      </c>
      <c r="M210">
        <v>0</v>
      </c>
      <c r="N210" s="2">
        <v>1</v>
      </c>
      <c r="O210" t="s">
        <v>106</v>
      </c>
      <c r="P210" t="s">
        <v>55</v>
      </c>
      <c r="Q210" t="s">
        <v>56</v>
      </c>
      <c r="R210" t="s">
        <v>107</v>
      </c>
      <c r="S210" t="s">
        <v>33</v>
      </c>
      <c r="T210" t="s">
        <v>47</v>
      </c>
      <c r="U210" t="s">
        <v>48</v>
      </c>
      <c r="V210" s="4" t="s">
        <v>106</v>
      </c>
      <c r="W210" s="4" t="s">
        <v>126</v>
      </c>
      <c r="X210" s="4">
        <f t="shared" si="12"/>
        <v>0</v>
      </c>
      <c r="Z210" s="4">
        <v>0</v>
      </c>
      <c r="AA210" s="20">
        <f t="shared" si="13"/>
        <v>0</v>
      </c>
      <c r="AB210" s="4">
        <f t="shared" si="14"/>
        <v>1</v>
      </c>
      <c r="AC210" s="20">
        <f t="shared" si="15"/>
        <v>100</v>
      </c>
    </row>
    <row r="211" spans="1:29" x14ac:dyDescent="0.2">
      <c r="A211">
        <v>207</v>
      </c>
      <c r="B211" t="s">
        <v>105</v>
      </c>
      <c r="C211" s="1">
        <v>102</v>
      </c>
      <c r="D211">
        <v>280</v>
      </c>
      <c r="E211" t="s">
        <v>5</v>
      </c>
      <c r="F211">
        <v>10</v>
      </c>
      <c r="G211" s="3">
        <v>0.04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 s="2">
        <v>0.96419999999999995</v>
      </c>
      <c r="O211" t="s">
        <v>106</v>
      </c>
      <c r="P211" t="s">
        <v>53</v>
      </c>
      <c r="Q211" t="s">
        <v>54</v>
      </c>
      <c r="R211" t="s">
        <v>107</v>
      </c>
      <c r="S211" t="s">
        <v>30</v>
      </c>
      <c r="T211" t="s">
        <v>47</v>
      </c>
      <c r="U211" t="s">
        <v>48</v>
      </c>
      <c r="V211" s="4" t="s">
        <v>106</v>
      </c>
      <c r="W211" s="4" t="s">
        <v>126</v>
      </c>
      <c r="X211" s="4">
        <f t="shared" si="12"/>
        <v>0.04</v>
      </c>
      <c r="Z211" s="4">
        <v>0.04</v>
      </c>
      <c r="AA211" s="20">
        <f t="shared" si="13"/>
        <v>4</v>
      </c>
      <c r="AB211" s="4">
        <f t="shared" si="14"/>
        <v>0.96419999999999995</v>
      </c>
      <c r="AC211" s="20">
        <f t="shared" si="15"/>
        <v>96.419999999999987</v>
      </c>
    </row>
    <row r="212" spans="1:29" x14ac:dyDescent="0.2">
      <c r="A212">
        <v>207</v>
      </c>
      <c r="B212" t="s">
        <v>105</v>
      </c>
      <c r="C212" s="1">
        <v>102</v>
      </c>
      <c r="D212">
        <v>445</v>
      </c>
      <c r="E212" t="s">
        <v>5</v>
      </c>
      <c r="F212">
        <v>10</v>
      </c>
      <c r="G212" s="3">
        <v>0.02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 s="2">
        <v>0.97729999999999995</v>
      </c>
      <c r="O212" t="s">
        <v>106</v>
      </c>
      <c r="P212" t="s">
        <v>51</v>
      </c>
      <c r="Q212" t="s">
        <v>52</v>
      </c>
      <c r="R212" t="s">
        <v>107</v>
      </c>
      <c r="S212" t="s">
        <v>27</v>
      </c>
      <c r="T212" t="s">
        <v>47</v>
      </c>
      <c r="U212" t="s">
        <v>48</v>
      </c>
      <c r="V212" s="4" t="s">
        <v>106</v>
      </c>
      <c r="W212" s="4" t="s">
        <v>126</v>
      </c>
      <c r="X212" s="4">
        <f t="shared" si="12"/>
        <v>0.02</v>
      </c>
      <c r="Z212" s="4">
        <v>0.02</v>
      </c>
      <c r="AA212" s="20">
        <f t="shared" si="13"/>
        <v>2</v>
      </c>
      <c r="AB212" s="4">
        <f t="shared" si="14"/>
        <v>0.97729999999999995</v>
      </c>
      <c r="AC212" s="20">
        <f t="shared" si="15"/>
        <v>97.72999999999999</v>
      </c>
    </row>
    <row r="213" spans="1:29" x14ac:dyDescent="0.2">
      <c r="A213">
        <v>207</v>
      </c>
      <c r="B213" t="s">
        <v>105</v>
      </c>
      <c r="C213" s="1">
        <v>102</v>
      </c>
      <c r="D213">
        <v>1310</v>
      </c>
      <c r="E213" t="s">
        <v>5</v>
      </c>
      <c r="F213">
        <v>28</v>
      </c>
      <c r="G213" s="3">
        <v>0.02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 s="2">
        <v>0.97850000000000004</v>
      </c>
      <c r="O213" t="s">
        <v>106</v>
      </c>
      <c r="P213" t="s">
        <v>49</v>
      </c>
      <c r="Q213" t="s">
        <v>50</v>
      </c>
      <c r="R213" t="s">
        <v>107</v>
      </c>
      <c r="S213" t="s">
        <v>24</v>
      </c>
      <c r="T213" t="s">
        <v>47</v>
      </c>
      <c r="U213" t="s">
        <v>48</v>
      </c>
      <c r="V213" s="4" t="s">
        <v>106</v>
      </c>
      <c r="W213" s="4" t="s">
        <v>126</v>
      </c>
      <c r="X213" s="4">
        <f t="shared" si="12"/>
        <v>0.02</v>
      </c>
      <c r="Z213" s="4">
        <v>0.02</v>
      </c>
      <c r="AA213" s="20">
        <f t="shared" si="13"/>
        <v>2</v>
      </c>
      <c r="AB213" s="4">
        <f t="shared" si="14"/>
        <v>0.97850000000000004</v>
      </c>
      <c r="AC213" s="20">
        <f t="shared" si="15"/>
        <v>97.850000000000009</v>
      </c>
    </row>
    <row r="214" spans="1:29" x14ac:dyDescent="0.2">
      <c r="A214">
        <v>207</v>
      </c>
      <c r="B214" t="s">
        <v>105</v>
      </c>
      <c r="C214" s="1">
        <v>102</v>
      </c>
      <c r="D214">
        <v>2275</v>
      </c>
      <c r="E214" t="s">
        <v>5</v>
      </c>
      <c r="F214">
        <v>83</v>
      </c>
      <c r="G214" s="3">
        <v>0.04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 s="2">
        <v>0.96330000000000005</v>
      </c>
      <c r="O214" t="s">
        <v>106</v>
      </c>
      <c r="P214" t="s">
        <v>45</v>
      </c>
      <c r="Q214" t="s">
        <v>46</v>
      </c>
      <c r="R214" t="s">
        <v>107</v>
      </c>
      <c r="S214" t="s">
        <v>19</v>
      </c>
      <c r="T214" t="s">
        <v>47</v>
      </c>
      <c r="U214" t="s">
        <v>48</v>
      </c>
      <c r="V214" s="4" t="s">
        <v>106</v>
      </c>
      <c r="W214" s="4" t="s">
        <v>126</v>
      </c>
      <c r="X214" s="4">
        <f t="shared" si="12"/>
        <v>0.04</v>
      </c>
      <c r="Z214" s="4">
        <v>0.04</v>
      </c>
      <c r="AA214" s="20">
        <f t="shared" si="13"/>
        <v>4</v>
      </c>
      <c r="AB214" s="4">
        <f t="shared" si="14"/>
        <v>0.96330000000000005</v>
      </c>
      <c r="AC214" s="20">
        <f t="shared" si="15"/>
        <v>96.33</v>
      </c>
    </row>
    <row r="215" spans="1:29" x14ac:dyDescent="0.2">
      <c r="A215">
        <v>207</v>
      </c>
      <c r="B215" t="s">
        <v>105</v>
      </c>
      <c r="C215" s="1">
        <v>102</v>
      </c>
      <c r="D215">
        <v>75</v>
      </c>
      <c r="E215" t="s">
        <v>5</v>
      </c>
      <c r="F215">
        <v>0</v>
      </c>
      <c r="G215" s="3">
        <v>0</v>
      </c>
      <c r="H215">
        <v>0</v>
      </c>
      <c r="I215">
        <v>0</v>
      </c>
      <c r="J215">
        <v>0</v>
      </c>
      <c r="K215">
        <v>0</v>
      </c>
      <c r="L215">
        <v>0.01</v>
      </c>
      <c r="M215">
        <v>0</v>
      </c>
      <c r="N215" s="2">
        <v>1</v>
      </c>
      <c r="O215" t="s">
        <v>106</v>
      </c>
      <c r="P215" t="s">
        <v>66</v>
      </c>
      <c r="Q215" t="s">
        <v>67</v>
      </c>
      <c r="R215" t="s">
        <v>107</v>
      </c>
      <c r="S215" t="s">
        <v>33</v>
      </c>
      <c r="T215" t="s">
        <v>30</v>
      </c>
      <c r="U215" t="s">
        <v>59</v>
      </c>
      <c r="V215" s="4" t="s">
        <v>106</v>
      </c>
      <c r="W215" s="4" t="s">
        <v>126</v>
      </c>
      <c r="X215" s="4">
        <f t="shared" si="12"/>
        <v>0</v>
      </c>
      <c r="Z215" s="4">
        <v>0</v>
      </c>
      <c r="AA215" s="20">
        <f t="shared" si="13"/>
        <v>0</v>
      </c>
      <c r="AB215" s="4">
        <f t="shared" si="14"/>
        <v>1</v>
      </c>
      <c r="AC215" s="20">
        <f t="shared" si="15"/>
        <v>100</v>
      </c>
    </row>
    <row r="216" spans="1:29" x14ac:dyDescent="0.2">
      <c r="A216">
        <v>207</v>
      </c>
      <c r="B216" t="s">
        <v>105</v>
      </c>
      <c r="C216" s="1">
        <v>102</v>
      </c>
      <c r="D216">
        <v>491</v>
      </c>
      <c r="E216" t="s">
        <v>5</v>
      </c>
      <c r="F216">
        <v>36</v>
      </c>
      <c r="G216" s="3">
        <v>7.0000000000000007E-2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 s="2">
        <v>0.92669999999999997</v>
      </c>
      <c r="O216" t="s">
        <v>106</v>
      </c>
      <c r="P216" t="s">
        <v>64</v>
      </c>
      <c r="Q216" t="s">
        <v>65</v>
      </c>
      <c r="R216" t="s">
        <v>107</v>
      </c>
      <c r="S216" t="s">
        <v>30</v>
      </c>
      <c r="T216" t="s">
        <v>30</v>
      </c>
      <c r="U216" t="s">
        <v>59</v>
      </c>
      <c r="V216" s="4" t="s">
        <v>106</v>
      </c>
      <c r="W216" s="4" t="s">
        <v>126</v>
      </c>
      <c r="X216" s="4">
        <f t="shared" si="12"/>
        <v>7.0000000000000007E-2</v>
      </c>
      <c r="Z216" s="4">
        <v>7.0000000000000007E-2</v>
      </c>
      <c r="AA216" s="20">
        <f t="shared" si="13"/>
        <v>7.0000000000000009</v>
      </c>
      <c r="AB216" s="4">
        <f t="shared" si="14"/>
        <v>0.92669999999999997</v>
      </c>
      <c r="AC216" s="20">
        <f t="shared" si="15"/>
        <v>92.67</v>
      </c>
    </row>
    <row r="217" spans="1:29" x14ac:dyDescent="0.2">
      <c r="A217">
        <v>207</v>
      </c>
      <c r="B217" t="s">
        <v>105</v>
      </c>
      <c r="C217" s="1">
        <v>102</v>
      </c>
      <c r="D217">
        <v>605</v>
      </c>
      <c r="E217" t="s">
        <v>5</v>
      </c>
      <c r="F217">
        <v>110</v>
      </c>
      <c r="G217" s="3">
        <v>0.18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 s="2">
        <v>0.81789999999999996</v>
      </c>
      <c r="O217" t="s">
        <v>106</v>
      </c>
      <c r="P217" t="s">
        <v>62</v>
      </c>
      <c r="Q217" t="s">
        <v>63</v>
      </c>
      <c r="R217" t="s">
        <v>107</v>
      </c>
      <c r="S217" t="s">
        <v>27</v>
      </c>
      <c r="T217" t="s">
        <v>30</v>
      </c>
      <c r="U217" t="s">
        <v>59</v>
      </c>
      <c r="V217" s="4" t="s">
        <v>106</v>
      </c>
      <c r="W217" s="4" t="s">
        <v>126</v>
      </c>
      <c r="X217" s="4">
        <f t="shared" si="12"/>
        <v>0.18</v>
      </c>
      <c r="Z217" s="4">
        <v>0.18</v>
      </c>
      <c r="AA217" s="20">
        <f t="shared" si="13"/>
        <v>18</v>
      </c>
      <c r="AB217" s="4">
        <f t="shared" si="14"/>
        <v>0.81789999999999996</v>
      </c>
      <c r="AC217" s="20">
        <f t="shared" si="15"/>
        <v>81.789999999999992</v>
      </c>
    </row>
    <row r="218" spans="1:29" x14ac:dyDescent="0.2">
      <c r="A218">
        <v>207</v>
      </c>
      <c r="B218" t="s">
        <v>105</v>
      </c>
      <c r="C218" s="1">
        <v>102</v>
      </c>
      <c r="D218">
        <v>928</v>
      </c>
      <c r="E218" t="s">
        <v>5</v>
      </c>
      <c r="F218">
        <v>117</v>
      </c>
      <c r="G218" s="3">
        <v>0.13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 s="2">
        <v>0.87319999999999998</v>
      </c>
      <c r="O218" t="s">
        <v>106</v>
      </c>
      <c r="P218" t="s">
        <v>60</v>
      </c>
      <c r="Q218" t="s">
        <v>61</v>
      </c>
      <c r="R218" t="s">
        <v>107</v>
      </c>
      <c r="S218" t="s">
        <v>24</v>
      </c>
      <c r="T218" t="s">
        <v>30</v>
      </c>
      <c r="U218" t="s">
        <v>59</v>
      </c>
      <c r="V218" s="4" t="s">
        <v>106</v>
      </c>
      <c r="W218" s="4" t="s">
        <v>126</v>
      </c>
      <c r="X218" s="4">
        <f t="shared" si="12"/>
        <v>0.13</v>
      </c>
      <c r="Z218" s="4">
        <v>0.13</v>
      </c>
      <c r="AA218" s="20">
        <f t="shared" si="13"/>
        <v>13</v>
      </c>
      <c r="AB218" s="4">
        <f t="shared" si="14"/>
        <v>0.87319999999999998</v>
      </c>
      <c r="AC218" s="20">
        <f t="shared" si="15"/>
        <v>87.32</v>
      </c>
    </row>
    <row r="219" spans="1:29" x14ac:dyDescent="0.2">
      <c r="A219">
        <v>207</v>
      </c>
      <c r="B219" t="s">
        <v>105</v>
      </c>
      <c r="C219" s="1">
        <v>102</v>
      </c>
      <c r="D219">
        <v>2155</v>
      </c>
      <c r="E219" t="s">
        <v>5</v>
      </c>
      <c r="F219">
        <v>288</v>
      </c>
      <c r="G219" s="3">
        <v>0.13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 s="2">
        <v>0.86570000000000003</v>
      </c>
      <c r="O219" t="s">
        <v>106</v>
      </c>
      <c r="P219" t="s">
        <v>57</v>
      </c>
      <c r="Q219" t="s">
        <v>58</v>
      </c>
      <c r="R219" t="s">
        <v>107</v>
      </c>
      <c r="S219" t="s">
        <v>19</v>
      </c>
      <c r="T219" t="s">
        <v>30</v>
      </c>
      <c r="U219" t="s">
        <v>59</v>
      </c>
      <c r="V219" s="4" t="s">
        <v>106</v>
      </c>
      <c r="W219" s="4" t="s">
        <v>126</v>
      </c>
      <c r="X219" s="4">
        <f t="shared" si="12"/>
        <v>0.13</v>
      </c>
      <c r="Z219" s="4">
        <v>0.13</v>
      </c>
      <c r="AA219" s="20">
        <f t="shared" si="13"/>
        <v>13</v>
      </c>
      <c r="AB219" s="4">
        <f t="shared" si="14"/>
        <v>0.86570000000000003</v>
      </c>
      <c r="AC219" s="20">
        <f t="shared" si="15"/>
        <v>86.570000000000007</v>
      </c>
    </row>
    <row r="220" spans="1:29" x14ac:dyDescent="0.2">
      <c r="A220">
        <v>207</v>
      </c>
      <c r="B220" t="s">
        <v>105</v>
      </c>
      <c r="C220" s="1">
        <v>102</v>
      </c>
      <c r="D220">
        <v>5</v>
      </c>
      <c r="E220" t="s">
        <v>5</v>
      </c>
      <c r="F220">
        <v>2</v>
      </c>
      <c r="G220" s="3">
        <v>0.4</v>
      </c>
      <c r="H220">
        <v>0</v>
      </c>
      <c r="I220">
        <v>0</v>
      </c>
      <c r="J220">
        <v>0</v>
      </c>
      <c r="K220">
        <v>0</v>
      </c>
      <c r="L220">
        <v>0.12</v>
      </c>
      <c r="M220">
        <v>0</v>
      </c>
      <c r="N220" s="2">
        <v>0.6</v>
      </c>
      <c r="O220" t="s">
        <v>106</v>
      </c>
      <c r="P220" t="s">
        <v>77</v>
      </c>
      <c r="Q220" t="s">
        <v>78</v>
      </c>
      <c r="R220" t="s">
        <v>107</v>
      </c>
      <c r="S220" t="s">
        <v>33</v>
      </c>
      <c r="T220" t="s">
        <v>59</v>
      </c>
      <c r="U220" t="s">
        <v>30</v>
      </c>
      <c r="V220" s="4" t="s">
        <v>106</v>
      </c>
      <c r="W220" s="4" t="s">
        <v>126</v>
      </c>
      <c r="X220" s="4">
        <f t="shared" si="12"/>
        <v>0.4</v>
      </c>
      <c r="Z220" s="4">
        <v>0.4</v>
      </c>
      <c r="AA220" s="20">
        <f t="shared" si="13"/>
        <v>40</v>
      </c>
      <c r="AB220" s="4">
        <f t="shared" si="14"/>
        <v>0.6</v>
      </c>
      <c r="AC220" s="20">
        <f t="shared" si="15"/>
        <v>60</v>
      </c>
    </row>
    <row r="221" spans="1:29" x14ac:dyDescent="0.2">
      <c r="A221">
        <v>207</v>
      </c>
      <c r="B221" t="s">
        <v>105</v>
      </c>
      <c r="C221" s="1">
        <v>102</v>
      </c>
      <c r="D221">
        <v>207</v>
      </c>
      <c r="E221" t="s">
        <v>5</v>
      </c>
      <c r="F221">
        <v>73</v>
      </c>
      <c r="G221" s="3">
        <v>0.36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 s="2">
        <v>0.64390000000000003</v>
      </c>
      <c r="O221" t="s">
        <v>106</v>
      </c>
      <c r="P221" t="s">
        <v>75</v>
      </c>
      <c r="Q221" t="s">
        <v>76</v>
      </c>
      <c r="R221" t="s">
        <v>107</v>
      </c>
      <c r="S221" t="s">
        <v>30</v>
      </c>
      <c r="T221" t="s">
        <v>59</v>
      </c>
      <c r="U221" t="s">
        <v>30</v>
      </c>
      <c r="V221" s="4" t="s">
        <v>106</v>
      </c>
      <c r="W221" s="4" t="s">
        <v>126</v>
      </c>
      <c r="X221" s="4">
        <f t="shared" si="12"/>
        <v>0.36</v>
      </c>
      <c r="Z221" s="4">
        <v>0.36</v>
      </c>
      <c r="AA221" s="20">
        <f t="shared" si="13"/>
        <v>36</v>
      </c>
      <c r="AB221" s="4">
        <f t="shared" si="14"/>
        <v>0.64390000000000003</v>
      </c>
      <c r="AC221" s="20">
        <f t="shared" si="15"/>
        <v>64.39</v>
      </c>
    </row>
    <row r="222" spans="1:29" x14ac:dyDescent="0.2">
      <c r="A222">
        <v>207</v>
      </c>
      <c r="B222" t="s">
        <v>105</v>
      </c>
      <c r="C222" s="1">
        <v>102</v>
      </c>
      <c r="D222">
        <v>509</v>
      </c>
      <c r="E222" t="s">
        <v>5</v>
      </c>
      <c r="F222">
        <v>211</v>
      </c>
      <c r="G222" s="3">
        <v>0.42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 s="2">
        <v>0.58460000000000001</v>
      </c>
      <c r="O222" t="s">
        <v>106</v>
      </c>
      <c r="P222" t="s">
        <v>72</v>
      </c>
      <c r="Q222" t="s">
        <v>73</v>
      </c>
      <c r="R222" t="s">
        <v>107</v>
      </c>
      <c r="S222" t="s">
        <v>27</v>
      </c>
      <c r="T222" t="s">
        <v>59</v>
      </c>
      <c r="U222" t="s">
        <v>30</v>
      </c>
      <c r="V222" s="4" t="s">
        <v>106</v>
      </c>
      <c r="W222" s="4" t="s">
        <v>126</v>
      </c>
      <c r="X222" s="4">
        <f t="shared" si="12"/>
        <v>0.42</v>
      </c>
      <c r="Z222" s="4">
        <v>0.42</v>
      </c>
      <c r="AA222" s="20">
        <f t="shared" si="13"/>
        <v>42</v>
      </c>
      <c r="AB222" s="4">
        <f t="shared" si="14"/>
        <v>0.58460000000000001</v>
      </c>
      <c r="AC222" s="20">
        <f t="shared" si="15"/>
        <v>58.46</v>
      </c>
    </row>
    <row r="223" spans="1:29" x14ac:dyDescent="0.2">
      <c r="A223">
        <v>207</v>
      </c>
      <c r="B223" t="s">
        <v>105</v>
      </c>
      <c r="C223" s="1">
        <v>102</v>
      </c>
      <c r="D223">
        <v>1362</v>
      </c>
      <c r="E223" t="s">
        <v>5</v>
      </c>
      <c r="F223">
        <v>589</v>
      </c>
      <c r="G223" s="3">
        <v>0.43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 s="2">
        <v>0.56589999999999996</v>
      </c>
      <c r="O223" t="s">
        <v>106</v>
      </c>
      <c r="P223" t="s">
        <v>70</v>
      </c>
      <c r="Q223" t="s">
        <v>71</v>
      </c>
      <c r="R223" t="s">
        <v>107</v>
      </c>
      <c r="S223" t="s">
        <v>24</v>
      </c>
      <c r="T223" t="s">
        <v>59</v>
      </c>
      <c r="U223" t="s">
        <v>30</v>
      </c>
      <c r="V223" s="4" t="s">
        <v>106</v>
      </c>
      <c r="W223" s="4" t="s">
        <v>126</v>
      </c>
      <c r="X223" s="4">
        <f t="shared" si="12"/>
        <v>0.43</v>
      </c>
      <c r="Z223" s="4">
        <v>0.43</v>
      </c>
      <c r="AA223" s="20">
        <f t="shared" si="13"/>
        <v>43</v>
      </c>
      <c r="AB223" s="4">
        <f t="shared" si="14"/>
        <v>0.56589999999999996</v>
      </c>
      <c r="AC223" s="20">
        <f t="shared" si="15"/>
        <v>56.589999999999996</v>
      </c>
    </row>
    <row r="224" spans="1:29" x14ac:dyDescent="0.2">
      <c r="A224">
        <v>207</v>
      </c>
      <c r="B224" t="s">
        <v>105</v>
      </c>
      <c r="C224" s="1">
        <v>102</v>
      </c>
      <c r="D224">
        <v>2078</v>
      </c>
      <c r="E224" t="s">
        <v>5</v>
      </c>
      <c r="F224">
        <v>876</v>
      </c>
      <c r="G224" s="3">
        <v>0.42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 s="2">
        <v>0.57650000000000001</v>
      </c>
      <c r="O224" t="s">
        <v>106</v>
      </c>
      <c r="P224" t="s">
        <v>68</v>
      </c>
      <c r="Q224" t="s">
        <v>69</v>
      </c>
      <c r="R224" t="s">
        <v>107</v>
      </c>
      <c r="S224" t="s">
        <v>19</v>
      </c>
      <c r="T224" t="s">
        <v>59</v>
      </c>
      <c r="U224" t="s">
        <v>30</v>
      </c>
      <c r="V224" s="4" t="s">
        <v>106</v>
      </c>
      <c r="W224" s="4" t="s">
        <v>126</v>
      </c>
      <c r="X224" s="4">
        <f t="shared" si="12"/>
        <v>0.42</v>
      </c>
      <c r="Z224" s="4">
        <v>0.42</v>
      </c>
      <c r="AA224" s="20">
        <f t="shared" si="13"/>
        <v>42</v>
      </c>
      <c r="AB224" s="4">
        <f t="shared" si="14"/>
        <v>0.57650000000000001</v>
      </c>
      <c r="AC224" s="20">
        <f t="shared" si="15"/>
        <v>57.65</v>
      </c>
    </row>
    <row r="225" spans="1:83" x14ac:dyDescent="0.2">
      <c r="A225">
        <v>207</v>
      </c>
      <c r="B225" t="s">
        <v>105</v>
      </c>
      <c r="C225" s="1">
        <v>102</v>
      </c>
      <c r="D225">
        <v>21</v>
      </c>
      <c r="E225" t="s">
        <v>5</v>
      </c>
      <c r="F225">
        <v>21</v>
      </c>
      <c r="G225" s="3">
        <v>1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 s="2">
        <v>0</v>
      </c>
      <c r="O225" t="s">
        <v>74</v>
      </c>
      <c r="P225" t="s">
        <v>108</v>
      </c>
      <c r="Q225" t="s">
        <v>109</v>
      </c>
      <c r="R225" t="s">
        <v>107</v>
      </c>
      <c r="S225" t="s">
        <v>33</v>
      </c>
      <c r="T225" t="s">
        <v>48</v>
      </c>
      <c r="U225" t="s">
        <v>47</v>
      </c>
      <c r="V225" s="4" t="s">
        <v>106</v>
      </c>
      <c r="W225" s="4" t="s">
        <v>126</v>
      </c>
      <c r="X225" s="4">
        <f t="shared" si="12"/>
        <v>1</v>
      </c>
      <c r="Z225" s="4">
        <v>1</v>
      </c>
      <c r="AA225" s="20">
        <f t="shared" si="13"/>
        <v>100</v>
      </c>
      <c r="AB225" s="4">
        <f t="shared" si="14"/>
        <v>0</v>
      </c>
      <c r="AC225" s="20">
        <f t="shared" si="15"/>
        <v>0</v>
      </c>
    </row>
    <row r="226" spans="1:83" x14ac:dyDescent="0.2">
      <c r="A226">
        <v>207</v>
      </c>
      <c r="B226" t="s">
        <v>105</v>
      </c>
      <c r="C226" s="1">
        <v>102</v>
      </c>
      <c r="D226">
        <v>195</v>
      </c>
      <c r="E226" t="s">
        <v>5</v>
      </c>
      <c r="F226">
        <v>169</v>
      </c>
      <c r="G226" s="3">
        <v>0.87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 s="2">
        <v>0.1333</v>
      </c>
      <c r="O226" t="s">
        <v>106</v>
      </c>
      <c r="P226" t="s">
        <v>85</v>
      </c>
      <c r="Q226" t="s">
        <v>86</v>
      </c>
      <c r="R226" t="s">
        <v>107</v>
      </c>
      <c r="S226" t="s">
        <v>30</v>
      </c>
      <c r="T226" t="s">
        <v>48</v>
      </c>
      <c r="U226" t="s">
        <v>47</v>
      </c>
      <c r="V226" s="4" t="s">
        <v>106</v>
      </c>
      <c r="W226" s="4" t="s">
        <v>126</v>
      </c>
      <c r="X226" s="4">
        <f t="shared" si="12"/>
        <v>0.87</v>
      </c>
      <c r="Z226" s="4">
        <v>0.87</v>
      </c>
      <c r="AA226" s="20">
        <f t="shared" si="13"/>
        <v>87</v>
      </c>
      <c r="AB226" s="4">
        <f t="shared" si="14"/>
        <v>0.1333</v>
      </c>
      <c r="AC226" s="20">
        <f t="shared" si="15"/>
        <v>13.33</v>
      </c>
    </row>
    <row r="227" spans="1:83" x14ac:dyDescent="0.2">
      <c r="A227">
        <v>207</v>
      </c>
      <c r="B227" t="s">
        <v>105</v>
      </c>
      <c r="C227" s="1">
        <v>102</v>
      </c>
      <c r="D227">
        <v>286</v>
      </c>
      <c r="E227" t="s">
        <v>5</v>
      </c>
      <c r="F227">
        <v>250</v>
      </c>
      <c r="G227" s="3">
        <v>0.87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 s="2">
        <v>0.12590000000000001</v>
      </c>
      <c r="O227" t="s">
        <v>106</v>
      </c>
      <c r="P227" t="s">
        <v>83</v>
      </c>
      <c r="Q227" t="s">
        <v>84</v>
      </c>
      <c r="R227" t="s">
        <v>107</v>
      </c>
      <c r="S227" t="s">
        <v>27</v>
      </c>
      <c r="T227" t="s">
        <v>48</v>
      </c>
      <c r="U227" t="s">
        <v>47</v>
      </c>
      <c r="V227" s="4" t="s">
        <v>106</v>
      </c>
      <c r="W227" s="4" t="s">
        <v>126</v>
      </c>
      <c r="X227" s="4">
        <f t="shared" si="12"/>
        <v>0.87</v>
      </c>
      <c r="Z227" s="4">
        <v>0.87</v>
      </c>
      <c r="AA227" s="20">
        <f t="shared" si="13"/>
        <v>87</v>
      </c>
      <c r="AB227" s="4">
        <f t="shared" si="14"/>
        <v>0.12590000000000001</v>
      </c>
      <c r="AC227" s="20">
        <f t="shared" si="15"/>
        <v>12.590000000000002</v>
      </c>
    </row>
    <row r="228" spans="1:83" x14ac:dyDescent="0.2">
      <c r="A228">
        <v>207</v>
      </c>
      <c r="B228" t="s">
        <v>105</v>
      </c>
      <c r="C228" s="1">
        <v>102</v>
      </c>
      <c r="D228">
        <v>442</v>
      </c>
      <c r="E228" t="s">
        <v>5</v>
      </c>
      <c r="F228">
        <v>377</v>
      </c>
      <c r="G228" s="3">
        <v>0.85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 s="2">
        <v>0.14899999999999999</v>
      </c>
      <c r="O228" t="s">
        <v>106</v>
      </c>
      <c r="P228" t="s">
        <v>81</v>
      </c>
      <c r="Q228" t="s">
        <v>82</v>
      </c>
      <c r="R228" t="s">
        <v>107</v>
      </c>
      <c r="S228" t="s">
        <v>24</v>
      </c>
      <c r="T228" t="s">
        <v>48</v>
      </c>
      <c r="U228" t="s">
        <v>47</v>
      </c>
      <c r="V228" s="4" t="s">
        <v>106</v>
      </c>
      <c r="W228" s="4" t="s">
        <v>126</v>
      </c>
      <c r="X228" s="4">
        <f t="shared" si="12"/>
        <v>0.85</v>
      </c>
      <c r="Z228" s="4">
        <v>0.85</v>
      </c>
      <c r="AA228" s="20">
        <f t="shared" si="13"/>
        <v>85</v>
      </c>
      <c r="AB228" s="4">
        <f t="shared" si="14"/>
        <v>0.14899999999999999</v>
      </c>
      <c r="AC228" s="20">
        <f t="shared" si="15"/>
        <v>14.899999999999999</v>
      </c>
    </row>
    <row r="229" spans="1:83" x14ac:dyDescent="0.2">
      <c r="A229">
        <v>207</v>
      </c>
      <c r="B229" t="s">
        <v>105</v>
      </c>
      <c r="C229" s="1">
        <v>102</v>
      </c>
      <c r="D229">
        <v>1092</v>
      </c>
      <c r="E229" t="s">
        <v>5</v>
      </c>
      <c r="F229">
        <v>939</v>
      </c>
      <c r="G229" s="3">
        <v>0.86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 s="2">
        <v>0.1401</v>
      </c>
      <c r="O229" t="s">
        <v>106</v>
      </c>
      <c r="P229" t="s">
        <v>79</v>
      </c>
      <c r="Q229" t="s">
        <v>80</v>
      </c>
      <c r="R229" t="s">
        <v>107</v>
      </c>
      <c r="S229" t="s">
        <v>19</v>
      </c>
      <c r="T229" t="s">
        <v>48</v>
      </c>
      <c r="U229" t="s">
        <v>47</v>
      </c>
      <c r="V229" s="4" t="s">
        <v>106</v>
      </c>
      <c r="W229" s="4" t="s">
        <v>126</v>
      </c>
      <c r="X229" s="4">
        <f t="shared" si="12"/>
        <v>0.86</v>
      </c>
      <c r="Z229" s="4">
        <v>0.86</v>
      </c>
      <c r="AA229" s="20">
        <f t="shared" si="13"/>
        <v>86</v>
      </c>
      <c r="AB229" s="4">
        <f t="shared" si="14"/>
        <v>0.1401</v>
      </c>
      <c r="AC229" s="20">
        <f t="shared" si="15"/>
        <v>14.01</v>
      </c>
    </row>
    <row r="230" spans="1:83" x14ac:dyDescent="0.2">
      <c r="A230">
        <v>207</v>
      </c>
      <c r="B230" t="s">
        <v>105</v>
      </c>
      <c r="C230" s="1">
        <v>102</v>
      </c>
      <c r="D230">
        <v>46</v>
      </c>
      <c r="E230" t="s">
        <v>5</v>
      </c>
      <c r="F230">
        <v>46</v>
      </c>
      <c r="G230" s="3">
        <v>1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 s="2">
        <v>0</v>
      </c>
      <c r="O230" t="s">
        <v>74</v>
      </c>
      <c r="P230" t="s">
        <v>110</v>
      </c>
      <c r="Q230" t="s">
        <v>111</v>
      </c>
      <c r="R230" t="s">
        <v>107</v>
      </c>
      <c r="S230" t="s">
        <v>33</v>
      </c>
      <c r="T230" t="s">
        <v>36</v>
      </c>
      <c r="U230" t="s">
        <v>15</v>
      </c>
      <c r="V230" s="4" t="s">
        <v>106</v>
      </c>
      <c r="W230" s="4" t="s">
        <v>126</v>
      </c>
      <c r="X230" s="4">
        <f t="shared" si="12"/>
        <v>1</v>
      </c>
      <c r="Z230" s="4">
        <v>1</v>
      </c>
      <c r="AA230" s="20">
        <f t="shared" si="13"/>
        <v>100</v>
      </c>
      <c r="AB230" s="4">
        <f t="shared" si="14"/>
        <v>0</v>
      </c>
      <c r="AC230" s="20">
        <f t="shared" si="15"/>
        <v>0</v>
      </c>
    </row>
    <row r="231" spans="1:83" x14ac:dyDescent="0.2">
      <c r="A231">
        <v>207</v>
      </c>
      <c r="B231" t="s">
        <v>105</v>
      </c>
      <c r="C231" s="1">
        <v>102</v>
      </c>
      <c r="D231">
        <v>109</v>
      </c>
      <c r="E231" t="s">
        <v>5</v>
      </c>
      <c r="F231">
        <v>109</v>
      </c>
      <c r="G231" s="3">
        <v>1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 s="2">
        <v>0</v>
      </c>
      <c r="O231" t="s">
        <v>74</v>
      </c>
      <c r="P231" t="s">
        <v>93</v>
      </c>
      <c r="Q231" t="s">
        <v>94</v>
      </c>
      <c r="R231" t="s">
        <v>107</v>
      </c>
      <c r="S231" t="s">
        <v>30</v>
      </c>
      <c r="T231" t="s">
        <v>36</v>
      </c>
      <c r="U231" t="s">
        <v>15</v>
      </c>
      <c r="V231" s="4" t="s">
        <v>106</v>
      </c>
      <c r="W231" s="4" t="s">
        <v>126</v>
      </c>
      <c r="X231" s="4">
        <f t="shared" si="12"/>
        <v>1</v>
      </c>
      <c r="Z231" s="4">
        <v>1</v>
      </c>
      <c r="AA231" s="20">
        <f t="shared" si="13"/>
        <v>100</v>
      </c>
      <c r="AB231" s="4">
        <f t="shared" si="14"/>
        <v>0</v>
      </c>
      <c r="AC231" s="20">
        <f t="shared" si="15"/>
        <v>0</v>
      </c>
    </row>
    <row r="232" spans="1:83" x14ac:dyDescent="0.2">
      <c r="A232">
        <v>207</v>
      </c>
      <c r="B232" t="s">
        <v>105</v>
      </c>
      <c r="C232" s="1">
        <v>102</v>
      </c>
      <c r="D232">
        <v>229</v>
      </c>
      <c r="E232" t="s">
        <v>5</v>
      </c>
      <c r="F232">
        <v>226</v>
      </c>
      <c r="G232" s="3">
        <v>0.99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 s="2">
        <v>8.6999999999999994E-3</v>
      </c>
      <c r="O232" t="s">
        <v>106</v>
      </c>
      <c r="P232" t="s">
        <v>91</v>
      </c>
      <c r="Q232" t="s">
        <v>92</v>
      </c>
      <c r="R232" t="s">
        <v>107</v>
      </c>
      <c r="S232" t="s">
        <v>27</v>
      </c>
      <c r="T232" t="s">
        <v>36</v>
      </c>
      <c r="U232" t="s">
        <v>15</v>
      </c>
      <c r="V232" s="4" t="s">
        <v>106</v>
      </c>
      <c r="W232" s="4" t="s">
        <v>126</v>
      </c>
      <c r="X232" s="4">
        <f t="shared" si="12"/>
        <v>0.99</v>
      </c>
      <c r="Z232" s="4">
        <v>0.99</v>
      </c>
      <c r="AA232" s="20">
        <f t="shared" si="13"/>
        <v>99</v>
      </c>
      <c r="AB232" s="4">
        <f t="shared" si="14"/>
        <v>8.6999999999999994E-3</v>
      </c>
      <c r="AC232" s="20">
        <f t="shared" si="15"/>
        <v>0.86999999999999988</v>
      </c>
    </row>
    <row r="233" spans="1:83" x14ac:dyDescent="0.2">
      <c r="A233">
        <v>207</v>
      </c>
      <c r="B233" t="s">
        <v>105</v>
      </c>
      <c r="C233" s="1">
        <v>102</v>
      </c>
      <c r="D233">
        <v>833</v>
      </c>
      <c r="E233" t="s">
        <v>5</v>
      </c>
      <c r="F233">
        <v>789</v>
      </c>
      <c r="G233" s="3">
        <v>0.95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 s="2">
        <v>4.8000000000000001E-2</v>
      </c>
      <c r="O233" t="s">
        <v>106</v>
      </c>
      <c r="P233" t="s">
        <v>89</v>
      </c>
      <c r="Q233" t="s">
        <v>90</v>
      </c>
      <c r="R233" t="s">
        <v>107</v>
      </c>
      <c r="S233" t="s">
        <v>24</v>
      </c>
      <c r="T233" t="s">
        <v>36</v>
      </c>
      <c r="U233" t="s">
        <v>15</v>
      </c>
      <c r="V233" s="4" t="s">
        <v>106</v>
      </c>
      <c r="W233" s="4" t="s">
        <v>126</v>
      </c>
      <c r="X233" s="4">
        <f t="shared" si="12"/>
        <v>0.95</v>
      </c>
      <c r="Z233" s="4">
        <v>0.95</v>
      </c>
      <c r="AA233" s="20">
        <f t="shared" si="13"/>
        <v>95</v>
      </c>
      <c r="AB233" s="4">
        <f t="shared" si="14"/>
        <v>4.8000000000000001E-2</v>
      </c>
      <c r="AC233" s="20">
        <f t="shared" si="15"/>
        <v>4.8</v>
      </c>
    </row>
    <row r="234" spans="1:83" x14ac:dyDescent="0.2">
      <c r="A234">
        <v>207</v>
      </c>
      <c r="B234" t="s">
        <v>105</v>
      </c>
      <c r="C234" s="1">
        <v>102</v>
      </c>
      <c r="D234">
        <v>1440</v>
      </c>
      <c r="E234" t="s">
        <v>5</v>
      </c>
      <c r="F234">
        <v>1404</v>
      </c>
      <c r="G234" s="3">
        <v>0.97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 s="2">
        <v>2.29E-2</v>
      </c>
      <c r="O234" t="s">
        <v>106</v>
      </c>
      <c r="P234" t="s">
        <v>87</v>
      </c>
      <c r="Q234" t="s">
        <v>88</v>
      </c>
      <c r="R234" t="s">
        <v>107</v>
      </c>
      <c r="S234" t="s">
        <v>19</v>
      </c>
      <c r="T234" t="s">
        <v>36</v>
      </c>
      <c r="U234" t="s">
        <v>15</v>
      </c>
      <c r="V234" s="4" t="s">
        <v>106</v>
      </c>
      <c r="W234" s="4" t="s">
        <v>126</v>
      </c>
      <c r="X234" s="4">
        <f t="shared" si="12"/>
        <v>0.97</v>
      </c>
      <c r="Z234" s="4">
        <v>0.97</v>
      </c>
      <c r="AA234" s="20">
        <f t="shared" si="13"/>
        <v>97</v>
      </c>
      <c r="AB234" s="4">
        <f t="shared" si="14"/>
        <v>2.29E-2</v>
      </c>
      <c r="AC234" s="20">
        <f t="shared" si="15"/>
        <v>2.29</v>
      </c>
    </row>
    <row r="235" spans="1:83" x14ac:dyDescent="0.2">
      <c r="A235">
        <v>207</v>
      </c>
      <c r="B235" t="s">
        <v>105</v>
      </c>
      <c r="C235" s="1">
        <v>102</v>
      </c>
      <c r="D235">
        <v>5</v>
      </c>
      <c r="E235" t="s">
        <v>5</v>
      </c>
      <c r="F235">
        <v>5</v>
      </c>
      <c r="G235" s="3">
        <v>1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 s="2">
        <v>0</v>
      </c>
      <c r="O235" t="s">
        <v>74</v>
      </c>
      <c r="P235" t="s">
        <v>103</v>
      </c>
      <c r="Q235" t="s">
        <v>104</v>
      </c>
      <c r="R235" t="s">
        <v>107</v>
      </c>
      <c r="S235" t="s">
        <v>33</v>
      </c>
      <c r="T235" t="s">
        <v>21</v>
      </c>
      <c r="U235" t="s">
        <v>20</v>
      </c>
      <c r="V235" s="4" t="s">
        <v>106</v>
      </c>
      <c r="W235" s="4" t="s">
        <v>126</v>
      </c>
      <c r="X235" s="4">
        <f t="shared" si="12"/>
        <v>1</v>
      </c>
      <c r="Z235" s="4">
        <v>1</v>
      </c>
      <c r="AA235" s="20">
        <f t="shared" si="13"/>
        <v>100</v>
      </c>
      <c r="AB235" s="4">
        <f t="shared" si="14"/>
        <v>0</v>
      </c>
      <c r="AC235" s="20">
        <f t="shared" si="15"/>
        <v>0</v>
      </c>
    </row>
    <row r="236" spans="1:83" x14ac:dyDescent="0.2">
      <c r="A236">
        <v>207</v>
      </c>
      <c r="B236" t="s">
        <v>105</v>
      </c>
      <c r="C236" s="1">
        <v>102</v>
      </c>
      <c r="D236">
        <v>219</v>
      </c>
      <c r="E236" t="s">
        <v>5</v>
      </c>
      <c r="F236">
        <v>219</v>
      </c>
      <c r="G236" s="3">
        <v>1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 s="2">
        <v>0</v>
      </c>
      <c r="O236" t="s">
        <v>74</v>
      </c>
      <c r="P236" t="s">
        <v>101</v>
      </c>
      <c r="Q236" t="s">
        <v>102</v>
      </c>
      <c r="R236" t="s">
        <v>107</v>
      </c>
      <c r="S236" t="s">
        <v>30</v>
      </c>
      <c r="T236" t="s">
        <v>21</v>
      </c>
      <c r="U236" t="s">
        <v>20</v>
      </c>
      <c r="V236" s="4" t="s">
        <v>106</v>
      </c>
      <c r="W236" s="4" t="s">
        <v>126</v>
      </c>
      <c r="X236" s="4">
        <f t="shared" si="12"/>
        <v>1</v>
      </c>
      <c r="Z236" s="4">
        <v>1</v>
      </c>
      <c r="AA236" s="20">
        <f t="shared" si="13"/>
        <v>100</v>
      </c>
      <c r="AB236" s="4">
        <f t="shared" si="14"/>
        <v>0</v>
      </c>
      <c r="AC236" s="20">
        <f t="shared" si="15"/>
        <v>0</v>
      </c>
    </row>
    <row r="237" spans="1:83" s="18" customFormat="1" x14ac:dyDescent="0.2">
      <c r="A237" s="18">
        <v>207</v>
      </c>
      <c r="B237" s="18" t="s">
        <v>105</v>
      </c>
      <c r="C237" s="19">
        <v>102</v>
      </c>
      <c r="D237" s="18">
        <v>382</v>
      </c>
      <c r="E237" s="18" t="s">
        <v>5</v>
      </c>
      <c r="F237" s="18">
        <v>380</v>
      </c>
      <c r="G237" s="18">
        <v>0.99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0</v>
      </c>
      <c r="N237" s="18">
        <v>2.5999999999999999E-3</v>
      </c>
      <c r="O237" s="18" t="s">
        <v>3</v>
      </c>
      <c r="P237" s="18" t="s">
        <v>99</v>
      </c>
      <c r="Q237" s="18" t="s">
        <v>100</v>
      </c>
      <c r="R237" s="18" t="s">
        <v>107</v>
      </c>
      <c r="S237" s="18" t="s">
        <v>27</v>
      </c>
      <c r="T237" s="18" t="s">
        <v>21</v>
      </c>
      <c r="U237" s="18" t="s">
        <v>20</v>
      </c>
      <c r="V237" s="18" t="s">
        <v>106</v>
      </c>
      <c r="W237" s="18" t="s">
        <v>126</v>
      </c>
      <c r="X237" s="18">
        <f t="shared" si="12"/>
        <v>0.99</v>
      </c>
      <c r="Z237" s="18">
        <v>0.99</v>
      </c>
      <c r="AA237" s="20">
        <f t="shared" si="13"/>
        <v>99</v>
      </c>
      <c r="AB237" s="18">
        <v>0</v>
      </c>
      <c r="AC237" s="20">
        <f t="shared" si="15"/>
        <v>0</v>
      </c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</row>
    <row r="238" spans="1:83" s="18" customFormat="1" x14ac:dyDescent="0.2">
      <c r="A238" s="18">
        <v>207</v>
      </c>
      <c r="B238" s="18" t="s">
        <v>105</v>
      </c>
      <c r="C238" s="19">
        <v>102</v>
      </c>
      <c r="D238" s="18">
        <v>630</v>
      </c>
      <c r="E238" s="18" t="s">
        <v>5</v>
      </c>
      <c r="F238" s="18">
        <v>629</v>
      </c>
      <c r="G238" s="18">
        <v>1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1.6000000000000001E-3</v>
      </c>
      <c r="O238" s="18" t="s">
        <v>3</v>
      </c>
      <c r="P238" s="18" t="s">
        <v>97</v>
      </c>
      <c r="Q238" s="18" t="s">
        <v>98</v>
      </c>
      <c r="R238" s="18" t="s">
        <v>107</v>
      </c>
      <c r="S238" s="18" t="s">
        <v>24</v>
      </c>
      <c r="T238" s="18" t="s">
        <v>21</v>
      </c>
      <c r="U238" s="18" t="s">
        <v>20</v>
      </c>
      <c r="V238" s="18" t="s">
        <v>106</v>
      </c>
      <c r="W238" s="18" t="s">
        <v>126</v>
      </c>
      <c r="X238" s="18">
        <f t="shared" si="12"/>
        <v>1</v>
      </c>
      <c r="Z238" s="18">
        <v>1</v>
      </c>
      <c r="AA238" s="20">
        <f t="shared" si="13"/>
        <v>100</v>
      </c>
      <c r="AB238" s="18">
        <v>0</v>
      </c>
      <c r="AC238" s="20">
        <f t="shared" si="15"/>
        <v>0</v>
      </c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</row>
    <row r="239" spans="1:83" x14ac:dyDescent="0.2">
      <c r="A239">
        <v>207</v>
      </c>
      <c r="B239" t="s">
        <v>105</v>
      </c>
      <c r="C239" s="1">
        <v>102</v>
      </c>
      <c r="D239">
        <v>1109</v>
      </c>
      <c r="E239" t="s">
        <v>5</v>
      </c>
      <c r="F239">
        <v>1109</v>
      </c>
      <c r="G239" s="3">
        <v>1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 s="2">
        <v>0</v>
      </c>
      <c r="O239" t="s">
        <v>74</v>
      </c>
      <c r="P239" t="s">
        <v>95</v>
      </c>
      <c r="Q239" t="s">
        <v>96</v>
      </c>
      <c r="R239" t="s">
        <v>107</v>
      </c>
      <c r="S239" t="s">
        <v>19</v>
      </c>
      <c r="T239" t="s">
        <v>21</v>
      </c>
      <c r="U239" t="s">
        <v>20</v>
      </c>
      <c r="V239" s="4" t="s">
        <v>106</v>
      </c>
      <c r="W239" s="4" t="s">
        <v>126</v>
      </c>
      <c r="X239" s="4">
        <f t="shared" si="12"/>
        <v>1</v>
      </c>
      <c r="Z239" s="4">
        <v>1</v>
      </c>
      <c r="AA239" s="20">
        <f t="shared" si="13"/>
        <v>100</v>
      </c>
      <c r="AB239" s="4">
        <f t="shared" si="14"/>
        <v>0</v>
      </c>
      <c r="AC239" s="20">
        <f t="shared" si="15"/>
        <v>0</v>
      </c>
    </row>
    <row r="240" spans="1:83" x14ac:dyDescent="0.2">
      <c r="A240">
        <v>208</v>
      </c>
      <c r="B240" t="s">
        <v>105</v>
      </c>
      <c r="C240" s="1">
        <v>103</v>
      </c>
      <c r="D240">
        <v>28</v>
      </c>
      <c r="E240" t="s">
        <v>4</v>
      </c>
      <c r="F240">
        <v>0</v>
      </c>
      <c r="G240" s="3">
        <v>0</v>
      </c>
      <c r="H240">
        <v>0</v>
      </c>
      <c r="I240">
        <v>0</v>
      </c>
      <c r="J240">
        <v>0</v>
      </c>
      <c r="K240">
        <v>0</v>
      </c>
      <c r="L240">
        <v>0.04</v>
      </c>
      <c r="M240">
        <v>0</v>
      </c>
      <c r="N240" s="2">
        <v>1</v>
      </c>
      <c r="O240" t="s">
        <v>106</v>
      </c>
      <c r="P240" t="s">
        <v>31</v>
      </c>
      <c r="Q240" t="s">
        <v>32</v>
      </c>
      <c r="R240" t="s">
        <v>107</v>
      </c>
      <c r="S240" t="s">
        <v>33</v>
      </c>
      <c r="T240" t="s">
        <v>20</v>
      </c>
      <c r="U240" t="s">
        <v>21</v>
      </c>
      <c r="V240" s="4" t="s">
        <v>106</v>
      </c>
      <c r="W240" s="4" t="s">
        <v>125</v>
      </c>
      <c r="X240" s="4">
        <f t="shared" si="12"/>
        <v>0</v>
      </c>
      <c r="Z240" s="4">
        <v>0</v>
      </c>
      <c r="AA240" s="20">
        <f t="shared" si="13"/>
        <v>0</v>
      </c>
      <c r="AB240" s="4">
        <f t="shared" si="14"/>
        <v>1</v>
      </c>
      <c r="AC240" s="20">
        <f t="shared" si="15"/>
        <v>100</v>
      </c>
    </row>
    <row r="241" spans="1:29" x14ac:dyDescent="0.2">
      <c r="A241">
        <v>208</v>
      </c>
      <c r="B241" t="s">
        <v>105</v>
      </c>
      <c r="C241" s="1">
        <v>103</v>
      </c>
      <c r="D241">
        <v>139</v>
      </c>
      <c r="E241" t="s">
        <v>4</v>
      </c>
      <c r="F241">
        <v>0</v>
      </c>
      <c r="G241" s="3">
        <v>0</v>
      </c>
      <c r="H241">
        <v>0</v>
      </c>
      <c r="I241">
        <v>0</v>
      </c>
      <c r="J241">
        <v>0</v>
      </c>
      <c r="K241">
        <v>0</v>
      </c>
      <c r="L241">
        <v>0.01</v>
      </c>
      <c r="M241">
        <v>0</v>
      </c>
      <c r="N241" s="2">
        <v>0.97829999999999995</v>
      </c>
      <c r="O241" t="s">
        <v>106</v>
      </c>
      <c r="P241" t="s">
        <v>28</v>
      </c>
      <c r="Q241" t="s">
        <v>29</v>
      </c>
      <c r="R241" t="s">
        <v>107</v>
      </c>
      <c r="S241" t="s">
        <v>30</v>
      </c>
      <c r="T241" t="s">
        <v>20</v>
      </c>
      <c r="U241" t="s">
        <v>21</v>
      </c>
      <c r="V241" s="4" t="s">
        <v>106</v>
      </c>
      <c r="W241" s="4" t="s">
        <v>125</v>
      </c>
      <c r="X241" s="4">
        <f t="shared" si="12"/>
        <v>0</v>
      </c>
      <c r="Z241" s="4">
        <v>0</v>
      </c>
      <c r="AA241" s="20">
        <f t="shared" si="13"/>
        <v>0</v>
      </c>
      <c r="AB241" s="4">
        <f t="shared" si="14"/>
        <v>0.97829999999999995</v>
      </c>
      <c r="AC241" s="20">
        <f t="shared" si="15"/>
        <v>97.83</v>
      </c>
    </row>
    <row r="242" spans="1:29" x14ac:dyDescent="0.2">
      <c r="A242">
        <v>208</v>
      </c>
      <c r="B242" t="s">
        <v>105</v>
      </c>
      <c r="C242" s="1">
        <v>103</v>
      </c>
      <c r="D242">
        <v>208</v>
      </c>
      <c r="E242" t="s">
        <v>4</v>
      </c>
      <c r="F242">
        <v>0</v>
      </c>
      <c r="G242" s="3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 s="2">
        <v>1</v>
      </c>
      <c r="O242" t="s">
        <v>106</v>
      </c>
      <c r="P242" t="s">
        <v>25</v>
      </c>
      <c r="Q242" t="s">
        <v>26</v>
      </c>
      <c r="R242" t="s">
        <v>107</v>
      </c>
      <c r="S242" t="s">
        <v>27</v>
      </c>
      <c r="T242" t="s">
        <v>20</v>
      </c>
      <c r="U242" t="s">
        <v>21</v>
      </c>
      <c r="V242" s="4" t="s">
        <v>106</v>
      </c>
      <c r="W242" s="4" t="s">
        <v>125</v>
      </c>
      <c r="X242" s="4">
        <f t="shared" si="12"/>
        <v>0</v>
      </c>
      <c r="Z242" s="4">
        <v>0</v>
      </c>
      <c r="AA242" s="20">
        <f t="shared" si="13"/>
        <v>0</v>
      </c>
      <c r="AB242" s="4">
        <f t="shared" si="14"/>
        <v>1</v>
      </c>
      <c r="AC242" s="20">
        <f t="shared" si="15"/>
        <v>100</v>
      </c>
    </row>
    <row r="243" spans="1:29" x14ac:dyDescent="0.2">
      <c r="A243">
        <v>208</v>
      </c>
      <c r="B243" t="s">
        <v>105</v>
      </c>
      <c r="C243" s="1">
        <v>103</v>
      </c>
      <c r="D243">
        <v>712</v>
      </c>
      <c r="E243" t="s">
        <v>4</v>
      </c>
      <c r="F243">
        <v>1</v>
      </c>
      <c r="G243" s="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 s="2">
        <v>0.99580000000000002</v>
      </c>
      <c r="O243" t="s">
        <v>106</v>
      </c>
      <c r="P243" t="s">
        <v>22</v>
      </c>
      <c r="Q243" t="s">
        <v>23</v>
      </c>
      <c r="R243" t="s">
        <v>107</v>
      </c>
      <c r="S243" t="s">
        <v>24</v>
      </c>
      <c r="T243" t="s">
        <v>20</v>
      </c>
      <c r="U243" t="s">
        <v>21</v>
      </c>
      <c r="V243" s="4" t="s">
        <v>106</v>
      </c>
      <c r="W243" s="4" t="s">
        <v>125</v>
      </c>
      <c r="X243" s="4">
        <f t="shared" si="12"/>
        <v>0</v>
      </c>
      <c r="Z243" s="4">
        <v>0</v>
      </c>
      <c r="AA243" s="20">
        <f t="shared" si="13"/>
        <v>0</v>
      </c>
      <c r="AB243" s="4">
        <f t="shared" si="14"/>
        <v>0.99580000000000002</v>
      </c>
      <c r="AC243" s="20">
        <f t="shared" si="15"/>
        <v>99.58</v>
      </c>
    </row>
    <row r="244" spans="1:29" x14ac:dyDescent="0.2">
      <c r="A244">
        <v>208</v>
      </c>
      <c r="B244" t="s">
        <v>105</v>
      </c>
      <c r="C244" s="1">
        <v>103</v>
      </c>
      <c r="D244">
        <v>963</v>
      </c>
      <c r="E244" t="s">
        <v>4</v>
      </c>
      <c r="F244">
        <v>1</v>
      </c>
      <c r="G244" s="3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 s="2">
        <v>0.99690000000000001</v>
      </c>
      <c r="O244" t="s">
        <v>106</v>
      </c>
      <c r="P244" t="s">
        <v>16</v>
      </c>
      <c r="Q244" t="s">
        <v>17</v>
      </c>
      <c r="R244" t="s">
        <v>107</v>
      </c>
      <c r="S244" t="s">
        <v>19</v>
      </c>
      <c r="T244" t="s">
        <v>20</v>
      </c>
      <c r="U244" t="s">
        <v>21</v>
      </c>
      <c r="V244" s="4" t="s">
        <v>106</v>
      </c>
      <c r="W244" s="4" t="s">
        <v>125</v>
      </c>
      <c r="X244" s="4">
        <f t="shared" si="12"/>
        <v>0</v>
      </c>
      <c r="Z244" s="4">
        <v>0</v>
      </c>
      <c r="AA244" s="20">
        <f t="shared" si="13"/>
        <v>0</v>
      </c>
      <c r="AB244" s="4">
        <f t="shared" si="14"/>
        <v>0.99690000000000001</v>
      </c>
      <c r="AC244" s="20">
        <f t="shared" si="15"/>
        <v>99.69</v>
      </c>
    </row>
    <row r="245" spans="1:29" x14ac:dyDescent="0.2">
      <c r="A245">
        <v>208</v>
      </c>
      <c r="B245" t="s">
        <v>105</v>
      </c>
      <c r="C245" s="1">
        <v>103</v>
      </c>
      <c r="D245">
        <v>52</v>
      </c>
      <c r="E245" t="s">
        <v>4</v>
      </c>
      <c r="F245">
        <v>0</v>
      </c>
      <c r="G245" s="3">
        <v>0</v>
      </c>
      <c r="H245">
        <v>0</v>
      </c>
      <c r="I245">
        <v>0</v>
      </c>
      <c r="J245">
        <v>0</v>
      </c>
      <c r="K245">
        <v>0</v>
      </c>
      <c r="L245">
        <v>0.02</v>
      </c>
      <c r="M245">
        <v>0</v>
      </c>
      <c r="N245" s="2">
        <v>1</v>
      </c>
      <c r="O245" t="s">
        <v>106</v>
      </c>
      <c r="P245" t="s">
        <v>43</v>
      </c>
      <c r="Q245" t="s">
        <v>44</v>
      </c>
      <c r="R245" t="s">
        <v>107</v>
      </c>
      <c r="S245" t="s">
        <v>33</v>
      </c>
      <c r="T245" t="s">
        <v>15</v>
      </c>
      <c r="U245" t="s">
        <v>36</v>
      </c>
      <c r="V245" s="4" t="s">
        <v>106</v>
      </c>
      <c r="W245" s="4" t="s">
        <v>125</v>
      </c>
      <c r="X245" s="4">
        <f t="shared" si="12"/>
        <v>0</v>
      </c>
      <c r="Z245" s="4">
        <v>0</v>
      </c>
      <c r="AA245" s="20">
        <f t="shared" si="13"/>
        <v>0</v>
      </c>
      <c r="AB245" s="4">
        <f t="shared" si="14"/>
        <v>1</v>
      </c>
      <c r="AC245" s="20">
        <f t="shared" si="15"/>
        <v>100</v>
      </c>
    </row>
    <row r="246" spans="1:29" x14ac:dyDescent="0.2">
      <c r="A246">
        <v>208</v>
      </c>
      <c r="B246" t="s">
        <v>105</v>
      </c>
      <c r="C246" s="1">
        <v>103</v>
      </c>
      <c r="D246">
        <v>255</v>
      </c>
      <c r="E246" t="s">
        <v>4</v>
      </c>
      <c r="F246">
        <v>1</v>
      </c>
      <c r="G246" s="3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 s="2">
        <v>0.996</v>
      </c>
      <c r="O246" t="s">
        <v>106</v>
      </c>
      <c r="P246" t="s">
        <v>41</v>
      </c>
      <c r="Q246" t="s">
        <v>42</v>
      </c>
      <c r="R246" t="s">
        <v>107</v>
      </c>
      <c r="S246" t="s">
        <v>30</v>
      </c>
      <c r="T246" t="s">
        <v>15</v>
      </c>
      <c r="U246" t="s">
        <v>36</v>
      </c>
      <c r="V246" s="4" t="s">
        <v>106</v>
      </c>
      <c r="W246" s="4" t="s">
        <v>125</v>
      </c>
      <c r="X246" s="4">
        <f t="shared" si="12"/>
        <v>0</v>
      </c>
      <c r="Z246" s="4">
        <v>0</v>
      </c>
      <c r="AA246" s="20">
        <f t="shared" si="13"/>
        <v>0</v>
      </c>
      <c r="AB246" s="4">
        <f t="shared" si="14"/>
        <v>0.996</v>
      </c>
      <c r="AC246" s="20">
        <f t="shared" si="15"/>
        <v>99.6</v>
      </c>
    </row>
    <row r="247" spans="1:29" x14ac:dyDescent="0.2">
      <c r="A247">
        <v>208</v>
      </c>
      <c r="B247" t="s">
        <v>105</v>
      </c>
      <c r="C247" s="1">
        <v>103</v>
      </c>
      <c r="D247">
        <v>287</v>
      </c>
      <c r="E247" t="s">
        <v>4</v>
      </c>
      <c r="F247">
        <v>0</v>
      </c>
      <c r="G247" s="3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 s="2">
        <v>0.99650000000000005</v>
      </c>
      <c r="O247" t="s">
        <v>106</v>
      </c>
      <c r="P247" t="s">
        <v>39</v>
      </c>
      <c r="Q247" t="s">
        <v>40</v>
      </c>
      <c r="R247" t="s">
        <v>107</v>
      </c>
      <c r="S247" t="s">
        <v>27</v>
      </c>
      <c r="T247" t="s">
        <v>15</v>
      </c>
      <c r="U247" t="s">
        <v>36</v>
      </c>
      <c r="V247" s="4" t="s">
        <v>106</v>
      </c>
      <c r="W247" s="4" t="s">
        <v>125</v>
      </c>
      <c r="X247" s="4">
        <f t="shared" si="12"/>
        <v>0</v>
      </c>
      <c r="Z247" s="4">
        <v>0</v>
      </c>
      <c r="AA247" s="20">
        <f t="shared" si="13"/>
        <v>0</v>
      </c>
      <c r="AB247" s="4">
        <f t="shared" si="14"/>
        <v>0.99650000000000005</v>
      </c>
      <c r="AC247" s="20">
        <f t="shared" si="15"/>
        <v>99.65</v>
      </c>
    </row>
    <row r="248" spans="1:29" x14ac:dyDescent="0.2">
      <c r="A248">
        <v>208</v>
      </c>
      <c r="B248" t="s">
        <v>105</v>
      </c>
      <c r="C248" s="1">
        <v>103</v>
      </c>
      <c r="D248">
        <v>504</v>
      </c>
      <c r="E248" t="s">
        <v>4</v>
      </c>
      <c r="F248">
        <v>1</v>
      </c>
      <c r="G248" s="3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 s="2">
        <v>0.996</v>
      </c>
      <c r="O248" t="s">
        <v>106</v>
      </c>
      <c r="P248" t="s">
        <v>37</v>
      </c>
      <c r="Q248" t="s">
        <v>38</v>
      </c>
      <c r="R248" t="s">
        <v>107</v>
      </c>
      <c r="S248" t="s">
        <v>24</v>
      </c>
      <c r="T248" t="s">
        <v>15</v>
      </c>
      <c r="U248" t="s">
        <v>36</v>
      </c>
      <c r="V248" s="4" t="s">
        <v>106</v>
      </c>
      <c r="W248" s="4" t="s">
        <v>125</v>
      </c>
      <c r="X248" s="4">
        <f t="shared" si="12"/>
        <v>0</v>
      </c>
      <c r="Z248" s="4">
        <v>0</v>
      </c>
      <c r="AA248" s="20">
        <f t="shared" si="13"/>
        <v>0</v>
      </c>
      <c r="AB248" s="4">
        <f t="shared" si="14"/>
        <v>0.996</v>
      </c>
      <c r="AC248" s="20">
        <f t="shared" si="15"/>
        <v>99.6</v>
      </c>
    </row>
    <row r="249" spans="1:29" x14ac:dyDescent="0.2">
      <c r="A249">
        <v>208</v>
      </c>
      <c r="B249" t="s">
        <v>105</v>
      </c>
      <c r="C249" s="1">
        <v>103</v>
      </c>
      <c r="D249">
        <v>627</v>
      </c>
      <c r="E249" t="s">
        <v>4</v>
      </c>
      <c r="F249">
        <v>2</v>
      </c>
      <c r="G249" s="3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 s="2">
        <v>0.99519999999999997</v>
      </c>
      <c r="O249" t="s">
        <v>106</v>
      </c>
      <c r="P249" t="s">
        <v>34</v>
      </c>
      <c r="Q249" t="s">
        <v>35</v>
      </c>
      <c r="R249" t="s">
        <v>107</v>
      </c>
      <c r="S249" t="s">
        <v>19</v>
      </c>
      <c r="T249" t="s">
        <v>15</v>
      </c>
      <c r="U249" t="s">
        <v>36</v>
      </c>
      <c r="V249" s="4" t="s">
        <v>106</v>
      </c>
      <c r="W249" s="4" t="s">
        <v>125</v>
      </c>
      <c r="X249" s="4">
        <f t="shared" si="12"/>
        <v>0</v>
      </c>
      <c r="Z249" s="4">
        <v>0</v>
      </c>
      <c r="AA249" s="20">
        <f t="shared" si="13"/>
        <v>0</v>
      </c>
      <c r="AB249" s="4">
        <f t="shared" si="14"/>
        <v>0.99519999999999997</v>
      </c>
      <c r="AC249" s="20">
        <f t="shared" si="15"/>
        <v>99.52</v>
      </c>
    </row>
    <row r="250" spans="1:29" x14ac:dyDescent="0.2">
      <c r="A250">
        <v>208</v>
      </c>
      <c r="B250" t="s">
        <v>105</v>
      </c>
      <c r="C250" s="1">
        <v>103</v>
      </c>
      <c r="D250">
        <v>50</v>
      </c>
      <c r="E250" t="s">
        <v>4</v>
      </c>
      <c r="F250">
        <v>0</v>
      </c>
      <c r="G250" s="3">
        <v>0</v>
      </c>
      <c r="H250">
        <v>0</v>
      </c>
      <c r="I250">
        <v>0</v>
      </c>
      <c r="J250">
        <v>0</v>
      </c>
      <c r="K250">
        <v>0</v>
      </c>
      <c r="L250">
        <v>0.02</v>
      </c>
      <c r="M250">
        <v>0</v>
      </c>
      <c r="N250" s="2">
        <v>1</v>
      </c>
      <c r="O250" t="s">
        <v>106</v>
      </c>
      <c r="P250" t="s">
        <v>55</v>
      </c>
      <c r="Q250" t="s">
        <v>56</v>
      </c>
      <c r="R250" t="s">
        <v>107</v>
      </c>
      <c r="S250" t="s">
        <v>33</v>
      </c>
      <c r="T250" t="s">
        <v>47</v>
      </c>
      <c r="U250" t="s">
        <v>48</v>
      </c>
      <c r="V250" s="4" t="s">
        <v>106</v>
      </c>
      <c r="W250" s="4" t="s">
        <v>125</v>
      </c>
      <c r="X250" s="4">
        <f t="shared" si="12"/>
        <v>0</v>
      </c>
      <c r="Z250" s="4">
        <v>0</v>
      </c>
      <c r="AA250" s="20">
        <f t="shared" si="13"/>
        <v>0</v>
      </c>
      <c r="AB250" s="4">
        <f t="shared" si="14"/>
        <v>1</v>
      </c>
      <c r="AC250" s="20">
        <f t="shared" si="15"/>
        <v>100</v>
      </c>
    </row>
    <row r="251" spans="1:29" x14ac:dyDescent="0.2">
      <c r="A251">
        <v>208</v>
      </c>
      <c r="B251" t="s">
        <v>105</v>
      </c>
      <c r="C251" s="1">
        <v>103</v>
      </c>
      <c r="D251">
        <v>278</v>
      </c>
      <c r="E251" t="s">
        <v>4</v>
      </c>
      <c r="F251">
        <v>8</v>
      </c>
      <c r="G251" s="3">
        <v>0.03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 s="2">
        <v>0.97109999999999996</v>
      </c>
      <c r="O251" t="s">
        <v>106</v>
      </c>
      <c r="P251" t="s">
        <v>53</v>
      </c>
      <c r="Q251" t="s">
        <v>54</v>
      </c>
      <c r="R251" t="s">
        <v>107</v>
      </c>
      <c r="S251" t="s">
        <v>30</v>
      </c>
      <c r="T251" t="s">
        <v>47</v>
      </c>
      <c r="U251" t="s">
        <v>48</v>
      </c>
      <c r="V251" s="4" t="s">
        <v>106</v>
      </c>
      <c r="W251" s="4" t="s">
        <v>125</v>
      </c>
      <c r="X251" s="4">
        <f t="shared" si="12"/>
        <v>0.03</v>
      </c>
      <c r="Z251" s="4">
        <v>0.03</v>
      </c>
      <c r="AA251" s="20">
        <f t="shared" si="13"/>
        <v>3</v>
      </c>
      <c r="AB251" s="4">
        <f t="shared" si="14"/>
        <v>0.97109999999999996</v>
      </c>
      <c r="AC251" s="20">
        <f t="shared" si="15"/>
        <v>97.11</v>
      </c>
    </row>
    <row r="252" spans="1:29" x14ac:dyDescent="0.2">
      <c r="A252">
        <v>208</v>
      </c>
      <c r="B252" t="s">
        <v>105</v>
      </c>
      <c r="C252" s="1">
        <v>103</v>
      </c>
      <c r="D252">
        <v>443</v>
      </c>
      <c r="E252" t="s">
        <v>4</v>
      </c>
      <c r="F252">
        <v>8</v>
      </c>
      <c r="G252" s="3">
        <v>0.02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 s="2">
        <v>0.98180000000000001</v>
      </c>
      <c r="O252" t="s">
        <v>106</v>
      </c>
      <c r="P252" t="s">
        <v>51</v>
      </c>
      <c r="Q252" t="s">
        <v>52</v>
      </c>
      <c r="R252" t="s">
        <v>107</v>
      </c>
      <c r="S252" t="s">
        <v>27</v>
      </c>
      <c r="T252" t="s">
        <v>47</v>
      </c>
      <c r="U252" t="s">
        <v>48</v>
      </c>
      <c r="V252" s="4" t="s">
        <v>106</v>
      </c>
      <c r="W252" s="4" t="s">
        <v>125</v>
      </c>
      <c r="X252" s="4">
        <f t="shared" si="12"/>
        <v>0.02</v>
      </c>
      <c r="Z252" s="4">
        <v>0.02</v>
      </c>
      <c r="AA252" s="20">
        <f t="shared" si="13"/>
        <v>2</v>
      </c>
      <c r="AB252" s="4">
        <f t="shared" si="14"/>
        <v>0.98180000000000001</v>
      </c>
      <c r="AC252" s="20">
        <f t="shared" si="15"/>
        <v>98.18</v>
      </c>
    </row>
    <row r="253" spans="1:29" x14ac:dyDescent="0.2">
      <c r="A253">
        <v>208</v>
      </c>
      <c r="B253" t="s">
        <v>105</v>
      </c>
      <c r="C253" s="1">
        <v>103</v>
      </c>
      <c r="D253">
        <v>1306</v>
      </c>
      <c r="E253" t="s">
        <v>4</v>
      </c>
      <c r="F253">
        <v>21</v>
      </c>
      <c r="G253" s="3">
        <v>0.02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 s="2">
        <v>0.98150000000000004</v>
      </c>
      <c r="O253" t="s">
        <v>106</v>
      </c>
      <c r="P253" t="s">
        <v>49</v>
      </c>
      <c r="Q253" t="s">
        <v>50</v>
      </c>
      <c r="R253" t="s">
        <v>107</v>
      </c>
      <c r="S253" t="s">
        <v>24</v>
      </c>
      <c r="T253" t="s">
        <v>47</v>
      </c>
      <c r="U253" t="s">
        <v>48</v>
      </c>
      <c r="V253" s="4" t="s">
        <v>106</v>
      </c>
      <c r="W253" s="4" t="s">
        <v>125</v>
      </c>
      <c r="X253" s="4">
        <f t="shared" si="12"/>
        <v>0.02</v>
      </c>
      <c r="Z253" s="4">
        <v>0.02</v>
      </c>
      <c r="AA253" s="20">
        <f t="shared" si="13"/>
        <v>2</v>
      </c>
      <c r="AB253" s="4">
        <f t="shared" si="14"/>
        <v>0.98150000000000004</v>
      </c>
      <c r="AC253" s="20">
        <f t="shared" si="15"/>
        <v>98.15</v>
      </c>
    </row>
    <row r="254" spans="1:29" x14ac:dyDescent="0.2">
      <c r="A254">
        <v>208</v>
      </c>
      <c r="B254" t="s">
        <v>105</v>
      </c>
      <c r="C254" s="1">
        <v>103</v>
      </c>
      <c r="D254">
        <v>2266</v>
      </c>
      <c r="E254" t="s">
        <v>4</v>
      </c>
      <c r="F254">
        <v>66</v>
      </c>
      <c r="G254" s="3">
        <v>0.03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 s="2">
        <v>0.96709999999999996</v>
      </c>
      <c r="O254" t="s">
        <v>106</v>
      </c>
      <c r="P254" t="s">
        <v>45</v>
      </c>
      <c r="Q254" t="s">
        <v>46</v>
      </c>
      <c r="R254" t="s">
        <v>107</v>
      </c>
      <c r="S254" t="s">
        <v>19</v>
      </c>
      <c r="T254" t="s">
        <v>47</v>
      </c>
      <c r="U254" t="s">
        <v>48</v>
      </c>
      <c r="V254" s="4" t="s">
        <v>106</v>
      </c>
      <c r="W254" s="4" t="s">
        <v>125</v>
      </c>
      <c r="X254" s="4">
        <f t="shared" si="12"/>
        <v>0.03</v>
      </c>
      <c r="Z254" s="4">
        <v>0.03</v>
      </c>
      <c r="AA254" s="20">
        <f t="shared" si="13"/>
        <v>3</v>
      </c>
      <c r="AB254" s="4">
        <f t="shared" si="14"/>
        <v>0.96709999999999996</v>
      </c>
      <c r="AC254" s="20">
        <f t="shared" si="15"/>
        <v>96.71</v>
      </c>
    </row>
    <row r="255" spans="1:29" x14ac:dyDescent="0.2">
      <c r="A255">
        <v>208</v>
      </c>
      <c r="B255" t="s">
        <v>105</v>
      </c>
      <c r="C255" s="1">
        <v>103</v>
      </c>
      <c r="D255">
        <v>75</v>
      </c>
      <c r="E255" t="s">
        <v>4</v>
      </c>
      <c r="F255">
        <v>0</v>
      </c>
      <c r="G255" s="3">
        <v>0</v>
      </c>
      <c r="H255">
        <v>0</v>
      </c>
      <c r="I255">
        <v>0</v>
      </c>
      <c r="J255">
        <v>0</v>
      </c>
      <c r="K255">
        <v>0</v>
      </c>
      <c r="L255">
        <v>0.01</v>
      </c>
      <c r="M255">
        <v>0</v>
      </c>
      <c r="N255" s="2">
        <v>1</v>
      </c>
      <c r="O255" t="s">
        <v>106</v>
      </c>
      <c r="P255" t="s">
        <v>66</v>
      </c>
      <c r="Q255" t="s">
        <v>67</v>
      </c>
      <c r="R255" t="s">
        <v>107</v>
      </c>
      <c r="S255" t="s">
        <v>33</v>
      </c>
      <c r="T255" t="s">
        <v>30</v>
      </c>
      <c r="U255" t="s">
        <v>59</v>
      </c>
      <c r="V255" s="4" t="s">
        <v>106</v>
      </c>
      <c r="W255" s="4" t="s">
        <v>125</v>
      </c>
      <c r="X255" s="4">
        <f t="shared" si="12"/>
        <v>0</v>
      </c>
      <c r="Z255" s="4">
        <v>0</v>
      </c>
      <c r="AA255" s="20">
        <f t="shared" si="13"/>
        <v>0</v>
      </c>
      <c r="AB255" s="4">
        <f t="shared" si="14"/>
        <v>1</v>
      </c>
      <c r="AC255" s="20">
        <f t="shared" si="15"/>
        <v>100</v>
      </c>
    </row>
    <row r="256" spans="1:29" x14ac:dyDescent="0.2">
      <c r="A256">
        <v>208</v>
      </c>
      <c r="B256" t="s">
        <v>105</v>
      </c>
      <c r="C256" s="1">
        <v>103</v>
      </c>
      <c r="D256">
        <v>489</v>
      </c>
      <c r="E256" t="s">
        <v>4</v>
      </c>
      <c r="F256">
        <v>34</v>
      </c>
      <c r="G256" s="3">
        <v>7.0000000000000007E-2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 s="2">
        <v>0.93049999999999999</v>
      </c>
      <c r="O256" t="s">
        <v>106</v>
      </c>
      <c r="P256" t="s">
        <v>64</v>
      </c>
      <c r="Q256" t="s">
        <v>65</v>
      </c>
      <c r="R256" t="s">
        <v>107</v>
      </c>
      <c r="S256" t="s">
        <v>30</v>
      </c>
      <c r="T256" t="s">
        <v>30</v>
      </c>
      <c r="U256" t="s">
        <v>59</v>
      </c>
      <c r="V256" s="4" t="s">
        <v>106</v>
      </c>
      <c r="W256" s="4" t="s">
        <v>125</v>
      </c>
      <c r="X256" s="4">
        <f t="shared" si="12"/>
        <v>7.0000000000000007E-2</v>
      </c>
      <c r="Z256" s="4">
        <v>7.0000000000000007E-2</v>
      </c>
      <c r="AA256" s="20">
        <f t="shared" si="13"/>
        <v>7.0000000000000009</v>
      </c>
      <c r="AB256" s="4">
        <f t="shared" si="14"/>
        <v>0.93049999999999999</v>
      </c>
      <c r="AC256" s="20">
        <f t="shared" si="15"/>
        <v>93.05</v>
      </c>
    </row>
    <row r="257" spans="1:83" x14ac:dyDescent="0.2">
      <c r="A257">
        <v>208</v>
      </c>
      <c r="B257" t="s">
        <v>105</v>
      </c>
      <c r="C257" s="1">
        <v>103</v>
      </c>
      <c r="D257">
        <v>600</v>
      </c>
      <c r="E257" t="s">
        <v>4</v>
      </c>
      <c r="F257">
        <v>104</v>
      </c>
      <c r="G257" s="3">
        <v>0.17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 s="2">
        <v>0.82469999999999999</v>
      </c>
      <c r="O257" t="s">
        <v>106</v>
      </c>
      <c r="P257" t="s">
        <v>62</v>
      </c>
      <c r="Q257" t="s">
        <v>63</v>
      </c>
      <c r="R257" t="s">
        <v>107</v>
      </c>
      <c r="S257" t="s">
        <v>27</v>
      </c>
      <c r="T257" t="s">
        <v>30</v>
      </c>
      <c r="U257" t="s">
        <v>59</v>
      </c>
      <c r="V257" s="4" t="s">
        <v>106</v>
      </c>
      <c r="W257" s="4" t="s">
        <v>125</v>
      </c>
      <c r="X257" s="4">
        <f t="shared" si="12"/>
        <v>0.17</v>
      </c>
      <c r="Z257" s="4">
        <v>0.17</v>
      </c>
      <c r="AA257" s="20">
        <f t="shared" si="13"/>
        <v>17</v>
      </c>
      <c r="AB257" s="4">
        <f t="shared" si="14"/>
        <v>0.82469999999999999</v>
      </c>
      <c r="AC257" s="20">
        <f t="shared" si="15"/>
        <v>82.47</v>
      </c>
    </row>
    <row r="258" spans="1:83" x14ac:dyDescent="0.2">
      <c r="A258">
        <v>208</v>
      </c>
      <c r="B258" t="s">
        <v>105</v>
      </c>
      <c r="C258" s="1">
        <v>103</v>
      </c>
      <c r="D258">
        <v>920</v>
      </c>
      <c r="E258" t="s">
        <v>4</v>
      </c>
      <c r="F258">
        <v>106</v>
      </c>
      <c r="G258" s="3">
        <v>0.12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 s="2">
        <v>0.88090000000000002</v>
      </c>
      <c r="O258" t="s">
        <v>106</v>
      </c>
      <c r="P258" t="s">
        <v>60</v>
      </c>
      <c r="Q258" t="s">
        <v>61</v>
      </c>
      <c r="R258" t="s">
        <v>107</v>
      </c>
      <c r="S258" t="s">
        <v>24</v>
      </c>
      <c r="T258" t="s">
        <v>30</v>
      </c>
      <c r="U258" t="s">
        <v>59</v>
      </c>
      <c r="V258" s="4" t="s">
        <v>106</v>
      </c>
      <c r="W258" s="4" t="s">
        <v>125</v>
      </c>
      <c r="X258" s="4">
        <f t="shared" si="12"/>
        <v>0.12</v>
      </c>
      <c r="Z258" s="4">
        <v>0.12</v>
      </c>
      <c r="AA258" s="20">
        <f t="shared" si="13"/>
        <v>12</v>
      </c>
      <c r="AB258" s="4">
        <f t="shared" si="14"/>
        <v>0.88090000000000002</v>
      </c>
      <c r="AC258" s="20">
        <f t="shared" si="15"/>
        <v>88.09</v>
      </c>
    </row>
    <row r="259" spans="1:83" x14ac:dyDescent="0.2">
      <c r="A259">
        <v>208</v>
      </c>
      <c r="B259" t="s">
        <v>105</v>
      </c>
      <c r="C259" s="1">
        <v>103</v>
      </c>
      <c r="D259">
        <v>2146</v>
      </c>
      <c r="E259" t="s">
        <v>4</v>
      </c>
      <c r="F259">
        <v>276</v>
      </c>
      <c r="G259" s="3">
        <v>0.13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 s="2">
        <v>0.86929999999999996</v>
      </c>
      <c r="O259" t="s">
        <v>106</v>
      </c>
      <c r="P259" t="s">
        <v>57</v>
      </c>
      <c r="Q259" t="s">
        <v>58</v>
      </c>
      <c r="R259" t="s">
        <v>107</v>
      </c>
      <c r="S259" t="s">
        <v>19</v>
      </c>
      <c r="T259" t="s">
        <v>30</v>
      </c>
      <c r="U259" t="s">
        <v>59</v>
      </c>
      <c r="V259" s="4" t="s">
        <v>106</v>
      </c>
      <c r="W259" s="4" t="s">
        <v>125</v>
      </c>
      <c r="X259" s="4">
        <f t="shared" ref="X259:X279" si="16">G259</f>
        <v>0.13</v>
      </c>
      <c r="Z259" s="4">
        <v>0.13</v>
      </c>
      <c r="AA259" s="20">
        <f t="shared" ref="AA259:AA322" si="17">Z259*100</f>
        <v>13</v>
      </c>
      <c r="AB259" s="4">
        <f t="shared" ref="AB259:AB322" si="18">N259</f>
        <v>0.86929999999999996</v>
      </c>
      <c r="AC259" s="20">
        <f t="shared" ref="AC259:AC322" si="19">AB259*100</f>
        <v>86.929999999999993</v>
      </c>
    </row>
    <row r="260" spans="1:83" x14ac:dyDescent="0.2">
      <c r="A260">
        <v>208</v>
      </c>
      <c r="B260" t="s">
        <v>105</v>
      </c>
      <c r="C260" s="1">
        <v>103</v>
      </c>
      <c r="D260">
        <v>5</v>
      </c>
      <c r="E260" t="s">
        <v>4</v>
      </c>
      <c r="F260">
        <v>2</v>
      </c>
      <c r="G260" s="3">
        <v>0.4</v>
      </c>
      <c r="H260">
        <v>0</v>
      </c>
      <c r="I260">
        <v>0</v>
      </c>
      <c r="J260">
        <v>0</v>
      </c>
      <c r="K260">
        <v>0</v>
      </c>
      <c r="L260">
        <v>0.12</v>
      </c>
      <c r="M260">
        <v>0</v>
      </c>
      <c r="N260" s="2">
        <v>0.6</v>
      </c>
      <c r="O260" t="s">
        <v>106</v>
      </c>
      <c r="P260" t="s">
        <v>77</v>
      </c>
      <c r="Q260" t="s">
        <v>78</v>
      </c>
      <c r="R260" t="s">
        <v>107</v>
      </c>
      <c r="S260" t="s">
        <v>33</v>
      </c>
      <c r="T260" t="s">
        <v>59</v>
      </c>
      <c r="U260" t="s">
        <v>30</v>
      </c>
      <c r="V260" s="4" t="s">
        <v>106</v>
      </c>
      <c r="W260" s="4" t="s">
        <v>125</v>
      </c>
      <c r="X260" s="4">
        <f t="shared" si="16"/>
        <v>0.4</v>
      </c>
      <c r="Z260" s="4">
        <v>0.4</v>
      </c>
      <c r="AA260" s="20">
        <f t="shared" si="17"/>
        <v>40</v>
      </c>
      <c r="AB260" s="4">
        <f t="shared" si="18"/>
        <v>0.6</v>
      </c>
      <c r="AC260" s="20">
        <f t="shared" si="19"/>
        <v>60</v>
      </c>
    </row>
    <row r="261" spans="1:83" x14ac:dyDescent="0.2">
      <c r="A261">
        <v>208</v>
      </c>
      <c r="B261" t="s">
        <v>105</v>
      </c>
      <c r="C261" s="1">
        <v>103</v>
      </c>
      <c r="D261">
        <v>207</v>
      </c>
      <c r="E261" t="s">
        <v>4</v>
      </c>
      <c r="F261">
        <v>73</v>
      </c>
      <c r="G261" s="3">
        <v>0.36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 s="2">
        <v>0.64390000000000003</v>
      </c>
      <c r="O261" t="s">
        <v>106</v>
      </c>
      <c r="P261" t="s">
        <v>75</v>
      </c>
      <c r="Q261" t="s">
        <v>76</v>
      </c>
      <c r="R261" t="s">
        <v>107</v>
      </c>
      <c r="S261" t="s">
        <v>30</v>
      </c>
      <c r="T261" t="s">
        <v>59</v>
      </c>
      <c r="U261" t="s">
        <v>30</v>
      </c>
      <c r="V261" s="4" t="s">
        <v>106</v>
      </c>
      <c r="W261" s="4" t="s">
        <v>125</v>
      </c>
      <c r="X261" s="4">
        <f t="shared" si="16"/>
        <v>0.36</v>
      </c>
      <c r="Z261" s="4">
        <v>0.36</v>
      </c>
      <c r="AA261" s="20">
        <f t="shared" si="17"/>
        <v>36</v>
      </c>
      <c r="AB261" s="4">
        <f t="shared" si="18"/>
        <v>0.64390000000000003</v>
      </c>
      <c r="AC261" s="20">
        <f t="shared" si="19"/>
        <v>64.39</v>
      </c>
    </row>
    <row r="262" spans="1:83" x14ac:dyDescent="0.2">
      <c r="A262">
        <v>208</v>
      </c>
      <c r="B262" t="s">
        <v>105</v>
      </c>
      <c r="C262" s="1">
        <v>103</v>
      </c>
      <c r="D262">
        <v>504</v>
      </c>
      <c r="E262" t="s">
        <v>4</v>
      </c>
      <c r="F262">
        <v>206</v>
      </c>
      <c r="G262" s="3">
        <v>0.41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 s="2">
        <v>0.59050000000000002</v>
      </c>
      <c r="O262" t="s">
        <v>106</v>
      </c>
      <c r="P262" t="s">
        <v>72</v>
      </c>
      <c r="Q262" t="s">
        <v>73</v>
      </c>
      <c r="R262" t="s">
        <v>107</v>
      </c>
      <c r="S262" t="s">
        <v>27</v>
      </c>
      <c r="T262" t="s">
        <v>59</v>
      </c>
      <c r="U262" t="s">
        <v>30</v>
      </c>
      <c r="V262" s="4" t="s">
        <v>106</v>
      </c>
      <c r="W262" s="4" t="s">
        <v>125</v>
      </c>
      <c r="X262" s="4">
        <f t="shared" si="16"/>
        <v>0.41</v>
      </c>
      <c r="Z262" s="4">
        <v>0.41</v>
      </c>
      <c r="AA262" s="20">
        <f t="shared" si="17"/>
        <v>41</v>
      </c>
      <c r="AB262" s="4">
        <f t="shared" si="18"/>
        <v>0.59050000000000002</v>
      </c>
      <c r="AC262" s="20">
        <f t="shared" si="19"/>
        <v>59.050000000000004</v>
      </c>
    </row>
    <row r="263" spans="1:83" x14ac:dyDescent="0.2">
      <c r="A263">
        <v>208</v>
      </c>
      <c r="B263" t="s">
        <v>105</v>
      </c>
      <c r="C263" s="1">
        <v>103</v>
      </c>
      <c r="D263">
        <v>1356</v>
      </c>
      <c r="E263" t="s">
        <v>4</v>
      </c>
      <c r="F263">
        <v>581</v>
      </c>
      <c r="G263" s="3">
        <v>0.43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 s="2">
        <v>0.56840000000000002</v>
      </c>
      <c r="O263" t="s">
        <v>106</v>
      </c>
      <c r="P263" t="s">
        <v>70</v>
      </c>
      <c r="Q263" t="s">
        <v>71</v>
      </c>
      <c r="R263" t="s">
        <v>107</v>
      </c>
      <c r="S263" t="s">
        <v>24</v>
      </c>
      <c r="T263" t="s">
        <v>59</v>
      </c>
      <c r="U263" t="s">
        <v>30</v>
      </c>
      <c r="V263" s="4" t="s">
        <v>106</v>
      </c>
      <c r="W263" s="4" t="s">
        <v>125</v>
      </c>
      <c r="X263" s="4">
        <f t="shared" si="16"/>
        <v>0.43</v>
      </c>
      <c r="Z263" s="4">
        <v>0.43</v>
      </c>
      <c r="AA263" s="20">
        <f t="shared" si="17"/>
        <v>43</v>
      </c>
      <c r="AB263" s="4">
        <f t="shared" si="18"/>
        <v>0.56840000000000002</v>
      </c>
      <c r="AC263" s="20">
        <f t="shared" si="19"/>
        <v>56.84</v>
      </c>
    </row>
    <row r="264" spans="1:83" x14ac:dyDescent="0.2">
      <c r="A264">
        <v>208</v>
      </c>
      <c r="B264" t="s">
        <v>105</v>
      </c>
      <c r="C264" s="1">
        <v>103</v>
      </c>
      <c r="D264">
        <v>2073</v>
      </c>
      <c r="E264" t="s">
        <v>4</v>
      </c>
      <c r="F264">
        <v>869</v>
      </c>
      <c r="G264" s="3">
        <v>0.42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 s="2">
        <v>0.57789999999999997</v>
      </c>
      <c r="O264" t="s">
        <v>106</v>
      </c>
      <c r="P264" t="s">
        <v>68</v>
      </c>
      <c r="Q264" t="s">
        <v>69</v>
      </c>
      <c r="R264" t="s">
        <v>107</v>
      </c>
      <c r="S264" t="s">
        <v>19</v>
      </c>
      <c r="T264" t="s">
        <v>59</v>
      </c>
      <c r="U264" t="s">
        <v>30</v>
      </c>
      <c r="V264" s="4" t="s">
        <v>106</v>
      </c>
      <c r="W264" s="4" t="s">
        <v>125</v>
      </c>
      <c r="X264" s="4">
        <f t="shared" si="16"/>
        <v>0.42</v>
      </c>
      <c r="Z264" s="4">
        <v>0.42</v>
      </c>
      <c r="AA264" s="20">
        <f t="shared" si="17"/>
        <v>42</v>
      </c>
      <c r="AB264" s="4">
        <f t="shared" si="18"/>
        <v>0.57789999999999997</v>
      </c>
      <c r="AC264" s="20">
        <f t="shared" si="19"/>
        <v>57.79</v>
      </c>
    </row>
    <row r="265" spans="1:83" x14ac:dyDescent="0.2">
      <c r="A265">
        <v>208</v>
      </c>
      <c r="B265" t="s">
        <v>105</v>
      </c>
      <c r="C265" s="1">
        <v>103</v>
      </c>
      <c r="D265">
        <v>21</v>
      </c>
      <c r="E265" t="s">
        <v>4</v>
      </c>
      <c r="F265">
        <v>21</v>
      </c>
      <c r="G265" s="3">
        <v>1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 s="2">
        <v>0</v>
      </c>
      <c r="O265" t="s">
        <v>74</v>
      </c>
      <c r="P265" t="s">
        <v>108</v>
      </c>
      <c r="Q265" t="s">
        <v>109</v>
      </c>
      <c r="R265" t="s">
        <v>107</v>
      </c>
      <c r="S265" t="s">
        <v>33</v>
      </c>
      <c r="T265" t="s">
        <v>48</v>
      </c>
      <c r="U265" t="s">
        <v>47</v>
      </c>
      <c r="V265" s="4" t="s">
        <v>106</v>
      </c>
      <c r="W265" s="4" t="s">
        <v>125</v>
      </c>
      <c r="X265" s="4">
        <f t="shared" si="16"/>
        <v>1</v>
      </c>
      <c r="Z265" s="4">
        <v>1</v>
      </c>
      <c r="AA265" s="20">
        <f t="shared" si="17"/>
        <v>100</v>
      </c>
      <c r="AB265" s="4">
        <f t="shared" si="18"/>
        <v>0</v>
      </c>
      <c r="AC265" s="20">
        <f t="shared" si="19"/>
        <v>0</v>
      </c>
    </row>
    <row r="266" spans="1:83" x14ac:dyDescent="0.2">
      <c r="A266">
        <v>208</v>
      </c>
      <c r="B266" t="s">
        <v>105</v>
      </c>
      <c r="C266" s="1">
        <v>103</v>
      </c>
      <c r="D266">
        <v>195</v>
      </c>
      <c r="E266" t="s">
        <v>4</v>
      </c>
      <c r="F266">
        <v>169</v>
      </c>
      <c r="G266" s="3">
        <v>0.87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 s="2">
        <v>0.1333</v>
      </c>
      <c r="O266" t="s">
        <v>106</v>
      </c>
      <c r="P266" t="s">
        <v>85</v>
      </c>
      <c r="Q266" t="s">
        <v>86</v>
      </c>
      <c r="R266" t="s">
        <v>107</v>
      </c>
      <c r="S266" t="s">
        <v>30</v>
      </c>
      <c r="T266" t="s">
        <v>48</v>
      </c>
      <c r="U266" t="s">
        <v>47</v>
      </c>
      <c r="V266" s="4" t="s">
        <v>106</v>
      </c>
      <c r="W266" s="4" t="s">
        <v>125</v>
      </c>
      <c r="X266" s="4">
        <f t="shared" si="16"/>
        <v>0.87</v>
      </c>
      <c r="Z266" s="4">
        <v>0.87</v>
      </c>
      <c r="AA266" s="20">
        <f t="shared" si="17"/>
        <v>87</v>
      </c>
      <c r="AB266" s="4">
        <f t="shared" si="18"/>
        <v>0.1333</v>
      </c>
      <c r="AC266" s="20">
        <f t="shared" si="19"/>
        <v>13.33</v>
      </c>
    </row>
    <row r="267" spans="1:83" x14ac:dyDescent="0.2">
      <c r="A267">
        <v>208</v>
      </c>
      <c r="B267" t="s">
        <v>105</v>
      </c>
      <c r="C267" s="1">
        <v>103</v>
      </c>
      <c r="D267">
        <v>286</v>
      </c>
      <c r="E267" t="s">
        <v>4</v>
      </c>
      <c r="F267">
        <v>250</v>
      </c>
      <c r="G267" s="3">
        <v>0.87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 s="2">
        <v>0.12590000000000001</v>
      </c>
      <c r="O267" t="s">
        <v>106</v>
      </c>
      <c r="P267" t="s">
        <v>83</v>
      </c>
      <c r="Q267" t="s">
        <v>84</v>
      </c>
      <c r="R267" t="s">
        <v>107</v>
      </c>
      <c r="S267" t="s">
        <v>27</v>
      </c>
      <c r="T267" t="s">
        <v>48</v>
      </c>
      <c r="U267" t="s">
        <v>47</v>
      </c>
      <c r="V267" s="4" t="s">
        <v>106</v>
      </c>
      <c r="W267" s="4" t="s">
        <v>125</v>
      </c>
      <c r="X267" s="4">
        <f t="shared" si="16"/>
        <v>0.87</v>
      </c>
      <c r="Z267" s="4">
        <v>0.87</v>
      </c>
      <c r="AA267" s="20">
        <f t="shared" si="17"/>
        <v>87</v>
      </c>
      <c r="AB267" s="4">
        <f t="shared" si="18"/>
        <v>0.12590000000000001</v>
      </c>
      <c r="AC267" s="20">
        <f t="shared" si="19"/>
        <v>12.590000000000002</v>
      </c>
    </row>
    <row r="268" spans="1:83" x14ac:dyDescent="0.2">
      <c r="A268">
        <v>208</v>
      </c>
      <c r="B268" t="s">
        <v>105</v>
      </c>
      <c r="C268" s="1">
        <v>103</v>
      </c>
      <c r="D268">
        <v>442</v>
      </c>
      <c r="E268" t="s">
        <v>4</v>
      </c>
      <c r="F268">
        <v>376</v>
      </c>
      <c r="G268" s="3">
        <v>0.85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 s="2">
        <v>0.14899999999999999</v>
      </c>
      <c r="O268" t="s">
        <v>106</v>
      </c>
      <c r="P268" t="s">
        <v>81</v>
      </c>
      <c r="Q268" t="s">
        <v>82</v>
      </c>
      <c r="R268" t="s">
        <v>107</v>
      </c>
      <c r="S268" t="s">
        <v>24</v>
      </c>
      <c r="T268" t="s">
        <v>48</v>
      </c>
      <c r="U268" t="s">
        <v>47</v>
      </c>
      <c r="V268" s="4" t="s">
        <v>106</v>
      </c>
      <c r="W268" s="4" t="s">
        <v>125</v>
      </c>
      <c r="X268" s="4">
        <f t="shared" si="16"/>
        <v>0.85</v>
      </c>
      <c r="Z268" s="4">
        <v>0.85</v>
      </c>
      <c r="AA268" s="20">
        <f t="shared" si="17"/>
        <v>85</v>
      </c>
      <c r="AB268" s="4">
        <f t="shared" si="18"/>
        <v>0.14899999999999999</v>
      </c>
      <c r="AC268" s="20">
        <f t="shared" si="19"/>
        <v>14.899999999999999</v>
      </c>
    </row>
    <row r="269" spans="1:83" x14ac:dyDescent="0.2">
      <c r="A269">
        <v>208</v>
      </c>
      <c r="B269" t="s">
        <v>105</v>
      </c>
      <c r="C269" s="1">
        <v>103</v>
      </c>
      <c r="D269">
        <v>1091</v>
      </c>
      <c r="E269" t="s">
        <v>4</v>
      </c>
      <c r="F269">
        <v>936</v>
      </c>
      <c r="G269" s="3">
        <v>0.86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 s="2">
        <v>0.14019999999999999</v>
      </c>
      <c r="O269" t="s">
        <v>106</v>
      </c>
      <c r="P269" t="s">
        <v>79</v>
      </c>
      <c r="Q269" t="s">
        <v>80</v>
      </c>
      <c r="R269" t="s">
        <v>107</v>
      </c>
      <c r="S269" t="s">
        <v>19</v>
      </c>
      <c r="T269" t="s">
        <v>48</v>
      </c>
      <c r="U269" t="s">
        <v>47</v>
      </c>
      <c r="V269" s="4" t="s">
        <v>106</v>
      </c>
      <c r="W269" s="4" t="s">
        <v>125</v>
      </c>
      <c r="X269" s="4">
        <f t="shared" si="16"/>
        <v>0.86</v>
      </c>
      <c r="Z269" s="4">
        <v>0.86</v>
      </c>
      <c r="AA269" s="20">
        <f t="shared" si="17"/>
        <v>86</v>
      </c>
      <c r="AB269" s="4">
        <f t="shared" si="18"/>
        <v>0.14019999999999999</v>
      </c>
      <c r="AC269" s="20">
        <f t="shared" si="19"/>
        <v>14.02</v>
      </c>
    </row>
    <row r="270" spans="1:83" x14ac:dyDescent="0.2">
      <c r="A270">
        <v>208</v>
      </c>
      <c r="B270" t="s">
        <v>105</v>
      </c>
      <c r="C270" s="1">
        <v>103</v>
      </c>
      <c r="D270">
        <v>46</v>
      </c>
      <c r="E270" t="s">
        <v>4</v>
      </c>
      <c r="F270">
        <v>46</v>
      </c>
      <c r="G270" s="3">
        <v>1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 s="2">
        <v>0</v>
      </c>
      <c r="O270" t="s">
        <v>74</v>
      </c>
      <c r="P270" t="s">
        <v>110</v>
      </c>
      <c r="Q270" t="s">
        <v>111</v>
      </c>
      <c r="R270" t="s">
        <v>107</v>
      </c>
      <c r="S270" t="s">
        <v>33</v>
      </c>
      <c r="T270" t="s">
        <v>36</v>
      </c>
      <c r="U270" t="s">
        <v>15</v>
      </c>
      <c r="V270" s="4" t="s">
        <v>106</v>
      </c>
      <c r="W270" s="4" t="s">
        <v>125</v>
      </c>
      <c r="X270" s="4">
        <f t="shared" si="16"/>
        <v>1</v>
      </c>
      <c r="Z270" s="4">
        <v>1</v>
      </c>
      <c r="AA270" s="20">
        <f t="shared" si="17"/>
        <v>100</v>
      </c>
      <c r="AB270" s="4">
        <f t="shared" si="18"/>
        <v>0</v>
      </c>
      <c r="AC270" s="20">
        <f t="shared" si="19"/>
        <v>0</v>
      </c>
    </row>
    <row r="271" spans="1:83" s="18" customFormat="1" x14ac:dyDescent="0.2">
      <c r="A271" s="18">
        <v>208</v>
      </c>
      <c r="B271" s="18" t="s">
        <v>105</v>
      </c>
      <c r="C271" s="19">
        <v>103</v>
      </c>
      <c r="D271" s="18">
        <v>109</v>
      </c>
      <c r="E271" s="18" t="s">
        <v>4</v>
      </c>
      <c r="F271" s="18">
        <v>108</v>
      </c>
      <c r="G271" s="18">
        <v>0.99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0</v>
      </c>
      <c r="N271" s="18">
        <v>9.1999999999999998E-3</v>
      </c>
      <c r="O271" s="18" t="s">
        <v>5</v>
      </c>
      <c r="P271" s="18" t="s">
        <v>93</v>
      </c>
      <c r="Q271" s="18" t="s">
        <v>94</v>
      </c>
      <c r="R271" s="18" t="s">
        <v>107</v>
      </c>
      <c r="S271" s="18" t="s">
        <v>30</v>
      </c>
      <c r="T271" s="18" t="s">
        <v>36</v>
      </c>
      <c r="U271" s="18" t="s">
        <v>15</v>
      </c>
      <c r="V271" s="18" t="s">
        <v>106</v>
      </c>
      <c r="W271" s="18" t="s">
        <v>125</v>
      </c>
      <c r="X271" s="18">
        <f t="shared" si="16"/>
        <v>0.99</v>
      </c>
      <c r="Z271" s="18">
        <v>0.99</v>
      </c>
      <c r="AA271" s="20">
        <f t="shared" si="17"/>
        <v>99</v>
      </c>
      <c r="AB271" s="18">
        <v>0</v>
      </c>
      <c r="AC271" s="20">
        <f t="shared" si="19"/>
        <v>0</v>
      </c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</row>
    <row r="272" spans="1:83" x14ac:dyDescent="0.2">
      <c r="A272">
        <v>208</v>
      </c>
      <c r="B272" t="s">
        <v>105</v>
      </c>
      <c r="C272" s="1">
        <v>103</v>
      </c>
      <c r="D272">
        <v>229</v>
      </c>
      <c r="E272" t="s">
        <v>4</v>
      </c>
      <c r="F272">
        <v>227</v>
      </c>
      <c r="G272" s="3">
        <v>0.99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 s="2">
        <v>8.6999999999999994E-3</v>
      </c>
      <c r="O272" t="s">
        <v>106</v>
      </c>
      <c r="P272" t="s">
        <v>91</v>
      </c>
      <c r="Q272" t="s">
        <v>92</v>
      </c>
      <c r="R272" t="s">
        <v>107</v>
      </c>
      <c r="S272" t="s">
        <v>27</v>
      </c>
      <c r="T272" t="s">
        <v>36</v>
      </c>
      <c r="U272" t="s">
        <v>15</v>
      </c>
      <c r="V272" s="4" t="s">
        <v>106</v>
      </c>
      <c r="W272" s="4" t="s">
        <v>125</v>
      </c>
      <c r="X272" s="4">
        <f t="shared" si="16"/>
        <v>0.99</v>
      </c>
      <c r="Z272" s="4">
        <v>0.99</v>
      </c>
      <c r="AA272" s="20">
        <f t="shared" si="17"/>
        <v>99</v>
      </c>
      <c r="AB272" s="4">
        <f t="shared" si="18"/>
        <v>8.6999999999999994E-3</v>
      </c>
      <c r="AC272" s="20">
        <f t="shared" si="19"/>
        <v>0.86999999999999988</v>
      </c>
    </row>
    <row r="273" spans="1:83" x14ac:dyDescent="0.2">
      <c r="A273">
        <v>208</v>
      </c>
      <c r="B273" t="s">
        <v>105</v>
      </c>
      <c r="C273" s="1">
        <v>103</v>
      </c>
      <c r="D273">
        <v>833</v>
      </c>
      <c r="E273" t="s">
        <v>4</v>
      </c>
      <c r="F273">
        <v>793</v>
      </c>
      <c r="G273" s="3">
        <v>0.95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 s="2">
        <v>4.8000000000000001E-2</v>
      </c>
      <c r="O273" t="s">
        <v>106</v>
      </c>
      <c r="P273" t="s">
        <v>89</v>
      </c>
      <c r="Q273" t="s">
        <v>90</v>
      </c>
      <c r="R273" t="s">
        <v>107</v>
      </c>
      <c r="S273" t="s">
        <v>24</v>
      </c>
      <c r="T273" t="s">
        <v>36</v>
      </c>
      <c r="U273" t="s">
        <v>15</v>
      </c>
      <c r="V273" s="4" t="s">
        <v>106</v>
      </c>
      <c r="W273" s="4" t="s">
        <v>125</v>
      </c>
      <c r="X273" s="4">
        <f t="shared" si="16"/>
        <v>0.95</v>
      </c>
      <c r="Z273" s="4">
        <v>0.95</v>
      </c>
      <c r="AA273" s="20">
        <f t="shared" si="17"/>
        <v>95</v>
      </c>
      <c r="AB273" s="4">
        <f t="shared" si="18"/>
        <v>4.8000000000000001E-2</v>
      </c>
      <c r="AC273" s="20">
        <f t="shared" si="19"/>
        <v>4.8</v>
      </c>
    </row>
    <row r="274" spans="1:83" x14ac:dyDescent="0.2">
      <c r="A274">
        <v>208</v>
      </c>
      <c r="B274" t="s">
        <v>105</v>
      </c>
      <c r="C274" s="1">
        <v>103</v>
      </c>
      <c r="D274">
        <v>1438</v>
      </c>
      <c r="E274" t="s">
        <v>4</v>
      </c>
      <c r="F274">
        <v>1403</v>
      </c>
      <c r="G274" s="3">
        <v>0.98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 s="2">
        <v>2.29E-2</v>
      </c>
      <c r="O274" t="s">
        <v>106</v>
      </c>
      <c r="P274" t="s">
        <v>87</v>
      </c>
      <c r="Q274" t="s">
        <v>88</v>
      </c>
      <c r="R274" t="s">
        <v>107</v>
      </c>
      <c r="S274" t="s">
        <v>19</v>
      </c>
      <c r="T274" t="s">
        <v>36</v>
      </c>
      <c r="U274" t="s">
        <v>15</v>
      </c>
      <c r="V274" s="4" t="s">
        <v>106</v>
      </c>
      <c r="W274" s="4" t="s">
        <v>125</v>
      </c>
      <c r="X274" s="4">
        <f t="shared" si="16"/>
        <v>0.98</v>
      </c>
      <c r="Z274" s="4">
        <v>0.98</v>
      </c>
      <c r="AA274" s="20">
        <f t="shared" si="17"/>
        <v>98</v>
      </c>
      <c r="AB274" s="4">
        <f t="shared" si="18"/>
        <v>2.29E-2</v>
      </c>
      <c r="AC274" s="20">
        <f t="shared" si="19"/>
        <v>2.29</v>
      </c>
    </row>
    <row r="275" spans="1:83" x14ac:dyDescent="0.2">
      <c r="A275">
        <v>208</v>
      </c>
      <c r="B275" t="s">
        <v>105</v>
      </c>
      <c r="C275" s="1">
        <v>103</v>
      </c>
      <c r="D275">
        <v>5</v>
      </c>
      <c r="E275" t="s">
        <v>4</v>
      </c>
      <c r="F275">
        <v>5</v>
      </c>
      <c r="G275" s="3">
        <v>1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 s="2">
        <v>0</v>
      </c>
      <c r="O275" t="s">
        <v>74</v>
      </c>
      <c r="P275" t="s">
        <v>103</v>
      </c>
      <c r="Q275" t="s">
        <v>104</v>
      </c>
      <c r="R275" t="s">
        <v>107</v>
      </c>
      <c r="S275" t="s">
        <v>33</v>
      </c>
      <c r="T275" t="s">
        <v>21</v>
      </c>
      <c r="U275" t="s">
        <v>20</v>
      </c>
      <c r="V275" s="4" t="s">
        <v>106</v>
      </c>
      <c r="W275" s="4" t="s">
        <v>125</v>
      </c>
      <c r="X275" s="4">
        <f t="shared" si="16"/>
        <v>1</v>
      </c>
      <c r="Z275" s="4">
        <v>1</v>
      </c>
      <c r="AA275" s="20">
        <f t="shared" si="17"/>
        <v>100</v>
      </c>
      <c r="AB275" s="4">
        <f t="shared" si="18"/>
        <v>0</v>
      </c>
      <c r="AC275" s="20">
        <f t="shared" si="19"/>
        <v>0</v>
      </c>
    </row>
    <row r="276" spans="1:83" x14ac:dyDescent="0.2">
      <c r="A276">
        <v>208</v>
      </c>
      <c r="B276" t="s">
        <v>105</v>
      </c>
      <c r="C276" s="1">
        <v>103</v>
      </c>
      <c r="D276">
        <v>219</v>
      </c>
      <c r="E276" t="s">
        <v>4</v>
      </c>
      <c r="F276">
        <v>219</v>
      </c>
      <c r="G276" s="3">
        <v>1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 s="2">
        <v>0</v>
      </c>
      <c r="O276" t="s">
        <v>74</v>
      </c>
      <c r="P276" t="s">
        <v>101</v>
      </c>
      <c r="Q276" t="s">
        <v>102</v>
      </c>
      <c r="R276" t="s">
        <v>107</v>
      </c>
      <c r="S276" t="s">
        <v>30</v>
      </c>
      <c r="T276" t="s">
        <v>21</v>
      </c>
      <c r="U276" t="s">
        <v>20</v>
      </c>
      <c r="V276" s="4" t="s">
        <v>106</v>
      </c>
      <c r="W276" s="4" t="s">
        <v>125</v>
      </c>
      <c r="X276" s="4">
        <f t="shared" si="16"/>
        <v>1</v>
      </c>
      <c r="Z276" s="4">
        <v>1</v>
      </c>
      <c r="AA276" s="20">
        <f t="shared" si="17"/>
        <v>100</v>
      </c>
      <c r="AB276" s="4">
        <f t="shared" si="18"/>
        <v>0</v>
      </c>
      <c r="AC276" s="20">
        <f t="shared" si="19"/>
        <v>0</v>
      </c>
    </row>
    <row r="277" spans="1:83" s="18" customFormat="1" x14ac:dyDescent="0.2">
      <c r="A277" s="18">
        <v>208</v>
      </c>
      <c r="B277" s="18" t="s">
        <v>105</v>
      </c>
      <c r="C277" s="19">
        <v>103</v>
      </c>
      <c r="D277" s="18">
        <v>381</v>
      </c>
      <c r="E277" s="18" t="s">
        <v>4</v>
      </c>
      <c r="F277" s="18">
        <v>379</v>
      </c>
      <c r="G277" s="18">
        <v>0.99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0</v>
      </c>
      <c r="N277" s="18">
        <v>5.1999999999999998E-3</v>
      </c>
      <c r="O277" s="18" t="s">
        <v>3</v>
      </c>
      <c r="P277" s="18" t="s">
        <v>99</v>
      </c>
      <c r="Q277" s="18" t="s">
        <v>100</v>
      </c>
      <c r="R277" s="18" t="s">
        <v>107</v>
      </c>
      <c r="S277" s="18" t="s">
        <v>27</v>
      </c>
      <c r="T277" s="18" t="s">
        <v>21</v>
      </c>
      <c r="U277" s="18" t="s">
        <v>20</v>
      </c>
      <c r="V277" s="18" t="s">
        <v>106</v>
      </c>
      <c r="W277" s="18" t="s">
        <v>125</v>
      </c>
      <c r="X277" s="18">
        <f t="shared" si="16"/>
        <v>0.99</v>
      </c>
      <c r="Z277" s="18">
        <v>0.99</v>
      </c>
      <c r="AA277" s="20">
        <f t="shared" si="17"/>
        <v>99</v>
      </c>
      <c r="AB277" s="18">
        <v>0</v>
      </c>
      <c r="AC277" s="20">
        <f t="shared" si="19"/>
        <v>0</v>
      </c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</row>
    <row r="278" spans="1:83" x14ac:dyDescent="0.2">
      <c r="A278">
        <v>208</v>
      </c>
      <c r="B278" t="s">
        <v>105</v>
      </c>
      <c r="C278" s="1">
        <v>103</v>
      </c>
      <c r="D278">
        <v>629</v>
      </c>
      <c r="E278" t="s">
        <v>4</v>
      </c>
      <c r="F278">
        <v>629</v>
      </c>
      <c r="G278" s="3">
        <v>1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 s="2">
        <v>0</v>
      </c>
      <c r="O278" t="s">
        <v>74</v>
      </c>
      <c r="P278" t="s">
        <v>97</v>
      </c>
      <c r="Q278" t="s">
        <v>98</v>
      </c>
      <c r="R278" t="s">
        <v>107</v>
      </c>
      <c r="S278" t="s">
        <v>24</v>
      </c>
      <c r="T278" t="s">
        <v>21</v>
      </c>
      <c r="U278" t="s">
        <v>20</v>
      </c>
      <c r="V278" s="4" t="s">
        <v>106</v>
      </c>
      <c r="W278" s="4" t="s">
        <v>125</v>
      </c>
      <c r="X278" s="4">
        <f t="shared" si="16"/>
        <v>1</v>
      </c>
      <c r="Z278" s="4">
        <v>1</v>
      </c>
      <c r="AA278" s="20">
        <f t="shared" si="17"/>
        <v>100</v>
      </c>
      <c r="AB278" s="4">
        <f t="shared" si="18"/>
        <v>0</v>
      </c>
      <c r="AC278" s="20">
        <f t="shared" si="19"/>
        <v>0</v>
      </c>
    </row>
    <row r="279" spans="1:83" x14ac:dyDescent="0.2">
      <c r="A279">
        <v>208</v>
      </c>
      <c r="B279" t="s">
        <v>105</v>
      </c>
      <c r="C279" s="1">
        <v>103</v>
      </c>
      <c r="D279">
        <v>1109</v>
      </c>
      <c r="E279" t="s">
        <v>4</v>
      </c>
      <c r="F279">
        <v>1109</v>
      </c>
      <c r="G279" s="3">
        <v>1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 s="2">
        <v>0</v>
      </c>
      <c r="O279" t="s">
        <v>74</v>
      </c>
      <c r="P279" t="s">
        <v>95</v>
      </c>
      <c r="Q279" t="s">
        <v>96</v>
      </c>
      <c r="R279" t="s">
        <v>107</v>
      </c>
      <c r="S279" t="s">
        <v>19</v>
      </c>
      <c r="T279" t="s">
        <v>21</v>
      </c>
      <c r="U279" t="s">
        <v>20</v>
      </c>
      <c r="V279" s="4" t="s">
        <v>106</v>
      </c>
      <c r="W279" s="4" t="s">
        <v>125</v>
      </c>
      <c r="X279" s="4">
        <f t="shared" si="16"/>
        <v>1</v>
      </c>
      <c r="Z279" s="4">
        <v>1</v>
      </c>
      <c r="AA279" s="20">
        <f t="shared" si="17"/>
        <v>100</v>
      </c>
      <c r="AB279" s="4">
        <f t="shared" si="18"/>
        <v>0</v>
      </c>
      <c r="AC279" s="20">
        <f t="shared" si="19"/>
        <v>0</v>
      </c>
    </row>
    <row r="280" spans="1:83" x14ac:dyDescent="0.2">
      <c r="A280">
        <v>239</v>
      </c>
      <c r="B280" t="s">
        <v>105</v>
      </c>
      <c r="C280" s="1">
        <v>134</v>
      </c>
      <c r="D280">
        <v>28</v>
      </c>
      <c r="E280" t="s">
        <v>2</v>
      </c>
      <c r="F280">
        <v>28</v>
      </c>
      <c r="G280" s="3">
        <v>1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 s="2">
        <v>0</v>
      </c>
      <c r="O280" t="s">
        <v>74</v>
      </c>
      <c r="P280" t="s">
        <v>31</v>
      </c>
      <c r="Q280" t="s">
        <v>32</v>
      </c>
      <c r="R280" t="s">
        <v>107</v>
      </c>
      <c r="S280" t="s">
        <v>33</v>
      </c>
      <c r="T280" t="s">
        <v>20</v>
      </c>
      <c r="U280" t="s">
        <v>21</v>
      </c>
      <c r="V280" s="4" t="s">
        <v>127</v>
      </c>
      <c r="W280" s="4" t="s">
        <v>3</v>
      </c>
      <c r="X280" s="4">
        <f>N280</f>
        <v>0</v>
      </c>
      <c r="Z280" s="4">
        <v>0</v>
      </c>
      <c r="AA280" s="20">
        <f t="shared" si="17"/>
        <v>0</v>
      </c>
      <c r="AB280" s="4">
        <f>G280</f>
        <v>1</v>
      </c>
      <c r="AC280" s="20">
        <f t="shared" si="19"/>
        <v>100</v>
      </c>
    </row>
    <row r="281" spans="1:83" x14ac:dyDescent="0.2">
      <c r="A281">
        <v>239</v>
      </c>
      <c r="B281" t="s">
        <v>105</v>
      </c>
      <c r="C281" s="1">
        <v>134</v>
      </c>
      <c r="D281">
        <v>136</v>
      </c>
      <c r="E281" t="s">
        <v>2</v>
      </c>
      <c r="F281">
        <v>136</v>
      </c>
      <c r="G281" s="3">
        <v>1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 s="2">
        <v>0</v>
      </c>
      <c r="O281" t="s">
        <v>74</v>
      </c>
      <c r="P281" t="s">
        <v>28</v>
      </c>
      <c r="Q281" t="s">
        <v>29</v>
      </c>
      <c r="R281" t="s">
        <v>107</v>
      </c>
      <c r="S281" t="s">
        <v>30</v>
      </c>
      <c r="T281" t="s">
        <v>20</v>
      </c>
      <c r="U281" t="s">
        <v>21</v>
      </c>
      <c r="V281" s="4" t="s">
        <v>127</v>
      </c>
      <c r="W281" s="4" t="s">
        <v>3</v>
      </c>
      <c r="X281" s="4">
        <f t="shared" ref="X281:X319" si="20">N281</f>
        <v>0</v>
      </c>
      <c r="Z281" s="4">
        <v>0</v>
      </c>
      <c r="AA281" s="20">
        <f t="shared" si="17"/>
        <v>0</v>
      </c>
      <c r="AB281" s="4">
        <f t="shared" ref="AB281:AB319" si="21">G281</f>
        <v>1</v>
      </c>
      <c r="AC281" s="20">
        <f t="shared" si="19"/>
        <v>100</v>
      </c>
    </row>
    <row r="282" spans="1:83" s="6" customFormat="1" x14ac:dyDescent="0.2">
      <c r="A282" s="6">
        <v>239</v>
      </c>
      <c r="B282" s="6" t="s">
        <v>105</v>
      </c>
      <c r="C282" s="7">
        <v>134</v>
      </c>
      <c r="D282" s="6">
        <v>207</v>
      </c>
      <c r="E282" s="6" t="s">
        <v>2</v>
      </c>
      <c r="F282" s="6">
        <v>206</v>
      </c>
      <c r="G282" s="6">
        <v>1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4.7999999999999996E-3</v>
      </c>
      <c r="O282" s="6" t="s">
        <v>4</v>
      </c>
      <c r="P282" s="6" t="s">
        <v>25</v>
      </c>
      <c r="Q282" s="6" t="s">
        <v>26</v>
      </c>
      <c r="R282" s="6" t="s">
        <v>107</v>
      </c>
      <c r="S282" s="6" t="s">
        <v>27</v>
      </c>
      <c r="T282" s="6" t="s">
        <v>20</v>
      </c>
      <c r="U282" s="6" t="s">
        <v>21</v>
      </c>
      <c r="V282" s="6" t="s">
        <v>127</v>
      </c>
      <c r="W282" s="6" t="s">
        <v>3</v>
      </c>
      <c r="X282" s="6">
        <f t="shared" si="20"/>
        <v>4.7999999999999996E-3</v>
      </c>
      <c r="Z282" s="6">
        <v>0</v>
      </c>
      <c r="AA282" s="20">
        <f t="shared" si="17"/>
        <v>0</v>
      </c>
      <c r="AB282" s="6">
        <f t="shared" si="21"/>
        <v>1</v>
      </c>
      <c r="AC282" s="20">
        <f t="shared" si="19"/>
        <v>100</v>
      </c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</row>
    <row r="283" spans="1:83" x14ac:dyDescent="0.2">
      <c r="A283">
        <v>239</v>
      </c>
      <c r="B283" t="s">
        <v>105</v>
      </c>
      <c r="C283" s="1">
        <v>134</v>
      </c>
      <c r="D283">
        <v>706</v>
      </c>
      <c r="E283" t="s">
        <v>2</v>
      </c>
      <c r="F283">
        <v>706</v>
      </c>
      <c r="G283" s="3">
        <v>1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 s="2">
        <v>0</v>
      </c>
      <c r="O283" t="s">
        <v>74</v>
      </c>
      <c r="P283" t="s">
        <v>22</v>
      </c>
      <c r="Q283" t="s">
        <v>23</v>
      </c>
      <c r="R283" t="s">
        <v>107</v>
      </c>
      <c r="S283" t="s">
        <v>24</v>
      </c>
      <c r="T283" t="s">
        <v>20</v>
      </c>
      <c r="U283" t="s">
        <v>21</v>
      </c>
      <c r="V283" s="4" t="s">
        <v>127</v>
      </c>
      <c r="W283" s="4" t="s">
        <v>3</v>
      </c>
      <c r="X283" s="4">
        <f t="shared" si="20"/>
        <v>0</v>
      </c>
      <c r="Z283" s="4">
        <v>0</v>
      </c>
      <c r="AA283" s="20">
        <f t="shared" si="17"/>
        <v>0</v>
      </c>
      <c r="AB283" s="4">
        <f t="shared" si="21"/>
        <v>1</v>
      </c>
      <c r="AC283" s="20">
        <f t="shared" si="19"/>
        <v>100</v>
      </c>
    </row>
    <row r="284" spans="1:83" s="6" customFormat="1" x14ac:dyDescent="0.2">
      <c r="A284" s="6">
        <v>239</v>
      </c>
      <c r="B284" s="6" t="s">
        <v>105</v>
      </c>
      <c r="C284" s="7">
        <v>134</v>
      </c>
      <c r="D284" s="6">
        <v>961</v>
      </c>
      <c r="E284" s="6" t="s">
        <v>2</v>
      </c>
      <c r="F284" s="6">
        <v>960</v>
      </c>
      <c r="G284" s="6">
        <v>1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1E-3</v>
      </c>
      <c r="O284" s="6" t="s">
        <v>4</v>
      </c>
      <c r="P284" s="6" t="s">
        <v>16</v>
      </c>
      <c r="Q284" s="6" t="s">
        <v>17</v>
      </c>
      <c r="R284" s="6" t="s">
        <v>107</v>
      </c>
      <c r="S284" s="6" t="s">
        <v>19</v>
      </c>
      <c r="T284" s="6" t="s">
        <v>20</v>
      </c>
      <c r="U284" s="6" t="s">
        <v>21</v>
      </c>
      <c r="V284" s="6" t="s">
        <v>127</v>
      </c>
      <c r="W284" s="6" t="s">
        <v>3</v>
      </c>
      <c r="X284" s="6">
        <f t="shared" si="20"/>
        <v>1E-3</v>
      </c>
      <c r="Z284" s="6">
        <v>0</v>
      </c>
      <c r="AA284" s="20">
        <f t="shared" si="17"/>
        <v>0</v>
      </c>
      <c r="AB284" s="6">
        <f t="shared" si="21"/>
        <v>1</v>
      </c>
      <c r="AC284" s="20">
        <f t="shared" si="19"/>
        <v>100</v>
      </c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</row>
    <row r="285" spans="1:83" x14ac:dyDescent="0.2">
      <c r="A285">
        <v>239</v>
      </c>
      <c r="B285" t="s">
        <v>105</v>
      </c>
      <c r="C285" s="1">
        <v>134</v>
      </c>
      <c r="D285">
        <v>52</v>
      </c>
      <c r="E285" t="s">
        <v>2</v>
      </c>
      <c r="F285">
        <v>52</v>
      </c>
      <c r="G285" s="3">
        <v>1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 s="2">
        <v>0</v>
      </c>
      <c r="O285" t="s">
        <v>74</v>
      </c>
      <c r="P285" t="s">
        <v>43</v>
      </c>
      <c r="Q285" t="s">
        <v>44</v>
      </c>
      <c r="R285" t="s">
        <v>107</v>
      </c>
      <c r="S285" t="s">
        <v>33</v>
      </c>
      <c r="T285" t="s">
        <v>15</v>
      </c>
      <c r="U285" t="s">
        <v>36</v>
      </c>
      <c r="V285" s="4" t="s">
        <v>127</v>
      </c>
      <c r="W285" s="4" t="s">
        <v>3</v>
      </c>
      <c r="X285" s="4">
        <f t="shared" si="20"/>
        <v>0</v>
      </c>
      <c r="Z285" s="4">
        <v>0</v>
      </c>
      <c r="AA285" s="20">
        <f t="shared" si="17"/>
        <v>0</v>
      </c>
      <c r="AB285" s="4">
        <f t="shared" si="21"/>
        <v>1</v>
      </c>
      <c r="AC285" s="20">
        <f t="shared" si="19"/>
        <v>100</v>
      </c>
    </row>
    <row r="286" spans="1:83" x14ac:dyDescent="0.2">
      <c r="A286">
        <v>239</v>
      </c>
      <c r="B286" t="s">
        <v>105</v>
      </c>
      <c r="C286" s="1">
        <v>134</v>
      </c>
      <c r="D286">
        <v>254</v>
      </c>
      <c r="E286" t="s">
        <v>2</v>
      </c>
      <c r="F286">
        <v>253</v>
      </c>
      <c r="G286" s="3">
        <v>1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 s="2">
        <v>3.8999999999999998E-3</v>
      </c>
      <c r="O286" t="s">
        <v>3</v>
      </c>
      <c r="P286" t="s">
        <v>41</v>
      </c>
      <c r="Q286" t="s">
        <v>42</v>
      </c>
      <c r="R286" t="s">
        <v>107</v>
      </c>
      <c r="S286" t="s">
        <v>30</v>
      </c>
      <c r="T286" t="s">
        <v>15</v>
      </c>
      <c r="U286" t="s">
        <v>36</v>
      </c>
      <c r="V286" s="4" t="s">
        <v>127</v>
      </c>
      <c r="W286" s="4" t="s">
        <v>3</v>
      </c>
      <c r="X286" s="4">
        <f t="shared" si="20"/>
        <v>3.8999999999999998E-3</v>
      </c>
      <c r="Z286" s="4">
        <v>3.8999999999999998E-3</v>
      </c>
      <c r="AA286" s="20">
        <f t="shared" si="17"/>
        <v>0.38999999999999996</v>
      </c>
      <c r="AB286" s="4">
        <f t="shared" si="21"/>
        <v>1</v>
      </c>
      <c r="AC286" s="20">
        <f t="shared" si="19"/>
        <v>100</v>
      </c>
    </row>
    <row r="287" spans="1:83" x14ac:dyDescent="0.2">
      <c r="A287">
        <v>239</v>
      </c>
      <c r="B287" t="s">
        <v>105</v>
      </c>
      <c r="C287" s="1">
        <v>134</v>
      </c>
      <c r="D287">
        <v>283</v>
      </c>
      <c r="E287" t="s">
        <v>2</v>
      </c>
      <c r="F287">
        <v>283</v>
      </c>
      <c r="G287" s="3">
        <v>1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 s="2">
        <v>0</v>
      </c>
      <c r="O287" t="s">
        <v>74</v>
      </c>
      <c r="P287" t="s">
        <v>39</v>
      </c>
      <c r="Q287" t="s">
        <v>40</v>
      </c>
      <c r="R287" t="s">
        <v>107</v>
      </c>
      <c r="S287" t="s">
        <v>27</v>
      </c>
      <c r="T287" t="s">
        <v>15</v>
      </c>
      <c r="U287" t="s">
        <v>36</v>
      </c>
      <c r="V287" s="4" t="s">
        <v>127</v>
      </c>
      <c r="W287" s="4" t="s">
        <v>3</v>
      </c>
      <c r="X287" s="4">
        <f t="shared" si="20"/>
        <v>0</v>
      </c>
      <c r="Z287" s="4">
        <v>0</v>
      </c>
      <c r="AA287" s="20">
        <f t="shared" si="17"/>
        <v>0</v>
      </c>
      <c r="AB287" s="4">
        <f t="shared" si="21"/>
        <v>1</v>
      </c>
      <c r="AC287" s="20">
        <f t="shared" si="19"/>
        <v>100</v>
      </c>
    </row>
    <row r="288" spans="1:83" x14ac:dyDescent="0.2">
      <c r="A288">
        <v>239</v>
      </c>
      <c r="B288" t="s">
        <v>105</v>
      </c>
      <c r="C288" s="1">
        <v>134</v>
      </c>
      <c r="D288">
        <v>496</v>
      </c>
      <c r="E288" t="s">
        <v>2</v>
      </c>
      <c r="F288">
        <v>495</v>
      </c>
      <c r="G288" s="3">
        <v>1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 s="2">
        <v>2E-3</v>
      </c>
      <c r="O288" t="s">
        <v>3</v>
      </c>
      <c r="P288" t="s">
        <v>37</v>
      </c>
      <c r="Q288" t="s">
        <v>38</v>
      </c>
      <c r="R288" t="s">
        <v>107</v>
      </c>
      <c r="S288" t="s">
        <v>24</v>
      </c>
      <c r="T288" t="s">
        <v>15</v>
      </c>
      <c r="U288" t="s">
        <v>36</v>
      </c>
      <c r="V288" s="4" t="s">
        <v>127</v>
      </c>
      <c r="W288" s="4" t="s">
        <v>3</v>
      </c>
      <c r="X288" s="4">
        <f t="shared" si="20"/>
        <v>2E-3</v>
      </c>
      <c r="Z288" s="4">
        <v>2E-3</v>
      </c>
      <c r="AA288" s="20">
        <f t="shared" si="17"/>
        <v>0.2</v>
      </c>
      <c r="AB288" s="4">
        <f t="shared" si="21"/>
        <v>1</v>
      </c>
      <c r="AC288" s="20">
        <f t="shared" si="19"/>
        <v>100</v>
      </c>
    </row>
    <row r="289" spans="1:29" x14ac:dyDescent="0.2">
      <c r="A289">
        <v>239</v>
      </c>
      <c r="B289" t="s">
        <v>105</v>
      </c>
      <c r="C289" s="1">
        <v>134</v>
      </c>
      <c r="D289">
        <v>625</v>
      </c>
      <c r="E289" t="s">
        <v>2</v>
      </c>
      <c r="F289">
        <v>623</v>
      </c>
      <c r="G289" s="3">
        <v>1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 s="2">
        <v>3.2000000000000002E-3</v>
      </c>
      <c r="O289" t="s">
        <v>3</v>
      </c>
      <c r="P289" t="s">
        <v>34</v>
      </c>
      <c r="Q289" t="s">
        <v>35</v>
      </c>
      <c r="R289" t="s">
        <v>107</v>
      </c>
      <c r="S289" t="s">
        <v>19</v>
      </c>
      <c r="T289" t="s">
        <v>15</v>
      </c>
      <c r="U289" t="s">
        <v>36</v>
      </c>
      <c r="V289" s="4" t="s">
        <v>127</v>
      </c>
      <c r="W289" s="4" t="s">
        <v>3</v>
      </c>
      <c r="X289" s="4">
        <f t="shared" si="20"/>
        <v>3.2000000000000002E-3</v>
      </c>
      <c r="Z289" s="4">
        <v>3.2000000000000002E-3</v>
      </c>
      <c r="AA289" s="20">
        <f t="shared" si="17"/>
        <v>0.32</v>
      </c>
      <c r="AB289" s="4">
        <f t="shared" si="21"/>
        <v>1</v>
      </c>
      <c r="AC289" s="20">
        <f t="shared" si="19"/>
        <v>100</v>
      </c>
    </row>
    <row r="290" spans="1:29" x14ac:dyDescent="0.2">
      <c r="A290">
        <v>239</v>
      </c>
      <c r="B290" t="s">
        <v>105</v>
      </c>
      <c r="C290" s="1">
        <v>134</v>
      </c>
      <c r="D290">
        <v>50</v>
      </c>
      <c r="E290" t="s">
        <v>2</v>
      </c>
      <c r="F290">
        <v>50</v>
      </c>
      <c r="G290" s="3">
        <v>1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 s="2">
        <v>0</v>
      </c>
      <c r="O290" t="s">
        <v>74</v>
      </c>
      <c r="P290" t="s">
        <v>55</v>
      </c>
      <c r="Q290" t="s">
        <v>56</v>
      </c>
      <c r="R290" t="s">
        <v>107</v>
      </c>
      <c r="S290" t="s">
        <v>33</v>
      </c>
      <c r="T290" t="s">
        <v>47</v>
      </c>
      <c r="U290" t="s">
        <v>48</v>
      </c>
      <c r="V290" s="4" t="s">
        <v>127</v>
      </c>
      <c r="W290" s="4" t="s">
        <v>3</v>
      </c>
      <c r="X290" s="4">
        <f t="shared" si="20"/>
        <v>0</v>
      </c>
      <c r="Z290" s="4">
        <v>0</v>
      </c>
      <c r="AA290" s="20">
        <f t="shared" si="17"/>
        <v>0</v>
      </c>
      <c r="AB290" s="4">
        <f t="shared" si="21"/>
        <v>1</v>
      </c>
      <c r="AC290" s="20">
        <f t="shared" si="19"/>
        <v>100</v>
      </c>
    </row>
    <row r="291" spans="1:29" x14ac:dyDescent="0.2">
      <c r="A291">
        <v>239</v>
      </c>
      <c r="B291" t="s">
        <v>105</v>
      </c>
      <c r="C291" s="1">
        <v>134</v>
      </c>
      <c r="D291">
        <v>275</v>
      </c>
      <c r="E291" t="s">
        <v>2</v>
      </c>
      <c r="F291">
        <v>267</v>
      </c>
      <c r="G291" s="3">
        <v>0.97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 s="2">
        <v>2.5499999999999998E-2</v>
      </c>
      <c r="O291" t="s">
        <v>3</v>
      </c>
      <c r="P291" t="s">
        <v>53</v>
      </c>
      <c r="Q291" t="s">
        <v>54</v>
      </c>
      <c r="R291" t="s">
        <v>107</v>
      </c>
      <c r="S291" t="s">
        <v>30</v>
      </c>
      <c r="T291" t="s">
        <v>47</v>
      </c>
      <c r="U291" t="s">
        <v>48</v>
      </c>
      <c r="V291" s="4" t="s">
        <v>127</v>
      </c>
      <c r="W291" s="4" t="s">
        <v>3</v>
      </c>
      <c r="X291" s="4">
        <f t="shared" si="20"/>
        <v>2.5499999999999998E-2</v>
      </c>
      <c r="Z291" s="4">
        <v>2.5499999999999998E-2</v>
      </c>
      <c r="AA291" s="20">
        <f t="shared" si="17"/>
        <v>2.5499999999999998</v>
      </c>
      <c r="AB291" s="4">
        <f t="shared" si="21"/>
        <v>0.97</v>
      </c>
      <c r="AC291" s="20">
        <f t="shared" si="19"/>
        <v>97</v>
      </c>
    </row>
    <row r="292" spans="1:29" x14ac:dyDescent="0.2">
      <c r="A292">
        <v>239</v>
      </c>
      <c r="B292" t="s">
        <v>105</v>
      </c>
      <c r="C292" s="1">
        <v>134</v>
      </c>
      <c r="D292">
        <v>439</v>
      </c>
      <c r="E292" t="s">
        <v>2</v>
      </c>
      <c r="F292">
        <v>431</v>
      </c>
      <c r="G292" s="3">
        <v>0.98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 s="2">
        <v>1.8200000000000001E-2</v>
      </c>
      <c r="O292" t="s">
        <v>3</v>
      </c>
      <c r="P292" t="s">
        <v>51</v>
      </c>
      <c r="Q292" t="s">
        <v>52</v>
      </c>
      <c r="R292" t="s">
        <v>107</v>
      </c>
      <c r="S292" t="s">
        <v>27</v>
      </c>
      <c r="T292" t="s">
        <v>47</v>
      </c>
      <c r="U292" t="s">
        <v>48</v>
      </c>
      <c r="V292" s="4" t="s">
        <v>127</v>
      </c>
      <c r="W292" s="4" t="s">
        <v>3</v>
      </c>
      <c r="X292" s="4">
        <f t="shared" si="20"/>
        <v>1.8200000000000001E-2</v>
      </c>
      <c r="Z292" s="4">
        <v>1.8200000000000001E-2</v>
      </c>
      <c r="AA292" s="20">
        <f t="shared" si="17"/>
        <v>1.82</v>
      </c>
      <c r="AB292" s="4">
        <f t="shared" si="21"/>
        <v>0.98</v>
      </c>
      <c r="AC292" s="20">
        <f t="shared" si="19"/>
        <v>98</v>
      </c>
    </row>
    <row r="293" spans="1:29" x14ac:dyDescent="0.2">
      <c r="A293">
        <v>239</v>
      </c>
      <c r="B293" t="s">
        <v>105</v>
      </c>
      <c r="C293" s="1">
        <v>134</v>
      </c>
      <c r="D293">
        <v>1292</v>
      </c>
      <c r="E293" t="s">
        <v>2</v>
      </c>
      <c r="F293">
        <v>1267</v>
      </c>
      <c r="G293" s="3">
        <v>0.98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 s="2">
        <v>1.55E-2</v>
      </c>
      <c r="O293" t="s">
        <v>3</v>
      </c>
      <c r="P293" t="s">
        <v>49</v>
      </c>
      <c r="Q293" t="s">
        <v>50</v>
      </c>
      <c r="R293" t="s">
        <v>107</v>
      </c>
      <c r="S293" t="s">
        <v>24</v>
      </c>
      <c r="T293" t="s">
        <v>47</v>
      </c>
      <c r="U293" t="s">
        <v>48</v>
      </c>
      <c r="V293" s="4" t="s">
        <v>127</v>
      </c>
      <c r="W293" s="4" t="s">
        <v>3</v>
      </c>
      <c r="X293" s="4">
        <f t="shared" si="20"/>
        <v>1.55E-2</v>
      </c>
      <c r="Z293" s="4">
        <v>1.55E-2</v>
      </c>
      <c r="AA293" s="20">
        <f t="shared" si="17"/>
        <v>1.55</v>
      </c>
      <c r="AB293" s="4">
        <f t="shared" si="21"/>
        <v>0.98</v>
      </c>
      <c r="AC293" s="20">
        <f t="shared" si="19"/>
        <v>98</v>
      </c>
    </row>
    <row r="294" spans="1:29" x14ac:dyDescent="0.2">
      <c r="A294">
        <v>239</v>
      </c>
      <c r="B294" t="s">
        <v>105</v>
      </c>
      <c r="C294" s="1">
        <v>134</v>
      </c>
      <c r="D294">
        <v>2228</v>
      </c>
      <c r="E294" t="s">
        <v>2</v>
      </c>
      <c r="F294">
        <v>2159</v>
      </c>
      <c r="G294" s="3">
        <v>0.97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 s="2">
        <v>2.92E-2</v>
      </c>
      <c r="O294" t="s">
        <v>3</v>
      </c>
      <c r="P294" t="s">
        <v>45</v>
      </c>
      <c r="Q294" t="s">
        <v>46</v>
      </c>
      <c r="R294" t="s">
        <v>107</v>
      </c>
      <c r="S294" t="s">
        <v>19</v>
      </c>
      <c r="T294" t="s">
        <v>47</v>
      </c>
      <c r="U294" t="s">
        <v>48</v>
      </c>
      <c r="V294" s="4" t="s">
        <v>127</v>
      </c>
      <c r="W294" s="4" t="s">
        <v>3</v>
      </c>
      <c r="X294" s="4">
        <f t="shared" si="20"/>
        <v>2.92E-2</v>
      </c>
      <c r="Z294" s="4">
        <v>2.92E-2</v>
      </c>
      <c r="AA294" s="20">
        <f t="shared" si="17"/>
        <v>2.92</v>
      </c>
      <c r="AB294" s="4">
        <f t="shared" si="21"/>
        <v>0.97</v>
      </c>
      <c r="AC294" s="20">
        <f t="shared" si="19"/>
        <v>97</v>
      </c>
    </row>
    <row r="295" spans="1:29" x14ac:dyDescent="0.2">
      <c r="A295">
        <v>239</v>
      </c>
      <c r="B295" t="s">
        <v>105</v>
      </c>
      <c r="C295" s="1">
        <v>134</v>
      </c>
      <c r="D295">
        <v>75</v>
      </c>
      <c r="E295" t="s">
        <v>2</v>
      </c>
      <c r="F295">
        <v>75</v>
      </c>
      <c r="G295" s="3">
        <v>1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 s="2">
        <v>0</v>
      </c>
      <c r="O295" t="s">
        <v>74</v>
      </c>
      <c r="P295" t="s">
        <v>66</v>
      </c>
      <c r="Q295" t="s">
        <v>67</v>
      </c>
      <c r="R295" t="s">
        <v>107</v>
      </c>
      <c r="S295" t="s">
        <v>33</v>
      </c>
      <c r="T295" t="s">
        <v>30</v>
      </c>
      <c r="U295" t="s">
        <v>59</v>
      </c>
      <c r="V295" s="4" t="s">
        <v>127</v>
      </c>
      <c r="W295" s="4" t="s">
        <v>3</v>
      </c>
      <c r="X295" s="4">
        <f t="shared" si="20"/>
        <v>0</v>
      </c>
      <c r="Z295" s="4">
        <v>0</v>
      </c>
      <c r="AA295" s="20">
        <f t="shared" si="17"/>
        <v>0</v>
      </c>
      <c r="AB295" s="4">
        <f t="shared" si="21"/>
        <v>1</v>
      </c>
      <c r="AC295" s="20">
        <f t="shared" si="19"/>
        <v>100</v>
      </c>
    </row>
    <row r="296" spans="1:29" x14ac:dyDescent="0.2">
      <c r="A296">
        <v>239</v>
      </c>
      <c r="B296" t="s">
        <v>105</v>
      </c>
      <c r="C296" s="1">
        <v>134</v>
      </c>
      <c r="D296">
        <v>484</v>
      </c>
      <c r="E296" t="s">
        <v>2</v>
      </c>
      <c r="F296">
        <v>450</v>
      </c>
      <c r="G296" s="3">
        <v>0.93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 s="2">
        <v>7.0199999999999999E-2</v>
      </c>
      <c r="O296" t="s">
        <v>3</v>
      </c>
      <c r="P296" t="s">
        <v>64</v>
      </c>
      <c r="Q296" t="s">
        <v>65</v>
      </c>
      <c r="R296" t="s">
        <v>107</v>
      </c>
      <c r="S296" t="s">
        <v>30</v>
      </c>
      <c r="T296" t="s">
        <v>30</v>
      </c>
      <c r="U296" t="s">
        <v>59</v>
      </c>
      <c r="V296" s="4" t="s">
        <v>127</v>
      </c>
      <c r="W296" s="4" t="s">
        <v>3</v>
      </c>
      <c r="X296" s="4">
        <f t="shared" si="20"/>
        <v>7.0199999999999999E-2</v>
      </c>
      <c r="Z296" s="4">
        <v>7.0199999999999999E-2</v>
      </c>
      <c r="AA296" s="20">
        <f t="shared" si="17"/>
        <v>7.02</v>
      </c>
      <c r="AB296" s="4">
        <f t="shared" si="21"/>
        <v>0.93</v>
      </c>
      <c r="AC296" s="20">
        <f t="shared" si="19"/>
        <v>93</v>
      </c>
    </row>
    <row r="297" spans="1:29" x14ac:dyDescent="0.2">
      <c r="A297">
        <v>239</v>
      </c>
      <c r="B297" t="s">
        <v>105</v>
      </c>
      <c r="C297" s="1">
        <v>134</v>
      </c>
      <c r="D297">
        <v>591</v>
      </c>
      <c r="E297" t="s">
        <v>2</v>
      </c>
      <c r="F297">
        <v>486</v>
      </c>
      <c r="G297" s="3">
        <v>0.82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 s="2">
        <v>0.17599999999999999</v>
      </c>
      <c r="O297" t="s">
        <v>3</v>
      </c>
      <c r="P297" t="s">
        <v>62</v>
      </c>
      <c r="Q297" t="s">
        <v>63</v>
      </c>
      <c r="R297" t="s">
        <v>107</v>
      </c>
      <c r="S297" t="s">
        <v>27</v>
      </c>
      <c r="T297" t="s">
        <v>30</v>
      </c>
      <c r="U297" t="s">
        <v>59</v>
      </c>
      <c r="V297" s="4" t="s">
        <v>127</v>
      </c>
      <c r="W297" s="4" t="s">
        <v>3</v>
      </c>
      <c r="X297" s="4">
        <f t="shared" si="20"/>
        <v>0.17599999999999999</v>
      </c>
      <c r="Z297" s="4">
        <v>0.17599999999999999</v>
      </c>
      <c r="AA297" s="20">
        <f t="shared" si="17"/>
        <v>17.599999999999998</v>
      </c>
      <c r="AB297" s="4">
        <f t="shared" si="21"/>
        <v>0.82</v>
      </c>
      <c r="AC297" s="20">
        <f t="shared" si="19"/>
        <v>82</v>
      </c>
    </row>
    <row r="298" spans="1:29" x14ac:dyDescent="0.2">
      <c r="A298">
        <v>239</v>
      </c>
      <c r="B298" t="s">
        <v>105</v>
      </c>
      <c r="C298" s="1">
        <v>134</v>
      </c>
      <c r="D298">
        <v>915</v>
      </c>
      <c r="E298" t="s">
        <v>2</v>
      </c>
      <c r="F298">
        <v>805</v>
      </c>
      <c r="G298" s="3">
        <v>0.88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 s="2">
        <v>0.1191</v>
      </c>
      <c r="O298" t="s">
        <v>3</v>
      </c>
      <c r="P298" t="s">
        <v>60</v>
      </c>
      <c r="Q298" t="s">
        <v>61</v>
      </c>
      <c r="R298" t="s">
        <v>107</v>
      </c>
      <c r="S298" t="s">
        <v>24</v>
      </c>
      <c r="T298" t="s">
        <v>30</v>
      </c>
      <c r="U298" t="s">
        <v>59</v>
      </c>
      <c r="V298" s="4" t="s">
        <v>127</v>
      </c>
      <c r="W298" s="4" t="s">
        <v>3</v>
      </c>
      <c r="X298" s="4">
        <f t="shared" si="20"/>
        <v>0.1191</v>
      </c>
      <c r="Z298" s="4">
        <v>0.1191</v>
      </c>
      <c r="AA298" s="20">
        <f t="shared" si="17"/>
        <v>11.91</v>
      </c>
      <c r="AB298" s="4">
        <f t="shared" si="21"/>
        <v>0.88</v>
      </c>
      <c r="AC298" s="20">
        <f t="shared" si="19"/>
        <v>88</v>
      </c>
    </row>
    <row r="299" spans="1:29" x14ac:dyDescent="0.2">
      <c r="A299">
        <v>239</v>
      </c>
      <c r="B299" t="s">
        <v>105</v>
      </c>
      <c r="C299" s="1">
        <v>134</v>
      </c>
      <c r="D299">
        <v>2118</v>
      </c>
      <c r="E299" t="s">
        <v>2</v>
      </c>
      <c r="F299">
        <v>1843</v>
      </c>
      <c r="G299" s="3">
        <v>0.87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 s="2">
        <v>0.12839999999999999</v>
      </c>
      <c r="O299" t="s">
        <v>3</v>
      </c>
      <c r="P299" t="s">
        <v>57</v>
      </c>
      <c r="Q299" t="s">
        <v>58</v>
      </c>
      <c r="R299" t="s">
        <v>107</v>
      </c>
      <c r="S299" t="s">
        <v>19</v>
      </c>
      <c r="T299" t="s">
        <v>30</v>
      </c>
      <c r="U299" t="s">
        <v>59</v>
      </c>
      <c r="V299" s="4" t="s">
        <v>127</v>
      </c>
      <c r="W299" s="4" t="s">
        <v>3</v>
      </c>
      <c r="X299" s="4">
        <f t="shared" si="20"/>
        <v>0.12839999999999999</v>
      </c>
      <c r="Z299" s="4">
        <v>0.12839999999999999</v>
      </c>
      <c r="AA299" s="20">
        <f t="shared" si="17"/>
        <v>12.839999999999998</v>
      </c>
      <c r="AB299" s="4">
        <f t="shared" si="21"/>
        <v>0.87</v>
      </c>
      <c r="AC299" s="20">
        <f t="shared" si="19"/>
        <v>87</v>
      </c>
    </row>
    <row r="300" spans="1:29" x14ac:dyDescent="0.2">
      <c r="A300">
        <v>239</v>
      </c>
      <c r="B300" t="s">
        <v>105</v>
      </c>
      <c r="C300" s="1">
        <v>134</v>
      </c>
      <c r="D300">
        <v>5</v>
      </c>
      <c r="E300" t="s">
        <v>2</v>
      </c>
      <c r="F300">
        <v>3</v>
      </c>
      <c r="G300" s="3">
        <v>0.6</v>
      </c>
      <c r="H300">
        <v>0</v>
      </c>
      <c r="I300">
        <v>0.08</v>
      </c>
      <c r="J300">
        <v>0</v>
      </c>
      <c r="K300">
        <v>0</v>
      </c>
      <c r="L300">
        <v>0</v>
      </c>
      <c r="M300">
        <v>0</v>
      </c>
      <c r="N300" s="2">
        <v>0.4</v>
      </c>
      <c r="O300" t="s">
        <v>3</v>
      </c>
      <c r="P300" t="s">
        <v>77</v>
      </c>
      <c r="Q300" t="s">
        <v>78</v>
      </c>
      <c r="R300" t="s">
        <v>107</v>
      </c>
      <c r="S300" t="s">
        <v>33</v>
      </c>
      <c r="T300" t="s">
        <v>59</v>
      </c>
      <c r="U300" t="s">
        <v>30</v>
      </c>
      <c r="V300" s="4" t="s">
        <v>127</v>
      </c>
      <c r="W300" s="4" t="s">
        <v>3</v>
      </c>
      <c r="X300" s="4">
        <f t="shared" si="20"/>
        <v>0.4</v>
      </c>
      <c r="Z300" s="4">
        <v>0.4</v>
      </c>
      <c r="AA300" s="20">
        <f t="shared" si="17"/>
        <v>40</v>
      </c>
      <c r="AB300" s="4">
        <f t="shared" si="21"/>
        <v>0.6</v>
      </c>
      <c r="AC300" s="20">
        <f t="shared" si="19"/>
        <v>60</v>
      </c>
    </row>
    <row r="301" spans="1:29" x14ac:dyDescent="0.2">
      <c r="A301">
        <v>239</v>
      </c>
      <c r="B301" t="s">
        <v>105</v>
      </c>
      <c r="C301" s="1">
        <v>134</v>
      </c>
      <c r="D301">
        <v>204</v>
      </c>
      <c r="E301" t="s">
        <v>2</v>
      </c>
      <c r="F301">
        <v>133</v>
      </c>
      <c r="G301" s="3">
        <v>0.65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 s="2">
        <v>0.34799999999999998</v>
      </c>
      <c r="O301" t="s">
        <v>3</v>
      </c>
      <c r="P301" t="s">
        <v>75</v>
      </c>
      <c r="Q301" t="s">
        <v>76</v>
      </c>
      <c r="R301" t="s">
        <v>107</v>
      </c>
      <c r="S301" t="s">
        <v>30</v>
      </c>
      <c r="T301" t="s">
        <v>59</v>
      </c>
      <c r="U301" t="s">
        <v>30</v>
      </c>
      <c r="V301" s="4" t="s">
        <v>127</v>
      </c>
      <c r="W301" s="4" t="s">
        <v>3</v>
      </c>
      <c r="X301" s="4">
        <f t="shared" si="20"/>
        <v>0.34799999999999998</v>
      </c>
      <c r="Z301" s="4">
        <v>0.34799999999999998</v>
      </c>
      <c r="AA301" s="20">
        <f t="shared" si="17"/>
        <v>34.799999999999997</v>
      </c>
      <c r="AB301" s="4">
        <f t="shared" si="21"/>
        <v>0.65</v>
      </c>
      <c r="AC301" s="20">
        <f t="shared" si="19"/>
        <v>65</v>
      </c>
    </row>
    <row r="302" spans="1:29" x14ac:dyDescent="0.2">
      <c r="A302">
        <v>239</v>
      </c>
      <c r="B302" t="s">
        <v>105</v>
      </c>
      <c r="C302" s="1">
        <v>134</v>
      </c>
      <c r="D302">
        <v>503</v>
      </c>
      <c r="E302" t="s">
        <v>2</v>
      </c>
      <c r="F302">
        <v>297</v>
      </c>
      <c r="G302" s="3">
        <v>0.59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 s="2">
        <v>0.40949999999999998</v>
      </c>
      <c r="O302" t="s">
        <v>3</v>
      </c>
      <c r="P302" t="s">
        <v>72</v>
      </c>
      <c r="Q302" t="s">
        <v>73</v>
      </c>
      <c r="R302" t="s">
        <v>107</v>
      </c>
      <c r="S302" t="s">
        <v>27</v>
      </c>
      <c r="T302" t="s">
        <v>59</v>
      </c>
      <c r="U302" t="s">
        <v>30</v>
      </c>
      <c r="V302" s="4" t="s">
        <v>127</v>
      </c>
      <c r="W302" s="4" t="s">
        <v>3</v>
      </c>
      <c r="X302" s="4">
        <f t="shared" si="20"/>
        <v>0.40949999999999998</v>
      </c>
      <c r="Z302" s="4">
        <v>0.40949999999999998</v>
      </c>
      <c r="AA302" s="20">
        <f t="shared" si="17"/>
        <v>40.949999999999996</v>
      </c>
      <c r="AB302" s="4">
        <f t="shared" si="21"/>
        <v>0.59</v>
      </c>
      <c r="AC302" s="20">
        <f t="shared" si="19"/>
        <v>59</v>
      </c>
    </row>
    <row r="303" spans="1:29" x14ac:dyDescent="0.2">
      <c r="A303">
        <v>239</v>
      </c>
      <c r="B303" t="s">
        <v>105</v>
      </c>
      <c r="C303" s="1">
        <v>134</v>
      </c>
      <c r="D303">
        <v>1345</v>
      </c>
      <c r="E303" t="s">
        <v>2</v>
      </c>
      <c r="F303">
        <v>768</v>
      </c>
      <c r="G303" s="3">
        <v>0.56999999999999995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 s="2">
        <v>0.42749999999999999</v>
      </c>
      <c r="O303" t="s">
        <v>3</v>
      </c>
      <c r="P303" t="s">
        <v>70</v>
      </c>
      <c r="Q303" t="s">
        <v>71</v>
      </c>
      <c r="R303" t="s">
        <v>107</v>
      </c>
      <c r="S303" t="s">
        <v>24</v>
      </c>
      <c r="T303" t="s">
        <v>59</v>
      </c>
      <c r="U303" t="s">
        <v>30</v>
      </c>
      <c r="V303" s="4" t="s">
        <v>127</v>
      </c>
      <c r="W303" s="4" t="s">
        <v>3</v>
      </c>
      <c r="X303" s="4">
        <f t="shared" si="20"/>
        <v>0.42749999999999999</v>
      </c>
      <c r="Z303" s="4">
        <v>0.42749999999999999</v>
      </c>
      <c r="AA303" s="20">
        <f t="shared" si="17"/>
        <v>42.75</v>
      </c>
      <c r="AB303" s="4">
        <f t="shared" si="21"/>
        <v>0.56999999999999995</v>
      </c>
      <c r="AC303" s="20">
        <f t="shared" si="19"/>
        <v>56.999999999999993</v>
      </c>
    </row>
    <row r="304" spans="1:29" x14ac:dyDescent="0.2">
      <c r="A304">
        <v>239</v>
      </c>
      <c r="B304" t="s">
        <v>105</v>
      </c>
      <c r="C304" s="1">
        <v>134</v>
      </c>
      <c r="D304">
        <v>2035</v>
      </c>
      <c r="E304" t="s">
        <v>2</v>
      </c>
      <c r="F304">
        <v>1186</v>
      </c>
      <c r="G304" s="3">
        <v>0.57999999999999996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 s="2">
        <v>0.41520000000000001</v>
      </c>
      <c r="O304" t="s">
        <v>3</v>
      </c>
      <c r="P304" t="s">
        <v>68</v>
      </c>
      <c r="Q304" t="s">
        <v>69</v>
      </c>
      <c r="R304" t="s">
        <v>107</v>
      </c>
      <c r="S304" t="s">
        <v>19</v>
      </c>
      <c r="T304" t="s">
        <v>59</v>
      </c>
      <c r="U304" t="s">
        <v>30</v>
      </c>
      <c r="V304" s="4" t="s">
        <v>127</v>
      </c>
      <c r="W304" s="4" t="s">
        <v>3</v>
      </c>
      <c r="X304" s="4">
        <f t="shared" si="20"/>
        <v>0.41520000000000001</v>
      </c>
      <c r="Z304" s="4">
        <v>0.41520000000000001</v>
      </c>
      <c r="AA304" s="20">
        <f t="shared" si="17"/>
        <v>41.52</v>
      </c>
      <c r="AB304" s="4">
        <f t="shared" si="21"/>
        <v>0.57999999999999996</v>
      </c>
      <c r="AC304" s="20">
        <f t="shared" si="19"/>
        <v>57.999999999999993</v>
      </c>
    </row>
    <row r="305" spans="1:29" x14ac:dyDescent="0.2">
      <c r="A305">
        <v>239</v>
      </c>
      <c r="B305" t="s">
        <v>105</v>
      </c>
      <c r="C305" s="1">
        <v>134</v>
      </c>
      <c r="D305">
        <v>20</v>
      </c>
      <c r="E305" t="s">
        <v>2</v>
      </c>
      <c r="F305">
        <v>0</v>
      </c>
      <c r="G305" s="3">
        <v>0</v>
      </c>
      <c r="H305">
        <v>0</v>
      </c>
      <c r="I305">
        <v>0.05</v>
      </c>
      <c r="J305">
        <v>0</v>
      </c>
      <c r="K305">
        <v>0</v>
      </c>
      <c r="L305">
        <v>0</v>
      </c>
      <c r="M305">
        <v>0</v>
      </c>
      <c r="N305" s="2">
        <v>1</v>
      </c>
      <c r="O305" t="s">
        <v>3</v>
      </c>
      <c r="P305" t="s">
        <v>108</v>
      </c>
      <c r="Q305" t="s">
        <v>109</v>
      </c>
      <c r="R305" t="s">
        <v>107</v>
      </c>
      <c r="S305" t="s">
        <v>33</v>
      </c>
      <c r="T305" t="s">
        <v>48</v>
      </c>
      <c r="U305" t="s">
        <v>47</v>
      </c>
      <c r="V305" s="4" t="s">
        <v>127</v>
      </c>
      <c r="W305" s="4" t="s">
        <v>3</v>
      </c>
      <c r="X305" s="4">
        <f t="shared" si="20"/>
        <v>1</v>
      </c>
      <c r="Z305" s="4">
        <v>1</v>
      </c>
      <c r="AA305" s="20">
        <f t="shared" si="17"/>
        <v>100</v>
      </c>
      <c r="AB305" s="4">
        <f t="shared" si="21"/>
        <v>0</v>
      </c>
      <c r="AC305" s="20">
        <f t="shared" si="19"/>
        <v>0</v>
      </c>
    </row>
    <row r="306" spans="1:29" x14ac:dyDescent="0.2">
      <c r="A306">
        <v>239</v>
      </c>
      <c r="B306" t="s">
        <v>105</v>
      </c>
      <c r="C306" s="1">
        <v>134</v>
      </c>
      <c r="D306">
        <v>189</v>
      </c>
      <c r="E306" t="s">
        <v>2</v>
      </c>
      <c r="F306">
        <v>26</v>
      </c>
      <c r="G306" s="3">
        <v>0.14000000000000001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 s="2">
        <v>0.85709999999999997</v>
      </c>
      <c r="O306" t="s">
        <v>3</v>
      </c>
      <c r="P306" t="s">
        <v>85</v>
      </c>
      <c r="Q306" t="s">
        <v>86</v>
      </c>
      <c r="R306" t="s">
        <v>107</v>
      </c>
      <c r="S306" t="s">
        <v>30</v>
      </c>
      <c r="T306" t="s">
        <v>48</v>
      </c>
      <c r="U306" t="s">
        <v>47</v>
      </c>
      <c r="V306" s="4" t="s">
        <v>127</v>
      </c>
      <c r="W306" s="4" t="s">
        <v>3</v>
      </c>
      <c r="X306" s="4">
        <f t="shared" si="20"/>
        <v>0.85709999999999997</v>
      </c>
      <c r="Z306" s="4">
        <v>0.85709999999999997</v>
      </c>
      <c r="AA306" s="20">
        <f t="shared" si="17"/>
        <v>85.71</v>
      </c>
      <c r="AB306" s="4">
        <f t="shared" si="21"/>
        <v>0.14000000000000001</v>
      </c>
      <c r="AC306" s="20">
        <f t="shared" si="19"/>
        <v>14.000000000000002</v>
      </c>
    </row>
    <row r="307" spans="1:29" x14ac:dyDescent="0.2">
      <c r="A307">
        <v>239</v>
      </c>
      <c r="B307" t="s">
        <v>105</v>
      </c>
      <c r="C307" s="1">
        <v>134</v>
      </c>
      <c r="D307">
        <v>277</v>
      </c>
      <c r="E307" t="s">
        <v>2</v>
      </c>
      <c r="F307">
        <v>33</v>
      </c>
      <c r="G307" s="3">
        <v>0.12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 s="2">
        <v>0.88090000000000002</v>
      </c>
      <c r="O307" t="s">
        <v>3</v>
      </c>
      <c r="P307" t="s">
        <v>83</v>
      </c>
      <c r="Q307" t="s">
        <v>84</v>
      </c>
      <c r="R307" t="s">
        <v>107</v>
      </c>
      <c r="S307" t="s">
        <v>27</v>
      </c>
      <c r="T307" t="s">
        <v>48</v>
      </c>
      <c r="U307" t="s">
        <v>47</v>
      </c>
      <c r="V307" s="4" t="s">
        <v>127</v>
      </c>
      <c r="W307" s="4" t="s">
        <v>3</v>
      </c>
      <c r="X307" s="4">
        <f t="shared" si="20"/>
        <v>0.88090000000000002</v>
      </c>
      <c r="Z307" s="4">
        <v>0.88090000000000002</v>
      </c>
      <c r="AA307" s="20">
        <f t="shared" si="17"/>
        <v>88.09</v>
      </c>
      <c r="AB307" s="4">
        <f t="shared" si="21"/>
        <v>0.12</v>
      </c>
      <c r="AC307" s="20">
        <f t="shared" si="19"/>
        <v>12</v>
      </c>
    </row>
    <row r="308" spans="1:29" x14ac:dyDescent="0.2">
      <c r="A308">
        <v>239</v>
      </c>
      <c r="B308" t="s">
        <v>105</v>
      </c>
      <c r="C308" s="1">
        <v>134</v>
      </c>
      <c r="D308">
        <v>432</v>
      </c>
      <c r="E308" t="s">
        <v>2</v>
      </c>
      <c r="F308">
        <v>65</v>
      </c>
      <c r="G308" s="3">
        <v>0.15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 s="2">
        <v>0.84950000000000003</v>
      </c>
      <c r="O308" t="s">
        <v>3</v>
      </c>
      <c r="P308" t="s">
        <v>81</v>
      </c>
      <c r="Q308" t="s">
        <v>82</v>
      </c>
      <c r="R308" t="s">
        <v>107</v>
      </c>
      <c r="S308" t="s">
        <v>24</v>
      </c>
      <c r="T308" t="s">
        <v>48</v>
      </c>
      <c r="U308" t="s">
        <v>47</v>
      </c>
      <c r="V308" s="4" t="s">
        <v>127</v>
      </c>
      <c r="W308" s="4" t="s">
        <v>3</v>
      </c>
      <c r="X308" s="4">
        <f t="shared" si="20"/>
        <v>0.84950000000000003</v>
      </c>
      <c r="Z308" s="4">
        <v>0.84950000000000003</v>
      </c>
      <c r="AA308" s="20">
        <f t="shared" si="17"/>
        <v>84.95</v>
      </c>
      <c r="AB308" s="4">
        <f t="shared" si="21"/>
        <v>0.15</v>
      </c>
      <c r="AC308" s="20">
        <f t="shared" si="19"/>
        <v>15</v>
      </c>
    </row>
    <row r="309" spans="1:29" x14ac:dyDescent="0.2">
      <c r="A309">
        <v>239</v>
      </c>
      <c r="B309" t="s">
        <v>105</v>
      </c>
      <c r="C309" s="1">
        <v>134</v>
      </c>
      <c r="D309">
        <v>1068</v>
      </c>
      <c r="E309" t="s">
        <v>2</v>
      </c>
      <c r="F309">
        <v>146</v>
      </c>
      <c r="G309" s="3">
        <v>0.14000000000000001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 s="2">
        <v>0.86329999999999996</v>
      </c>
      <c r="O309" t="s">
        <v>3</v>
      </c>
      <c r="P309" t="s">
        <v>79</v>
      </c>
      <c r="Q309" t="s">
        <v>80</v>
      </c>
      <c r="R309" t="s">
        <v>107</v>
      </c>
      <c r="S309" t="s">
        <v>19</v>
      </c>
      <c r="T309" t="s">
        <v>48</v>
      </c>
      <c r="U309" t="s">
        <v>47</v>
      </c>
      <c r="V309" s="4" t="s">
        <v>127</v>
      </c>
      <c r="W309" s="4" t="s">
        <v>3</v>
      </c>
      <c r="X309" s="4">
        <f t="shared" si="20"/>
        <v>0.86329999999999996</v>
      </c>
      <c r="Z309" s="4">
        <v>0.86329999999999996</v>
      </c>
      <c r="AA309" s="20">
        <f t="shared" si="17"/>
        <v>86.33</v>
      </c>
      <c r="AB309" s="4">
        <f t="shared" si="21"/>
        <v>0.14000000000000001</v>
      </c>
      <c r="AC309" s="20">
        <f t="shared" si="19"/>
        <v>14.000000000000002</v>
      </c>
    </row>
    <row r="310" spans="1:29" x14ac:dyDescent="0.2">
      <c r="A310">
        <v>239</v>
      </c>
      <c r="B310" t="s">
        <v>105</v>
      </c>
      <c r="C310" s="1">
        <v>134</v>
      </c>
      <c r="D310">
        <v>45</v>
      </c>
      <c r="E310" t="s">
        <v>2</v>
      </c>
      <c r="F310">
        <v>0</v>
      </c>
      <c r="G310" s="3">
        <v>0</v>
      </c>
      <c r="H310">
        <v>0</v>
      </c>
      <c r="I310">
        <v>0.02</v>
      </c>
      <c r="J310">
        <v>0</v>
      </c>
      <c r="K310">
        <v>0</v>
      </c>
      <c r="L310">
        <v>0</v>
      </c>
      <c r="M310">
        <v>0</v>
      </c>
      <c r="N310" s="2">
        <v>1</v>
      </c>
      <c r="O310" t="s">
        <v>3</v>
      </c>
      <c r="P310" t="s">
        <v>110</v>
      </c>
      <c r="Q310" t="s">
        <v>111</v>
      </c>
      <c r="R310" t="s">
        <v>107</v>
      </c>
      <c r="S310" t="s">
        <v>33</v>
      </c>
      <c r="T310" t="s">
        <v>36</v>
      </c>
      <c r="U310" t="s">
        <v>15</v>
      </c>
      <c r="V310" s="4" t="s">
        <v>127</v>
      </c>
      <c r="W310" s="4" t="s">
        <v>3</v>
      </c>
      <c r="X310" s="4">
        <f t="shared" si="20"/>
        <v>1</v>
      </c>
      <c r="Z310" s="4">
        <v>1</v>
      </c>
      <c r="AA310" s="20">
        <f t="shared" si="17"/>
        <v>100</v>
      </c>
      <c r="AB310" s="4">
        <f t="shared" si="21"/>
        <v>0</v>
      </c>
      <c r="AC310" s="20">
        <f t="shared" si="19"/>
        <v>0</v>
      </c>
    </row>
    <row r="311" spans="1:29" x14ac:dyDescent="0.2">
      <c r="A311">
        <v>239</v>
      </c>
      <c r="B311" t="s">
        <v>105</v>
      </c>
      <c r="C311" s="1">
        <v>134</v>
      </c>
      <c r="D311">
        <v>108</v>
      </c>
      <c r="E311" t="s">
        <v>2</v>
      </c>
      <c r="F311">
        <v>0</v>
      </c>
      <c r="G311" s="3">
        <v>0</v>
      </c>
      <c r="H311">
        <v>0</v>
      </c>
      <c r="I311">
        <v>0.01</v>
      </c>
      <c r="J311">
        <v>0</v>
      </c>
      <c r="K311">
        <v>0</v>
      </c>
      <c r="L311">
        <v>0</v>
      </c>
      <c r="M311">
        <v>0</v>
      </c>
      <c r="N311" s="2">
        <v>1</v>
      </c>
      <c r="O311" t="s">
        <v>3</v>
      </c>
      <c r="P311" t="s">
        <v>93</v>
      </c>
      <c r="Q311" t="s">
        <v>94</v>
      </c>
      <c r="R311" t="s">
        <v>107</v>
      </c>
      <c r="S311" t="s">
        <v>30</v>
      </c>
      <c r="T311" t="s">
        <v>36</v>
      </c>
      <c r="U311" t="s">
        <v>15</v>
      </c>
      <c r="V311" s="4" t="s">
        <v>127</v>
      </c>
      <c r="W311" s="4" t="s">
        <v>3</v>
      </c>
      <c r="X311" s="4">
        <f t="shared" si="20"/>
        <v>1</v>
      </c>
      <c r="Z311" s="4">
        <v>1</v>
      </c>
      <c r="AA311" s="20">
        <f t="shared" si="17"/>
        <v>100</v>
      </c>
      <c r="AB311" s="4">
        <f t="shared" si="21"/>
        <v>0</v>
      </c>
      <c r="AC311" s="20">
        <f t="shared" si="19"/>
        <v>0</v>
      </c>
    </row>
    <row r="312" spans="1:29" x14ac:dyDescent="0.2">
      <c r="A312">
        <v>239</v>
      </c>
      <c r="B312" t="s">
        <v>105</v>
      </c>
      <c r="C312" s="1">
        <v>134</v>
      </c>
      <c r="D312">
        <v>227</v>
      </c>
      <c r="E312" t="s">
        <v>2</v>
      </c>
      <c r="F312">
        <v>2</v>
      </c>
      <c r="G312" s="3">
        <v>0.01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 s="2">
        <v>0.99119999999999997</v>
      </c>
      <c r="O312" t="s">
        <v>3</v>
      </c>
      <c r="P312" t="s">
        <v>91</v>
      </c>
      <c r="Q312" t="s">
        <v>92</v>
      </c>
      <c r="R312" t="s">
        <v>107</v>
      </c>
      <c r="S312" t="s">
        <v>27</v>
      </c>
      <c r="T312" t="s">
        <v>36</v>
      </c>
      <c r="U312" t="s">
        <v>15</v>
      </c>
      <c r="V312" s="4" t="s">
        <v>127</v>
      </c>
      <c r="W312" s="4" t="s">
        <v>3</v>
      </c>
      <c r="X312" s="4">
        <f t="shared" si="20"/>
        <v>0.99119999999999997</v>
      </c>
      <c r="Z312" s="4">
        <v>0.99119999999999997</v>
      </c>
      <c r="AA312" s="20">
        <f t="shared" si="17"/>
        <v>99.11999999999999</v>
      </c>
      <c r="AB312" s="4">
        <f t="shared" si="21"/>
        <v>0.01</v>
      </c>
      <c r="AC312" s="20">
        <f t="shared" si="19"/>
        <v>1</v>
      </c>
    </row>
    <row r="313" spans="1:29" x14ac:dyDescent="0.2">
      <c r="A313">
        <v>239</v>
      </c>
      <c r="B313" t="s">
        <v>105</v>
      </c>
      <c r="C313" s="1">
        <v>134</v>
      </c>
      <c r="D313">
        <v>815</v>
      </c>
      <c r="E313" t="s">
        <v>2</v>
      </c>
      <c r="F313">
        <v>41</v>
      </c>
      <c r="G313" s="3">
        <v>0.05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 s="2">
        <v>0.94850000000000001</v>
      </c>
      <c r="O313" t="s">
        <v>3</v>
      </c>
      <c r="P313" t="s">
        <v>89</v>
      </c>
      <c r="Q313" t="s">
        <v>90</v>
      </c>
      <c r="R313" t="s">
        <v>107</v>
      </c>
      <c r="S313" t="s">
        <v>24</v>
      </c>
      <c r="T313" t="s">
        <v>36</v>
      </c>
      <c r="U313" t="s">
        <v>15</v>
      </c>
      <c r="V313" s="4" t="s">
        <v>127</v>
      </c>
      <c r="W313" s="4" t="s">
        <v>3</v>
      </c>
      <c r="X313" s="4">
        <f t="shared" si="20"/>
        <v>0.94850000000000001</v>
      </c>
      <c r="Z313" s="4">
        <v>0.94850000000000001</v>
      </c>
      <c r="AA313" s="20">
        <f t="shared" si="17"/>
        <v>94.85</v>
      </c>
      <c r="AB313" s="4">
        <f t="shared" si="21"/>
        <v>0.05</v>
      </c>
      <c r="AC313" s="20">
        <f t="shared" si="19"/>
        <v>5</v>
      </c>
    </row>
    <row r="314" spans="1:29" x14ac:dyDescent="0.2">
      <c r="A314">
        <v>239</v>
      </c>
      <c r="B314" t="s">
        <v>105</v>
      </c>
      <c r="C314" s="1">
        <v>134</v>
      </c>
      <c r="D314">
        <v>1410</v>
      </c>
      <c r="E314" t="s">
        <v>2</v>
      </c>
      <c r="F314">
        <v>33</v>
      </c>
      <c r="G314" s="3">
        <v>0.02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 s="2">
        <v>0.97519999999999996</v>
      </c>
      <c r="O314" t="s">
        <v>3</v>
      </c>
      <c r="P314" t="s">
        <v>87</v>
      </c>
      <c r="Q314" t="s">
        <v>88</v>
      </c>
      <c r="R314" t="s">
        <v>107</v>
      </c>
      <c r="S314" t="s">
        <v>19</v>
      </c>
      <c r="T314" t="s">
        <v>36</v>
      </c>
      <c r="U314" t="s">
        <v>15</v>
      </c>
      <c r="V314" s="4" t="s">
        <v>127</v>
      </c>
      <c r="W314" s="4" t="s">
        <v>3</v>
      </c>
      <c r="X314" s="4">
        <f t="shared" si="20"/>
        <v>0.97519999999999996</v>
      </c>
      <c r="Z314" s="4">
        <v>0.97519999999999996</v>
      </c>
      <c r="AA314" s="20">
        <f t="shared" si="17"/>
        <v>97.52</v>
      </c>
      <c r="AB314" s="4">
        <f t="shared" si="21"/>
        <v>0.02</v>
      </c>
      <c r="AC314" s="20">
        <f t="shared" si="19"/>
        <v>2</v>
      </c>
    </row>
    <row r="315" spans="1:29" x14ac:dyDescent="0.2">
      <c r="A315">
        <v>239</v>
      </c>
      <c r="B315" t="s">
        <v>105</v>
      </c>
      <c r="C315" s="1">
        <v>134</v>
      </c>
      <c r="D315">
        <v>5</v>
      </c>
      <c r="E315" t="s">
        <v>2</v>
      </c>
      <c r="F315">
        <v>0</v>
      </c>
      <c r="G315" s="3">
        <v>0</v>
      </c>
      <c r="H315">
        <v>0</v>
      </c>
      <c r="I315">
        <v>0.2</v>
      </c>
      <c r="J315">
        <v>0</v>
      </c>
      <c r="K315">
        <v>0</v>
      </c>
      <c r="L315">
        <v>0</v>
      </c>
      <c r="M315">
        <v>0</v>
      </c>
      <c r="N315" s="2">
        <v>1</v>
      </c>
      <c r="O315" t="s">
        <v>3</v>
      </c>
      <c r="P315" t="s">
        <v>103</v>
      </c>
      <c r="Q315" t="s">
        <v>104</v>
      </c>
      <c r="R315" t="s">
        <v>107</v>
      </c>
      <c r="S315" t="s">
        <v>33</v>
      </c>
      <c r="T315" t="s">
        <v>21</v>
      </c>
      <c r="U315" t="s">
        <v>20</v>
      </c>
      <c r="V315" s="4" t="s">
        <v>127</v>
      </c>
      <c r="W315" s="4" t="s">
        <v>3</v>
      </c>
      <c r="X315" s="4">
        <f t="shared" si="20"/>
        <v>1</v>
      </c>
      <c r="Z315" s="4">
        <v>1</v>
      </c>
      <c r="AA315" s="20">
        <f t="shared" si="17"/>
        <v>100</v>
      </c>
      <c r="AB315" s="4">
        <f t="shared" si="21"/>
        <v>0</v>
      </c>
      <c r="AC315" s="20">
        <f t="shared" si="19"/>
        <v>0</v>
      </c>
    </row>
    <row r="316" spans="1:29" x14ac:dyDescent="0.2">
      <c r="A316">
        <v>239</v>
      </c>
      <c r="B316" t="s">
        <v>105</v>
      </c>
      <c r="C316" s="1">
        <v>134</v>
      </c>
      <c r="D316">
        <v>212</v>
      </c>
      <c r="E316" t="s">
        <v>2</v>
      </c>
      <c r="F316">
        <v>0</v>
      </c>
      <c r="G316" s="3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 s="2">
        <v>1</v>
      </c>
      <c r="O316" t="s">
        <v>3</v>
      </c>
      <c r="P316" t="s">
        <v>101</v>
      </c>
      <c r="Q316" t="s">
        <v>102</v>
      </c>
      <c r="R316" t="s">
        <v>107</v>
      </c>
      <c r="S316" t="s">
        <v>30</v>
      </c>
      <c r="T316" t="s">
        <v>21</v>
      </c>
      <c r="U316" t="s">
        <v>20</v>
      </c>
      <c r="V316" s="4" t="s">
        <v>127</v>
      </c>
      <c r="W316" s="4" t="s">
        <v>3</v>
      </c>
      <c r="X316" s="4">
        <f t="shared" si="20"/>
        <v>1</v>
      </c>
      <c r="Z316" s="4">
        <v>1</v>
      </c>
      <c r="AA316" s="20">
        <f t="shared" si="17"/>
        <v>100</v>
      </c>
      <c r="AB316" s="4">
        <f t="shared" si="21"/>
        <v>0</v>
      </c>
      <c r="AC316" s="20">
        <f t="shared" si="19"/>
        <v>0</v>
      </c>
    </row>
    <row r="317" spans="1:29" x14ac:dyDescent="0.2">
      <c r="A317">
        <v>239</v>
      </c>
      <c r="B317" t="s">
        <v>105</v>
      </c>
      <c r="C317" s="1">
        <v>134</v>
      </c>
      <c r="D317">
        <v>375</v>
      </c>
      <c r="E317" t="s">
        <v>2</v>
      </c>
      <c r="F317">
        <v>0</v>
      </c>
      <c r="G317" s="3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 s="2">
        <v>1</v>
      </c>
      <c r="O317" t="s">
        <v>3</v>
      </c>
      <c r="P317" t="s">
        <v>99</v>
      </c>
      <c r="Q317" t="s">
        <v>100</v>
      </c>
      <c r="R317" t="s">
        <v>107</v>
      </c>
      <c r="S317" t="s">
        <v>27</v>
      </c>
      <c r="T317" t="s">
        <v>21</v>
      </c>
      <c r="U317" t="s">
        <v>20</v>
      </c>
      <c r="V317" s="4" t="s">
        <v>127</v>
      </c>
      <c r="W317" s="4" t="s">
        <v>3</v>
      </c>
      <c r="X317" s="4">
        <f t="shared" si="20"/>
        <v>1</v>
      </c>
      <c r="Z317" s="4">
        <v>1</v>
      </c>
      <c r="AA317" s="20">
        <f t="shared" si="17"/>
        <v>100</v>
      </c>
      <c r="AB317" s="4">
        <f t="shared" si="21"/>
        <v>0</v>
      </c>
      <c r="AC317" s="20">
        <f t="shared" si="19"/>
        <v>0</v>
      </c>
    </row>
    <row r="318" spans="1:29" x14ac:dyDescent="0.2">
      <c r="A318">
        <v>239</v>
      </c>
      <c r="B318" t="s">
        <v>105</v>
      </c>
      <c r="C318" s="1">
        <v>134</v>
      </c>
      <c r="D318">
        <v>615</v>
      </c>
      <c r="E318" t="s">
        <v>2</v>
      </c>
      <c r="F318">
        <v>0</v>
      </c>
      <c r="G318" s="3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 s="2">
        <v>0.99839999999999995</v>
      </c>
      <c r="O318" t="s">
        <v>3</v>
      </c>
      <c r="P318" t="s">
        <v>97</v>
      </c>
      <c r="Q318" t="s">
        <v>98</v>
      </c>
      <c r="R318" t="s">
        <v>107</v>
      </c>
      <c r="S318" t="s">
        <v>24</v>
      </c>
      <c r="T318" t="s">
        <v>21</v>
      </c>
      <c r="U318" t="s">
        <v>20</v>
      </c>
      <c r="V318" s="4" t="s">
        <v>127</v>
      </c>
      <c r="W318" s="4" t="s">
        <v>3</v>
      </c>
      <c r="X318" s="4">
        <f t="shared" si="20"/>
        <v>0.99839999999999995</v>
      </c>
      <c r="Z318" s="4">
        <v>0.99839999999999995</v>
      </c>
      <c r="AA318" s="20">
        <f t="shared" si="17"/>
        <v>99.839999999999989</v>
      </c>
      <c r="AB318" s="4">
        <f t="shared" si="21"/>
        <v>0</v>
      </c>
      <c r="AC318" s="20">
        <f t="shared" si="19"/>
        <v>0</v>
      </c>
    </row>
    <row r="319" spans="1:29" x14ac:dyDescent="0.2">
      <c r="A319">
        <v>239</v>
      </c>
      <c r="B319" t="s">
        <v>105</v>
      </c>
      <c r="C319" s="1">
        <v>134</v>
      </c>
      <c r="D319">
        <v>1096</v>
      </c>
      <c r="E319" t="s">
        <v>2</v>
      </c>
      <c r="F319">
        <v>0</v>
      </c>
      <c r="G319" s="3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 s="2">
        <v>1</v>
      </c>
      <c r="O319" t="s">
        <v>3</v>
      </c>
      <c r="P319" t="s">
        <v>95</v>
      </c>
      <c r="Q319" t="s">
        <v>96</v>
      </c>
      <c r="R319" t="s">
        <v>107</v>
      </c>
      <c r="S319" t="s">
        <v>19</v>
      </c>
      <c r="T319" t="s">
        <v>21</v>
      </c>
      <c r="U319" t="s">
        <v>20</v>
      </c>
      <c r="V319" s="4" t="s">
        <v>127</v>
      </c>
      <c r="W319" s="4" t="s">
        <v>3</v>
      </c>
      <c r="X319" s="4">
        <f t="shared" si="20"/>
        <v>1</v>
      </c>
      <c r="Z319" s="4">
        <v>1</v>
      </c>
      <c r="AA319" s="20">
        <f t="shared" si="17"/>
        <v>100</v>
      </c>
      <c r="AB319" s="4">
        <f t="shared" si="21"/>
        <v>0</v>
      </c>
      <c r="AC319" s="20">
        <f t="shared" si="19"/>
        <v>0</v>
      </c>
    </row>
    <row r="320" spans="1:29" x14ac:dyDescent="0.2">
      <c r="A320">
        <v>429</v>
      </c>
      <c r="B320" t="s">
        <v>112</v>
      </c>
      <c r="C320" s="1">
        <v>117</v>
      </c>
      <c r="D320">
        <v>49</v>
      </c>
      <c r="E320" t="s">
        <v>5</v>
      </c>
      <c r="F320">
        <v>0</v>
      </c>
      <c r="G320" s="3">
        <v>0</v>
      </c>
      <c r="H320">
        <v>0</v>
      </c>
      <c r="I320">
        <v>0</v>
      </c>
      <c r="J320">
        <v>0</v>
      </c>
      <c r="K320">
        <v>0</v>
      </c>
      <c r="L320">
        <v>0.02</v>
      </c>
      <c r="M320">
        <v>0</v>
      </c>
      <c r="N320" s="2">
        <v>1</v>
      </c>
      <c r="O320" t="s">
        <v>106</v>
      </c>
      <c r="P320" t="s">
        <v>31</v>
      </c>
      <c r="Q320" t="s">
        <v>32</v>
      </c>
      <c r="R320" t="s">
        <v>113</v>
      </c>
      <c r="S320" t="s">
        <v>33</v>
      </c>
      <c r="T320" t="s">
        <v>20</v>
      </c>
      <c r="U320" t="s">
        <v>21</v>
      </c>
      <c r="V320" s="4" t="s">
        <v>106</v>
      </c>
      <c r="W320" s="4" t="s">
        <v>126</v>
      </c>
      <c r="X320" s="4">
        <f>G320</f>
        <v>0</v>
      </c>
      <c r="Z320" s="4">
        <v>0</v>
      </c>
      <c r="AA320" s="20">
        <f t="shared" si="17"/>
        <v>0</v>
      </c>
      <c r="AB320" s="4">
        <f t="shared" si="18"/>
        <v>1</v>
      </c>
      <c r="AC320" s="20">
        <f t="shared" si="19"/>
        <v>100</v>
      </c>
    </row>
    <row r="321" spans="1:29" x14ac:dyDescent="0.2">
      <c r="A321">
        <v>429</v>
      </c>
      <c r="B321" t="s">
        <v>112</v>
      </c>
      <c r="C321" s="1">
        <v>117</v>
      </c>
      <c r="D321">
        <v>354</v>
      </c>
      <c r="E321" t="s">
        <v>5</v>
      </c>
      <c r="F321">
        <v>0</v>
      </c>
      <c r="G321" s="3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 s="2">
        <v>1</v>
      </c>
      <c r="O321" t="s">
        <v>106</v>
      </c>
      <c r="P321" t="s">
        <v>28</v>
      </c>
      <c r="Q321" t="s">
        <v>29</v>
      </c>
      <c r="R321" t="s">
        <v>113</v>
      </c>
      <c r="S321" t="s">
        <v>30</v>
      </c>
      <c r="T321" t="s">
        <v>20</v>
      </c>
      <c r="U321" t="s">
        <v>21</v>
      </c>
      <c r="V321" s="4" t="s">
        <v>106</v>
      </c>
      <c r="W321" s="4" t="s">
        <v>126</v>
      </c>
      <c r="X321" s="4">
        <f t="shared" ref="X321:X384" si="22">G321</f>
        <v>0</v>
      </c>
      <c r="Z321" s="4">
        <v>0</v>
      </c>
      <c r="AA321" s="20">
        <f t="shared" si="17"/>
        <v>0</v>
      </c>
      <c r="AB321" s="4">
        <f t="shared" si="18"/>
        <v>1</v>
      </c>
      <c r="AC321" s="20">
        <f t="shared" si="19"/>
        <v>100</v>
      </c>
    </row>
    <row r="322" spans="1:29" x14ac:dyDescent="0.2">
      <c r="A322">
        <v>429</v>
      </c>
      <c r="B322" t="s">
        <v>112</v>
      </c>
      <c r="C322" s="1">
        <v>117</v>
      </c>
      <c r="D322">
        <v>2122</v>
      </c>
      <c r="E322" t="s">
        <v>5</v>
      </c>
      <c r="F322">
        <v>2</v>
      </c>
      <c r="G322" s="3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 s="2">
        <v>0.999</v>
      </c>
      <c r="O322" t="s">
        <v>106</v>
      </c>
      <c r="P322" t="s">
        <v>25</v>
      </c>
      <c r="Q322" t="s">
        <v>26</v>
      </c>
      <c r="R322" t="s">
        <v>113</v>
      </c>
      <c r="S322" t="s">
        <v>27</v>
      </c>
      <c r="T322" t="s">
        <v>20</v>
      </c>
      <c r="U322" t="s">
        <v>21</v>
      </c>
      <c r="V322" s="4" t="s">
        <v>106</v>
      </c>
      <c r="W322" s="4" t="s">
        <v>126</v>
      </c>
      <c r="X322" s="4">
        <f t="shared" si="22"/>
        <v>0</v>
      </c>
      <c r="Z322" s="4">
        <v>0</v>
      </c>
      <c r="AA322" s="20">
        <f t="shared" si="17"/>
        <v>0</v>
      </c>
      <c r="AB322" s="4">
        <f t="shared" si="18"/>
        <v>0.999</v>
      </c>
      <c r="AC322" s="20">
        <f t="shared" si="19"/>
        <v>99.9</v>
      </c>
    </row>
    <row r="323" spans="1:29" x14ac:dyDescent="0.2">
      <c r="A323">
        <v>429</v>
      </c>
      <c r="B323" t="s">
        <v>112</v>
      </c>
      <c r="C323" s="1">
        <v>117</v>
      </c>
      <c r="D323">
        <v>1837</v>
      </c>
      <c r="E323" t="s">
        <v>5</v>
      </c>
      <c r="F323">
        <v>2</v>
      </c>
      <c r="G323" s="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 s="2">
        <v>0.99880000000000002</v>
      </c>
      <c r="O323" t="s">
        <v>106</v>
      </c>
      <c r="P323" t="s">
        <v>22</v>
      </c>
      <c r="Q323" t="s">
        <v>23</v>
      </c>
      <c r="R323" t="s">
        <v>113</v>
      </c>
      <c r="S323" t="s">
        <v>24</v>
      </c>
      <c r="T323" t="s">
        <v>20</v>
      </c>
      <c r="U323" t="s">
        <v>21</v>
      </c>
      <c r="V323" s="4" t="s">
        <v>106</v>
      </c>
      <c r="W323" s="4" t="s">
        <v>126</v>
      </c>
      <c r="X323" s="4">
        <f t="shared" si="22"/>
        <v>0</v>
      </c>
      <c r="Z323" s="4">
        <v>0</v>
      </c>
      <c r="AA323" s="20">
        <f t="shared" ref="AA323:AA386" si="23">Z323*100</f>
        <v>0</v>
      </c>
      <c r="AB323" s="4">
        <f t="shared" ref="AB323:AB386" si="24">N323</f>
        <v>0.99880000000000002</v>
      </c>
      <c r="AC323" s="20">
        <f t="shared" ref="AC323:AC386" si="25">AB323*100</f>
        <v>99.88</v>
      </c>
    </row>
    <row r="324" spans="1:29" x14ac:dyDescent="0.2">
      <c r="A324">
        <v>429</v>
      </c>
      <c r="B324" t="s">
        <v>112</v>
      </c>
      <c r="C324" s="1">
        <v>117</v>
      </c>
      <c r="D324">
        <v>3536</v>
      </c>
      <c r="E324" t="s">
        <v>5</v>
      </c>
      <c r="F324">
        <v>8</v>
      </c>
      <c r="G324" s="3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 s="2">
        <v>0.99760000000000004</v>
      </c>
      <c r="O324" t="s">
        <v>106</v>
      </c>
      <c r="P324" t="s">
        <v>16</v>
      </c>
      <c r="Q324" t="s">
        <v>17</v>
      </c>
      <c r="R324" t="s">
        <v>113</v>
      </c>
      <c r="S324" t="s">
        <v>19</v>
      </c>
      <c r="T324" t="s">
        <v>20</v>
      </c>
      <c r="U324" t="s">
        <v>21</v>
      </c>
      <c r="V324" s="4" t="s">
        <v>106</v>
      </c>
      <c r="W324" s="4" t="s">
        <v>126</v>
      </c>
      <c r="X324" s="4">
        <f t="shared" si="22"/>
        <v>0</v>
      </c>
      <c r="Z324" s="4">
        <v>0</v>
      </c>
      <c r="AA324" s="20">
        <f t="shared" si="23"/>
        <v>0</v>
      </c>
      <c r="AB324" s="4">
        <f t="shared" si="24"/>
        <v>0.99760000000000004</v>
      </c>
      <c r="AC324" s="20">
        <f t="shared" si="25"/>
        <v>99.76</v>
      </c>
    </row>
    <row r="325" spans="1:29" x14ac:dyDescent="0.2">
      <c r="A325">
        <v>429</v>
      </c>
      <c r="B325" t="s">
        <v>112</v>
      </c>
      <c r="C325" s="1">
        <v>117</v>
      </c>
      <c r="D325">
        <v>111</v>
      </c>
      <c r="E325" t="s">
        <v>5</v>
      </c>
      <c r="F325">
        <v>0</v>
      </c>
      <c r="G325" s="3">
        <v>0</v>
      </c>
      <c r="H325">
        <v>0</v>
      </c>
      <c r="I325">
        <v>0</v>
      </c>
      <c r="J325">
        <v>0</v>
      </c>
      <c r="K325">
        <v>0</v>
      </c>
      <c r="L325">
        <v>0.01</v>
      </c>
      <c r="M325">
        <v>0</v>
      </c>
      <c r="N325" s="2">
        <v>1</v>
      </c>
      <c r="O325" t="s">
        <v>106</v>
      </c>
      <c r="P325" t="s">
        <v>43</v>
      </c>
      <c r="Q325" t="s">
        <v>44</v>
      </c>
      <c r="R325" t="s">
        <v>113</v>
      </c>
      <c r="S325" t="s">
        <v>33</v>
      </c>
      <c r="T325" t="s">
        <v>15</v>
      </c>
      <c r="U325" t="s">
        <v>36</v>
      </c>
      <c r="V325" s="4" t="s">
        <v>106</v>
      </c>
      <c r="W325" s="4" t="s">
        <v>126</v>
      </c>
      <c r="X325" s="4">
        <f t="shared" si="22"/>
        <v>0</v>
      </c>
      <c r="Z325" s="4">
        <v>0</v>
      </c>
      <c r="AA325" s="20">
        <f t="shared" si="23"/>
        <v>0</v>
      </c>
      <c r="AB325" s="4">
        <f t="shared" si="24"/>
        <v>1</v>
      </c>
      <c r="AC325" s="20">
        <f t="shared" si="25"/>
        <v>100</v>
      </c>
    </row>
    <row r="326" spans="1:29" x14ac:dyDescent="0.2">
      <c r="A326">
        <v>429</v>
      </c>
      <c r="B326" t="s">
        <v>112</v>
      </c>
      <c r="C326" s="1">
        <v>117</v>
      </c>
      <c r="D326">
        <v>89</v>
      </c>
      <c r="E326" t="s">
        <v>5</v>
      </c>
      <c r="F326">
        <v>1</v>
      </c>
      <c r="G326" s="3">
        <v>0.01</v>
      </c>
      <c r="H326">
        <v>0</v>
      </c>
      <c r="I326">
        <v>0</v>
      </c>
      <c r="J326">
        <v>0</v>
      </c>
      <c r="K326">
        <v>0</v>
      </c>
      <c r="L326">
        <v>0.01</v>
      </c>
      <c r="M326">
        <v>0</v>
      </c>
      <c r="N326" s="2">
        <v>0.98770000000000002</v>
      </c>
      <c r="O326" t="s">
        <v>106</v>
      </c>
      <c r="P326" t="s">
        <v>41</v>
      </c>
      <c r="Q326" t="s">
        <v>42</v>
      </c>
      <c r="R326" t="s">
        <v>113</v>
      </c>
      <c r="S326" t="s">
        <v>30</v>
      </c>
      <c r="T326" t="s">
        <v>15</v>
      </c>
      <c r="U326" t="s">
        <v>36</v>
      </c>
      <c r="V326" s="4" t="s">
        <v>106</v>
      </c>
      <c r="W326" s="4" t="s">
        <v>126</v>
      </c>
      <c r="X326" s="4">
        <f t="shared" si="22"/>
        <v>0.01</v>
      </c>
      <c r="Z326" s="4">
        <v>0.01</v>
      </c>
      <c r="AA326" s="20">
        <f t="shared" si="23"/>
        <v>1</v>
      </c>
      <c r="AB326" s="4">
        <f t="shared" si="24"/>
        <v>0.98770000000000002</v>
      </c>
      <c r="AC326" s="20">
        <f t="shared" si="25"/>
        <v>98.77</v>
      </c>
    </row>
    <row r="327" spans="1:29" x14ac:dyDescent="0.2">
      <c r="A327">
        <v>429</v>
      </c>
      <c r="B327" t="s">
        <v>112</v>
      </c>
      <c r="C327" s="1">
        <v>117</v>
      </c>
      <c r="D327">
        <v>2224</v>
      </c>
      <c r="E327" t="s">
        <v>5</v>
      </c>
      <c r="F327">
        <v>1</v>
      </c>
      <c r="G327" s="3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 s="2">
        <v>0.99950000000000006</v>
      </c>
      <c r="O327" t="s">
        <v>106</v>
      </c>
      <c r="P327" t="s">
        <v>39</v>
      </c>
      <c r="Q327" t="s">
        <v>40</v>
      </c>
      <c r="R327" t="s">
        <v>113</v>
      </c>
      <c r="S327" t="s">
        <v>27</v>
      </c>
      <c r="T327" t="s">
        <v>15</v>
      </c>
      <c r="U327" t="s">
        <v>36</v>
      </c>
      <c r="V327" s="4" t="s">
        <v>106</v>
      </c>
      <c r="W327" s="4" t="s">
        <v>126</v>
      </c>
      <c r="X327" s="4">
        <f t="shared" si="22"/>
        <v>0</v>
      </c>
      <c r="Z327" s="4">
        <v>0</v>
      </c>
      <c r="AA327" s="20">
        <f t="shared" si="23"/>
        <v>0</v>
      </c>
      <c r="AB327" s="4">
        <f t="shared" si="24"/>
        <v>0.99950000000000006</v>
      </c>
      <c r="AC327" s="20">
        <f t="shared" si="25"/>
        <v>99.95</v>
      </c>
    </row>
    <row r="328" spans="1:29" x14ac:dyDescent="0.2">
      <c r="A328">
        <v>429</v>
      </c>
      <c r="B328" t="s">
        <v>112</v>
      </c>
      <c r="C328" s="1">
        <v>117</v>
      </c>
      <c r="D328">
        <v>3137</v>
      </c>
      <c r="E328" t="s">
        <v>5</v>
      </c>
      <c r="F328">
        <v>27</v>
      </c>
      <c r="G328" s="3">
        <v>0.01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 s="2">
        <v>0.99039999999999995</v>
      </c>
      <c r="O328" t="s">
        <v>106</v>
      </c>
      <c r="P328" t="s">
        <v>37</v>
      </c>
      <c r="Q328" t="s">
        <v>38</v>
      </c>
      <c r="R328" t="s">
        <v>113</v>
      </c>
      <c r="S328" t="s">
        <v>24</v>
      </c>
      <c r="T328" t="s">
        <v>15</v>
      </c>
      <c r="U328" t="s">
        <v>36</v>
      </c>
      <c r="V328" s="4" t="s">
        <v>106</v>
      </c>
      <c r="W328" s="4" t="s">
        <v>126</v>
      </c>
      <c r="X328" s="4">
        <f t="shared" si="22"/>
        <v>0.01</v>
      </c>
      <c r="Z328" s="4">
        <v>0.01</v>
      </c>
      <c r="AA328" s="20">
        <f t="shared" si="23"/>
        <v>1</v>
      </c>
      <c r="AB328" s="4">
        <f t="shared" si="24"/>
        <v>0.99039999999999995</v>
      </c>
      <c r="AC328" s="20">
        <f t="shared" si="25"/>
        <v>99.039999999999992</v>
      </c>
    </row>
    <row r="329" spans="1:29" x14ac:dyDescent="0.2">
      <c r="A329">
        <v>429</v>
      </c>
      <c r="B329" t="s">
        <v>112</v>
      </c>
      <c r="C329" s="1">
        <v>117</v>
      </c>
      <c r="D329">
        <v>5495</v>
      </c>
      <c r="E329" t="s">
        <v>5</v>
      </c>
      <c r="F329">
        <v>23</v>
      </c>
      <c r="G329" s="3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 s="2">
        <v>0.99539999999999995</v>
      </c>
      <c r="O329" t="s">
        <v>106</v>
      </c>
      <c r="P329" t="s">
        <v>34</v>
      </c>
      <c r="Q329" t="s">
        <v>35</v>
      </c>
      <c r="R329" t="s">
        <v>113</v>
      </c>
      <c r="S329" t="s">
        <v>19</v>
      </c>
      <c r="T329" t="s">
        <v>15</v>
      </c>
      <c r="U329" t="s">
        <v>36</v>
      </c>
      <c r="V329" s="4" t="s">
        <v>106</v>
      </c>
      <c r="W329" s="4" t="s">
        <v>126</v>
      </c>
      <c r="X329" s="4">
        <f t="shared" si="22"/>
        <v>0</v>
      </c>
      <c r="Z329" s="4">
        <v>0</v>
      </c>
      <c r="AA329" s="20">
        <f t="shared" si="23"/>
        <v>0</v>
      </c>
      <c r="AB329" s="4">
        <f t="shared" si="24"/>
        <v>0.99539999999999995</v>
      </c>
      <c r="AC329" s="20">
        <f t="shared" si="25"/>
        <v>99.539999999999992</v>
      </c>
    </row>
    <row r="330" spans="1:29" x14ac:dyDescent="0.2">
      <c r="A330">
        <v>429</v>
      </c>
      <c r="B330" t="s">
        <v>112</v>
      </c>
      <c r="C330" s="1">
        <v>117</v>
      </c>
      <c r="D330">
        <v>56</v>
      </c>
      <c r="E330" t="s">
        <v>5</v>
      </c>
      <c r="F330">
        <v>0</v>
      </c>
      <c r="G330" s="3">
        <v>0</v>
      </c>
      <c r="H330">
        <v>0</v>
      </c>
      <c r="I330">
        <v>0</v>
      </c>
      <c r="J330">
        <v>0</v>
      </c>
      <c r="K330">
        <v>0</v>
      </c>
      <c r="L330">
        <v>0.02</v>
      </c>
      <c r="M330">
        <v>0</v>
      </c>
      <c r="N330" s="2">
        <v>1</v>
      </c>
      <c r="O330" t="s">
        <v>106</v>
      </c>
      <c r="P330" t="s">
        <v>55</v>
      </c>
      <c r="Q330" t="s">
        <v>56</v>
      </c>
      <c r="R330" t="s">
        <v>113</v>
      </c>
      <c r="S330" t="s">
        <v>33</v>
      </c>
      <c r="T330" t="s">
        <v>47</v>
      </c>
      <c r="U330" t="s">
        <v>48</v>
      </c>
      <c r="V330" s="4" t="s">
        <v>106</v>
      </c>
      <c r="W330" s="4" t="s">
        <v>126</v>
      </c>
      <c r="X330" s="4">
        <f t="shared" si="22"/>
        <v>0</v>
      </c>
      <c r="Z330" s="4">
        <v>0</v>
      </c>
      <c r="AA330" s="20">
        <f t="shared" si="23"/>
        <v>0</v>
      </c>
      <c r="AB330" s="4">
        <f t="shared" si="24"/>
        <v>1</v>
      </c>
      <c r="AC330" s="20">
        <f t="shared" si="25"/>
        <v>100</v>
      </c>
    </row>
    <row r="331" spans="1:29" x14ac:dyDescent="0.2">
      <c r="A331">
        <v>429</v>
      </c>
      <c r="B331" t="s">
        <v>112</v>
      </c>
      <c r="C331" s="1">
        <v>117</v>
      </c>
      <c r="D331">
        <v>481</v>
      </c>
      <c r="E331" t="s">
        <v>5</v>
      </c>
      <c r="F331">
        <v>1</v>
      </c>
      <c r="G331" s="3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 s="2">
        <v>0.99770000000000003</v>
      </c>
      <c r="O331" t="s">
        <v>106</v>
      </c>
      <c r="P331" t="s">
        <v>53</v>
      </c>
      <c r="Q331" t="s">
        <v>54</v>
      </c>
      <c r="R331" t="s">
        <v>113</v>
      </c>
      <c r="S331" t="s">
        <v>30</v>
      </c>
      <c r="T331" t="s">
        <v>47</v>
      </c>
      <c r="U331" t="s">
        <v>48</v>
      </c>
      <c r="V331" s="4" t="s">
        <v>106</v>
      </c>
      <c r="W331" s="4" t="s">
        <v>126</v>
      </c>
      <c r="X331" s="4">
        <f t="shared" si="22"/>
        <v>0</v>
      </c>
      <c r="Z331" s="4">
        <v>0</v>
      </c>
      <c r="AA331" s="20">
        <f t="shared" si="23"/>
        <v>0</v>
      </c>
      <c r="AB331" s="4">
        <f t="shared" si="24"/>
        <v>0.99770000000000003</v>
      </c>
      <c r="AC331" s="20">
        <f t="shared" si="25"/>
        <v>99.77000000000001</v>
      </c>
    </row>
    <row r="332" spans="1:29" x14ac:dyDescent="0.2">
      <c r="A332">
        <v>429</v>
      </c>
      <c r="B332" t="s">
        <v>112</v>
      </c>
      <c r="C332" s="1">
        <v>117</v>
      </c>
      <c r="D332">
        <v>1654</v>
      </c>
      <c r="E332" t="s">
        <v>5</v>
      </c>
      <c r="F332">
        <v>35</v>
      </c>
      <c r="G332" s="3">
        <v>0.02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 s="2">
        <v>0.97689999999999999</v>
      </c>
      <c r="O332" t="s">
        <v>106</v>
      </c>
      <c r="P332" t="s">
        <v>51</v>
      </c>
      <c r="Q332" t="s">
        <v>52</v>
      </c>
      <c r="R332" t="s">
        <v>113</v>
      </c>
      <c r="S332" t="s">
        <v>27</v>
      </c>
      <c r="T332" t="s">
        <v>47</v>
      </c>
      <c r="U332" t="s">
        <v>48</v>
      </c>
      <c r="V332" s="4" t="s">
        <v>106</v>
      </c>
      <c r="W332" s="4" t="s">
        <v>126</v>
      </c>
      <c r="X332" s="4">
        <f t="shared" si="22"/>
        <v>0.02</v>
      </c>
      <c r="Z332" s="4">
        <v>0.02</v>
      </c>
      <c r="AA332" s="20">
        <f t="shared" si="23"/>
        <v>2</v>
      </c>
      <c r="AB332" s="4">
        <f t="shared" si="24"/>
        <v>0.97689999999999999</v>
      </c>
      <c r="AC332" s="20">
        <f t="shared" si="25"/>
        <v>97.69</v>
      </c>
    </row>
    <row r="333" spans="1:29" x14ac:dyDescent="0.2">
      <c r="A333">
        <v>429</v>
      </c>
      <c r="B333" t="s">
        <v>112</v>
      </c>
      <c r="C333" s="1">
        <v>117</v>
      </c>
      <c r="D333">
        <v>2847</v>
      </c>
      <c r="E333" t="s">
        <v>5</v>
      </c>
      <c r="F333">
        <v>64</v>
      </c>
      <c r="G333" s="3">
        <v>0.02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 s="2">
        <v>0.97509999999999997</v>
      </c>
      <c r="O333" t="s">
        <v>106</v>
      </c>
      <c r="P333" t="s">
        <v>49</v>
      </c>
      <c r="Q333" t="s">
        <v>50</v>
      </c>
      <c r="R333" t="s">
        <v>113</v>
      </c>
      <c r="S333" t="s">
        <v>24</v>
      </c>
      <c r="T333" t="s">
        <v>47</v>
      </c>
      <c r="U333" t="s">
        <v>48</v>
      </c>
      <c r="V333" s="4" t="s">
        <v>106</v>
      </c>
      <c r="W333" s="4" t="s">
        <v>126</v>
      </c>
      <c r="X333" s="4">
        <f t="shared" si="22"/>
        <v>0.02</v>
      </c>
      <c r="Z333" s="4">
        <v>0.02</v>
      </c>
      <c r="AA333" s="20">
        <f t="shared" si="23"/>
        <v>2</v>
      </c>
      <c r="AB333" s="4">
        <f t="shared" si="24"/>
        <v>0.97509999999999997</v>
      </c>
      <c r="AC333" s="20">
        <f t="shared" si="25"/>
        <v>97.509999999999991</v>
      </c>
    </row>
    <row r="334" spans="1:29" x14ac:dyDescent="0.2">
      <c r="A334">
        <v>429</v>
      </c>
      <c r="B334" t="s">
        <v>112</v>
      </c>
      <c r="C334" s="1">
        <v>117</v>
      </c>
      <c r="D334">
        <v>7676</v>
      </c>
      <c r="E334" t="s">
        <v>5</v>
      </c>
      <c r="F334">
        <v>207</v>
      </c>
      <c r="G334" s="3">
        <v>0.03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 s="2">
        <v>0.9708</v>
      </c>
      <c r="O334" t="s">
        <v>106</v>
      </c>
      <c r="P334" t="s">
        <v>45</v>
      </c>
      <c r="Q334" t="s">
        <v>46</v>
      </c>
      <c r="R334" t="s">
        <v>113</v>
      </c>
      <c r="S334" t="s">
        <v>19</v>
      </c>
      <c r="T334" t="s">
        <v>47</v>
      </c>
      <c r="U334" t="s">
        <v>48</v>
      </c>
      <c r="V334" s="4" t="s">
        <v>106</v>
      </c>
      <c r="W334" s="4" t="s">
        <v>126</v>
      </c>
      <c r="X334" s="4">
        <f t="shared" si="22"/>
        <v>0.03</v>
      </c>
      <c r="Z334" s="4">
        <v>0.03</v>
      </c>
      <c r="AA334" s="20">
        <f t="shared" si="23"/>
        <v>3</v>
      </c>
      <c r="AB334" s="4">
        <f t="shared" si="24"/>
        <v>0.9708</v>
      </c>
      <c r="AC334" s="20">
        <f t="shared" si="25"/>
        <v>97.08</v>
      </c>
    </row>
    <row r="335" spans="1:29" x14ac:dyDescent="0.2">
      <c r="A335">
        <v>429</v>
      </c>
      <c r="B335" t="s">
        <v>112</v>
      </c>
      <c r="C335" s="1">
        <v>117</v>
      </c>
      <c r="D335">
        <v>23</v>
      </c>
      <c r="E335" t="s">
        <v>5</v>
      </c>
      <c r="F335">
        <v>2</v>
      </c>
      <c r="G335" s="3">
        <v>0.11</v>
      </c>
      <c r="H335">
        <v>0</v>
      </c>
      <c r="I335">
        <v>0</v>
      </c>
      <c r="J335">
        <v>0</v>
      </c>
      <c r="K335">
        <v>0</v>
      </c>
      <c r="L335">
        <v>0.04</v>
      </c>
      <c r="M335">
        <v>0</v>
      </c>
      <c r="N335" s="2">
        <v>0.89470000000000005</v>
      </c>
      <c r="O335" t="s">
        <v>106</v>
      </c>
      <c r="P335" t="s">
        <v>66</v>
      </c>
      <c r="Q335" t="s">
        <v>67</v>
      </c>
      <c r="R335" t="s">
        <v>113</v>
      </c>
      <c r="S335" t="s">
        <v>33</v>
      </c>
      <c r="T335" t="s">
        <v>30</v>
      </c>
      <c r="U335" t="s">
        <v>59</v>
      </c>
      <c r="V335" s="4" t="s">
        <v>106</v>
      </c>
      <c r="W335" s="4" t="s">
        <v>126</v>
      </c>
      <c r="X335" s="4">
        <f t="shared" si="22"/>
        <v>0.11</v>
      </c>
      <c r="Z335" s="4">
        <v>0.11</v>
      </c>
      <c r="AA335" s="20">
        <f t="shared" si="23"/>
        <v>11</v>
      </c>
      <c r="AB335" s="4">
        <f t="shared" si="24"/>
        <v>0.89470000000000005</v>
      </c>
      <c r="AC335" s="20">
        <f t="shared" si="25"/>
        <v>89.47</v>
      </c>
    </row>
    <row r="336" spans="1:29" x14ac:dyDescent="0.2">
      <c r="A336">
        <v>429</v>
      </c>
      <c r="B336" t="s">
        <v>112</v>
      </c>
      <c r="C336" s="1">
        <v>117</v>
      </c>
      <c r="D336">
        <v>421</v>
      </c>
      <c r="E336" t="s">
        <v>5</v>
      </c>
      <c r="F336">
        <v>112</v>
      </c>
      <c r="G336" s="3">
        <v>0.28999999999999998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 s="2">
        <v>0.71360000000000001</v>
      </c>
      <c r="O336" t="s">
        <v>106</v>
      </c>
      <c r="P336" t="s">
        <v>64</v>
      </c>
      <c r="Q336" t="s">
        <v>65</v>
      </c>
      <c r="R336" t="s">
        <v>113</v>
      </c>
      <c r="S336" t="s">
        <v>30</v>
      </c>
      <c r="T336" t="s">
        <v>30</v>
      </c>
      <c r="U336" t="s">
        <v>59</v>
      </c>
      <c r="V336" s="4" t="s">
        <v>106</v>
      </c>
      <c r="W336" s="4" t="s">
        <v>126</v>
      </c>
      <c r="X336" s="4">
        <f t="shared" si="22"/>
        <v>0.28999999999999998</v>
      </c>
      <c r="Z336" s="4">
        <v>0.28999999999999998</v>
      </c>
      <c r="AA336" s="20">
        <f t="shared" si="23"/>
        <v>28.999999999999996</v>
      </c>
      <c r="AB336" s="4">
        <f t="shared" si="24"/>
        <v>0.71360000000000001</v>
      </c>
      <c r="AC336" s="20">
        <f t="shared" si="25"/>
        <v>71.36</v>
      </c>
    </row>
    <row r="337" spans="1:29" x14ac:dyDescent="0.2">
      <c r="A337">
        <v>429</v>
      </c>
      <c r="B337" t="s">
        <v>112</v>
      </c>
      <c r="C337" s="1">
        <v>117</v>
      </c>
      <c r="D337">
        <v>1390</v>
      </c>
      <c r="E337" t="s">
        <v>5</v>
      </c>
      <c r="F337">
        <v>193</v>
      </c>
      <c r="G337" s="3">
        <v>0.15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 s="2">
        <v>0.84509999999999996</v>
      </c>
      <c r="O337" t="s">
        <v>106</v>
      </c>
      <c r="P337" t="s">
        <v>62</v>
      </c>
      <c r="Q337" t="s">
        <v>63</v>
      </c>
      <c r="R337" t="s">
        <v>113</v>
      </c>
      <c r="S337" t="s">
        <v>27</v>
      </c>
      <c r="T337" t="s">
        <v>30</v>
      </c>
      <c r="U337" t="s">
        <v>59</v>
      </c>
      <c r="V337" s="4" t="s">
        <v>106</v>
      </c>
      <c r="W337" s="4" t="s">
        <v>126</v>
      </c>
      <c r="X337" s="4">
        <f t="shared" si="22"/>
        <v>0.15</v>
      </c>
      <c r="Z337" s="4">
        <v>0.15</v>
      </c>
      <c r="AA337" s="20">
        <f t="shared" si="23"/>
        <v>15</v>
      </c>
      <c r="AB337" s="4">
        <f t="shared" si="24"/>
        <v>0.84509999999999996</v>
      </c>
      <c r="AC337" s="20">
        <f t="shared" si="25"/>
        <v>84.509999999999991</v>
      </c>
    </row>
    <row r="338" spans="1:29" x14ac:dyDescent="0.2">
      <c r="A338">
        <v>429</v>
      </c>
      <c r="B338" t="s">
        <v>112</v>
      </c>
      <c r="C338" s="1">
        <v>117</v>
      </c>
      <c r="D338">
        <v>3378</v>
      </c>
      <c r="E338" t="s">
        <v>5</v>
      </c>
      <c r="F338">
        <v>393</v>
      </c>
      <c r="G338" s="3">
        <v>0.13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 s="2">
        <v>0.87260000000000004</v>
      </c>
      <c r="O338" t="s">
        <v>106</v>
      </c>
      <c r="P338" t="s">
        <v>60</v>
      </c>
      <c r="Q338" t="s">
        <v>61</v>
      </c>
      <c r="R338" t="s">
        <v>113</v>
      </c>
      <c r="S338" t="s">
        <v>24</v>
      </c>
      <c r="T338" t="s">
        <v>30</v>
      </c>
      <c r="U338" t="s">
        <v>59</v>
      </c>
      <c r="V338" s="4" t="s">
        <v>106</v>
      </c>
      <c r="W338" s="4" t="s">
        <v>126</v>
      </c>
      <c r="X338" s="4">
        <f t="shared" si="22"/>
        <v>0.13</v>
      </c>
      <c r="Z338" s="4">
        <v>0.13</v>
      </c>
      <c r="AA338" s="20">
        <f t="shared" si="23"/>
        <v>13</v>
      </c>
      <c r="AB338" s="4">
        <f t="shared" si="24"/>
        <v>0.87260000000000004</v>
      </c>
      <c r="AC338" s="20">
        <f t="shared" si="25"/>
        <v>87.26</v>
      </c>
    </row>
    <row r="339" spans="1:29" x14ac:dyDescent="0.2">
      <c r="A339">
        <v>429</v>
      </c>
      <c r="B339" t="s">
        <v>112</v>
      </c>
      <c r="C339" s="1">
        <v>117</v>
      </c>
      <c r="D339">
        <v>6372</v>
      </c>
      <c r="E339" t="s">
        <v>5</v>
      </c>
      <c r="F339">
        <v>865</v>
      </c>
      <c r="G339" s="3">
        <v>0.15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 s="2">
        <v>0.85150000000000003</v>
      </c>
      <c r="O339" t="s">
        <v>106</v>
      </c>
      <c r="P339" t="s">
        <v>57</v>
      </c>
      <c r="Q339" t="s">
        <v>58</v>
      </c>
      <c r="R339" t="s">
        <v>113</v>
      </c>
      <c r="S339" t="s">
        <v>19</v>
      </c>
      <c r="T339" t="s">
        <v>30</v>
      </c>
      <c r="U339" t="s">
        <v>59</v>
      </c>
      <c r="V339" s="4" t="s">
        <v>106</v>
      </c>
      <c r="W339" s="4" t="s">
        <v>126</v>
      </c>
      <c r="X339" s="4">
        <f t="shared" si="22"/>
        <v>0.15</v>
      </c>
      <c r="Z339" s="4">
        <v>0.15</v>
      </c>
      <c r="AA339" s="20">
        <f t="shared" si="23"/>
        <v>15</v>
      </c>
      <c r="AB339" s="4">
        <f t="shared" si="24"/>
        <v>0.85150000000000003</v>
      </c>
      <c r="AC339" s="20">
        <f t="shared" si="25"/>
        <v>85.15</v>
      </c>
    </row>
    <row r="340" spans="1:29" x14ac:dyDescent="0.2">
      <c r="A340">
        <v>429</v>
      </c>
      <c r="B340" t="s">
        <v>112</v>
      </c>
      <c r="C340" s="1">
        <v>117</v>
      </c>
      <c r="D340">
        <v>53</v>
      </c>
      <c r="E340" t="s">
        <v>5</v>
      </c>
      <c r="F340">
        <v>12</v>
      </c>
      <c r="G340" s="3">
        <v>0.24</v>
      </c>
      <c r="H340">
        <v>0</v>
      </c>
      <c r="I340">
        <v>0</v>
      </c>
      <c r="J340">
        <v>0</v>
      </c>
      <c r="K340">
        <v>0</v>
      </c>
      <c r="L340">
        <v>0.01</v>
      </c>
      <c r="M340">
        <v>0</v>
      </c>
      <c r="N340" s="2">
        <v>0.76</v>
      </c>
      <c r="O340" t="s">
        <v>106</v>
      </c>
      <c r="P340" t="s">
        <v>77</v>
      </c>
      <c r="Q340" t="s">
        <v>78</v>
      </c>
      <c r="R340" t="s">
        <v>113</v>
      </c>
      <c r="S340" t="s">
        <v>33</v>
      </c>
      <c r="T340" t="s">
        <v>59</v>
      </c>
      <c r="U340" t="s">
        <v>30</v>
      </c>
      <c r="V340" s="4" t="s">
        <v>106</v>
      </c>
      <c r="W340" s="4" t="s">
        <v>126</v>
      </c>
      <c r="X340" s="4">
        <f t="shared" si="22"/>
        <v>0.24</v>
      </c>
      <c r="Z340" s="4">
        <v>0.24</v>
      </c>
      <c r="AA340" s="20">
        <f t="shared" si="23"/>
        <v>24</v>
      </c>
      <c r="AB340" s="4">
        <f t="shared" si="24"/>
        <v>0.76</v>
      </c>
      <c r="AC340" s="20">
        <f t="shared" si="25"/>
        <v>76</v>
      </c>
    </row>
    <row r="341" spans="1:29" x14ac:dyDescent="0.2">
      <c r="A341">
        <v>429</v>
      </c>
      <c r="B341" t="s">
        <v>112</v>
      </c>
      <c r="C341" s="1">
        <v>117</v>
      </c>
      <c r="D341">
        <v>331</v>
      </c>
      <c r="E341" t="s">
        <v>5</v>
      </c>
      <c r="F341">
        <v>163</v>
      </c>
      <c r="G341" s="3">
        <v>0.52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 s="2">
        <v>0.47920000000000001</v>
      </c>
      <c r="O341" t="s">
        <v>106</v>
      </c>
      <c r="P341" t="s">
        <v>75</v>
      </c>
      <c r="Q341" t="s">
        <v>76</v>
      </c>
      <c r="R341" t="s">
        <v>113</v>
      </c>
      <c r="S341" t="s">
        <v>30</v>
      </c>
      <c r="T341" t="s">
        <v>59</v>
      </c>
      <c r="U341" t="s">
        <v>30</v>
      </c>
      <c r="V341" s="4" t="s">
        <v>106</v>
      </c>
      <c r="W341" s="4" t="s">
        <v>126</v>
      </c>
      <c r="X341" s="4">
        <f t="shared" si="22"/>
        <v>0.52</v>
      </c>
      <c r="Z341" s="4">
        <v>0.52</v>
      </c>
      <c r="AA341" s="20">
        <f t="shared" si="23"/>
        <v>52</v>
      </c>
      <c r="AB341" s="4">
        <f t="shared" si="24"/>
        <v>0.47920000000000001</v>
      </c>
      <c r="AC341" s="20">
        <f t="shared" si="25"/>
        <v>47.92</v>
      </c>
    </row>
    <row r="342" spans="1:29" x14ac:dyDescent="0.2">
      <c r="A342">
        <v>429</v>
      </c>
      <c r="B342" t="s">
        <v>112</v>
      </c>
      <c r="C342" s="1">
        <v>117</v>
      </c>
      <c r="D342">
        <v>1283</v>
      </c>
      <c r="E342" t="s">
        <v>5</v>
      </c>
      <c r="F342">
        <v>526</v>
      </c>
      <c r="G342" s="3">
        <v>0.44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 s="2">
        <v>0.56179999999999997</v>
      </c>
      <c r="O342" t="s">
        <v>106</v>
      </c>
      <c r="P342" t="s">
        <v>72</v>
      </c>
      <c r="Q342" t="s">
        <v>73</v>
      </c>
      <c r="R342" t="s">
        <v>113</v>
      </c>
      <c r="S342" t="s">
        <v>27</v>
      </c>
      <c r="T342" t="s">
        <v>59</v>
      </c>
      <c r="U342" t="s">
        <v>30</v>
      </c>
      <c r="V342" s="4" t="s">
        <v>106</v>
      </c>
      <c r="W342" s="4" t="s">
        <v>126</v>
      </c>
      <c r="X342" s="4">
        <f t="shared" si="22"/>
        <v>0.44</v>
      </c>
      <c r="Z342" s="4">
        <v>0.44</v>
      </c>
      <c r="AA342" s="20">
        <f t="shared" si="23"/>
        <v>44</v>
      </c>
      <c r="AB342" s="4">
        <f t="shared" si="24"/>
        <v>0.56179999999999997</v>
      </c>
      <c r="AC342" s="20">
        <f t="shared" si="25"/>
        <v>56.18</v>
      </c>
    </row>
    <row r="343" spans="1:29" x14ac:dyDescent="0.2">
      <c r="A343">
        <v>429</v>
      </c>
      <c r="B343" t="s">
        <v>112</v>
      </c>
      <c r="C343" s="1">
        <v>117</v>
      </c>
      <c r="D343">
        <v>1201</v>
      </c>
      <c r="E343" t="s">
        <v>5</v>
      </c>
      <c r="F343">
        <v>575</v>
      </c>
      <c r="G343" s="3">
        <v>0.51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 s="2">
        <v>0.49199999999999999</v>
      </c>
      <c r="O343" t="s">
        <v>106</v>
      </c>
      <c r="P343" t="s">
        <v>70</v>
      </c>
      <c r="Q343" t="s">
        <v>71</v>
      </c>
      <c r="R343" t="s">
        <v>113</v>
      </c>
      <c r="S343" t="s">
        <v>24</v>
      </c>
      <c r="T343" t="s">
        <v>59</v>
      </c>
      <c r="U343" t="s">
        <v>30</v>
      </c>
      <c r="V343" s="4" t="s">
        <v>106</v>
      </c>
      <c r="W343" s="4" t="s">
        <v>126</v>
      </c>
      <c r="X343" s="4">
        <f t="shared" si="22"/>
        <v>0.51</v>
      </c>
      <c r="Z343" s="4">
        <v>0.51</v>
      </c>
      <c r="AA343" s="20">
        <f t="shared" si="23"/>
        <v>51</v>
      </c>
      <c r="AB343" s="4">
        <f t="shared" si="24"/>
        <v>0.49199999999999999</v>
      </c>
      <c r="AC343" s="20">
        <f t="shared" si="25"/>
        <v>49.2</v>
      </c>
    </row>
    <row r="344" spans="1:29" x14ac:dyDescent="0.2">
      <c r="A344">
        <v>429</v>
      </c>
      <c r="B344" t="s">
        <v>112</v>
      </c>
      <c r="C344" s="1">
        <v>117</v>
      </c>
      <c r="D344">
        <v>4247</v>
      </c>
      <c r="E344" t="s">
        <v>5</v>
      </c>
      <c r="F344">
        <v>1895</v>
      </c>
      <c r="G344" s="3">
        <v>0.47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 s="2">
        <v>0.52900000000000003</v>
      </c>
      <c r="O344" t="s">
        <v>106</v>
      </c>
      <c r="P344" t="s">
        <v>68</v>
      </c>
      <c r="Q344" t="s">
        <v>69</v>
      </c>
      <c r="R344" t="s">
        <v>113</v>
      </c>
      <c r="S344" t="s">
        <v>19</v>
      </c>
      <c r="T344" t="s">
        <v>59</v>
      </c>
      <c r="U344" t="s">
        <v>30</v>
      </c>
      <c r="V344" s="4" t="s">
        <v>106</v>
      </c>
      <c r="W344" s="4" t="s">
        <v>126</v>
      </c>
      <c r="X344" s="4">
        <f t="shared" si="22"/>
        <v>0.47</v>
      </c>
      <c r="Z344" s="4">
        <v>0.47</v>
      </c>
      <c r="AA344" s="20">
        <f t="shared" si="23"/>
        <v>47</v>
      </c>
      <c r="AB344" s="4">
        <f t="shared" si="24"/>
        <v>0.52900000000000003</v>
      </c>
      <c r="AC344" s="20">
        <f t="shared" si="25"/>
        <v>52.900000000000006</v>
      </c>
    </row>
    <row r="345" spans="1:29" x14ac:dyDescent="0.2">
      <c r="A345">
        <v>429</v>
      </c>
      <c r="B345" t="s">
        <v>112</v>
      </c>
      <c r="C345" s="1">
        <v>117</v>
      </c>
      <c r="D345">
        <v>5</v>
      </c>
      <c r="E345" t="s">
        <v>5</v>
      </c>
      <c r="F345">
        <v>5</v>
      </c>
      <c r="G345" s="3">
        <v>1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 s="2">
        <v>0</v>
      </c>
      <c r="O345" t="s">
        <v>74</v>
      </c>
      <c r="P345" t="s">
        <v>108</v>
      </c>
      <c r="Q345" t="s">
        <v>109</v>
      </c>
      <c r="R345" t="s">
        <v>113</v>
      </c>
      <c r="S345" t="s">
        <v>33</v>
      </c>
      <c r="T345" t="s">
        <v>48</v>
      </c>
      <c r="U345" t="s">
        <v>47</v>
      </c>
      <c r="V345" s="4" t="s">
        <v>106</v>
      </c>
      <c r="W345" s="4" t="s">
        <v>126</v>
      </c>
      <c r="X345" s="4">
        <f t="shared" si="22"/>
        <v>1</v>
      </c>
      <c r="Z345" s="4">
        <v>1</v>
      </c>
      <c r="AA345" s="20">
        <f t="shared" si="23"/>
        <v>100</v>
      </c>
      <c r="AB345" s="4">
        <f t="shared" si="24"/>
        <v>0</v>
      </c>
      <c r="AC345" s="20">
        <f t="shared" si="25"/>
        <v>0</v>
      </c>
    </row>
    <row r="346" spans="1:29" x14ac:dyDescent="0.2">
      <c r="A346">
        <v>429</v>
      </c>
      <c r="B346" t="s">
        <v>112</v>
      </c>
      <c r="C346" s="1">
        <v>117</v>
      </c>
      <c r="D346">
        <v>73</v>
      </c>
      <c r="E346" t="s">
        <v>5</v>
      </c>
      <c r="F346">
        <v>60</v>
      </c>
      <c r="G346" s="3">
        <v>0.86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 s="2">
        <v>0.1429</v>
      </c>
      <c r="O346" t="s">
        <v>106</v>
      </c>
      <c r="P346" t="s">
        <v>85</v>
      </c>
      <c r="Q346" t="s">
        <v>86</v>
      </c>
      <c r="R346" t="s">
        <v>113</v>
      </c>
      <c r="S346" t="s">
        <v>30</v>
      </c>
      <c r="T346" t="s">
        <v>48</v>
      </c>
      <c r="U346" t="s">
        <v>47</v>
      </c>
      <c r="V346" s="4" t="s">
        <v>106</v>
      </c>
      <c r="W346" s="4" t="s">
        <v>126</v>
      </c>
      <c r="X346" s="4">
        <f t="shared" si="22"/>
        <v>0.86</v>
      </c>
      <c r="Z346" s="4">
        <v>0.86</v>
      </c>
      <c r="AA346" s="20">
        <f t="shared" si="23"/>
        <v>86</v>
      </c>
      <c r="AB346" s="4">
        <f t="shared" si="24"/>
        <v>0.1429</v>
      </c>
      <c r="AC346" s="20">
        <f t="shared" si="25"/>
        <v>14.29</v>
      </c>
    </row>
    <row r="347" spans="1:29" x14ac:dyDescent="0.2">
      <c r="A347">
        <v>429</v>
      </c>
      <c r="B347" t="s">
        <v>112</v>
      </c>
      <c r="C347" s="1">
        <v>117</v>
      </c>
      <c r="D347">
        <v>1524</v>
      </c>
      <c r="E347" t="s">
        <v>5</v>
      </c>
      <c r="F347">
        <v>1330</v>
      </c>
      <c r="G347" s="3">
        <v>0.89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 s="2">
        <v>0.1109</v>
      </c>
      <c r="O347" t="s">
        <v>106</v>
      </c>
      <c r="P347" t="s">
        <v>83</v>
      </c>
      <c r="Q347" t="s">
        <v>84</v>
      </c>
      <c r="R347" t="s">
        <v>113</v>
      </c>
      <c r="S347" t="s">
        <v>27</v>
      </c>
      <c r="T347" t="s">
        <v>48</v>
      </c>
      <c r="U347" t="s">
        <v>47</v>
      </c>
      <c r="V347" s="4" t="s">
        <v>106</v>
      </c>
      <c r="W347" s="4" t="s">
        <v>126</v>
      </c>
      <c r="X347" s="4">
        <f t="shared" si="22"/>
        <v>0.89</v>
      </c>
      <c r="Z347" s="4">
        <v>0.89</v>
      </c>
      <c r="AA347" s="20">
        <f t="shared" si="23"/>
        <v>89</v>
      </c>
      <c r="AB347" s="4">
        <f t="shared" si="24"/>
        <v>0.1109</v>
      </c>
      <c r="AC347" s="20">
        <f t="shared" si="25"/>
        <v>11.09</v>
      </c>
    </row>
    <row r="348" spans="1:29" x14ac:dyDescent="0.2">
      <c r="A348">
        <v>429</v>
      </c>
      <c r="B348" t="s">
        <v>112</v>
      </c>
      <c r="C348" s="1">
        <v>117</v>
      </c>
      <c r="D348">
        <v>2174</v>
      </c>
      <c r="E348" t="s">
        <v>5</v>
      </c>
      <c r="F348">
        <v>1832</v>
      </c>
      <c r="G348" s="3">
        <v>0.86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 s="2">
        <v>0.14099999999999999</v>
      </c>
      <c r="O348" t="s">
        <v>106</v>
      </c>
      <c r="P348" t="s">
        <v>81</v>
      </c>
      <c r="Q348" t="s">
        <v>82</v>
      </c>
      <c r="R348" t="s">
        <v>113</v>
      </c>
      <c r="S348" t="s">
        <v>24</v>
      </c>
      <c r="T348" t="s">
        <v>48</v>
      </c>
      <c r="U348" t="s">
        <v>47</v>
      </c>
      <c r="V348" s="4" t="s">
        <v>106</v>
      </c>
      <c r="W348" s="4" t="s">
        <v>126</v>
      </c>
      <c r="X348" s="4">
        <f t="shared" si="22"/>
        <v>0.86</v>
      </c>
      <c r="Z348" s="4">
        <v>0.86</v>
      </c>
      <c r="AA348" s="20">
        <f t="shared" si="23"/>
        <v>86</v>
      </c>
      <c r="AB348" s="4">
        <f t="shared" si="24"/>
        <v>0.14099999999999999</v>
      </c>
      <c r="AC348" s="20">
        <f t="shared" si="25"/>
        <v>14.099999999999998</v>
      </c>
    </row>
    <row r="349" spans="1:29" x14ac:dyDescent="0.2">
      <c r="A349">
        <v>429</v>
      </c>
      <c r="B349" t="s">
        <v>112</v>
      </c>
      <c r="C349" s="1">
        <v>117</v>
      </c>
      <c r="D349">
        <v>4680</v>
      </c>
      <c r="E349" t="s">
        <v>5</v>
      </c>
      <c r="F349">
        <v>4108</v>
      </c>
      <c r="G349" s="3">
        <v>0.89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 s="2">
        <v>0.10970000000000001</v>
      </c>
      <c r="O349" t="s">
        <v>106</v>
      </c>
      <c r="P349" t="s">
        <v>79</v>
      </c>
      <c r="Q349" t="s">
        <v>80</v>
      </c>
      <c r="R349" t="s">
        <v>113</v>
      </c>
      <c r="S349" t="s">
        <v>19</v>
      </c>
      <c r="T349" t="s">
        <v>48</v>
      </c>
      <c r="U349" t="s">
        <v>47</v>
      </c>
      <c r="V349" s="4" t="s">
        <v>106</v>
      </c>
      <c r="W349" s="4" t="s">
        <v>126</v>
      </c>
      <c r="X349" s="4">
        <f t="shared" si="22"/>
        <v>0.89</v>
      </c>
      <c r="Z349" s="4">
        <v>0.89</v>
      </c>
      <c r="AA349" s="20">
        <f t="shared" si="23"/>
        <v>89</v>
      </c>
      <c r="AB349" s="4">
        <f t="shared" si="24"/>
        <v>0.10970000000000001</v>
      </c>
      <c r="AC349" s="20">
        <f t="shared" si="25"/>
        <v>10.97</v>
      </c>
    </row>
    <row r="350" spans="1:29" x14ac:dyDescent="0.2">
      <c r="A350">
        <v>429</v>
      </c>
      <c r="B350" t="s">
        <v>112</v>
      </c>
      <c r="C350" s="1">
        <v>117</v>
      </c>
      <c r="D350">
        <v>75</v>
      </c>
      <c r="E350" t="s">
        <v>5</v>
      </c>
      <c r="F350">
        <v>73</v>
      </c>
      <c r="G350" s="3">
        <v>0.97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 s="2">
        <v>2.6700000000000002E-2</v>
      </c>
      <c r="O350" t="s">
        <v>106</v>
      </c>
      <c r="P350" t="s">
        <v>93</v>
      </c>
      <c r="Q350" t="s">
        <v>94</v>
      </c>
      <c r="R350" t="s">
        <v>113</v>
      </c>
      <c r="S350" t="s">
        <v>30</v>
      </c>
      <c r="T350" t="s">
        <v>36</v>
      </c>
      <c r="U350" t="s">
        <v>15</v>
      </c>
      <c r="V350" s="4" t="s">
        <v>106</v>
      </c>
      <c r="W350" s="4" t="s">
        <v>126</v>
      </c>
      <c r="X350" s="4">
        <f t="shared" si="22"/>
        <v>0.97</v>
      </c>
      <c r="Z350" s="4">
        <v>0.97</v>
      </c>
      <c r="AA350" s="20">
        <f t="shared" si="23"/>
        <v>97</v>
      </c>
      <c r="AB350" s="4">
        <f t="shared" si="24"/>
        <v>2.6700000000000002E-2</v>
      </c>
      <c r="AC350" s="20">
        <f t="shared" si="25"/>
        <v>2.67</v>
      </c>
    </row>
    <row r="351" spans="1:29" x14ac:dyDescent="0.2">
      <c r="A351">
        <v>429</v>
      </c>
      <c r="B351" t="s">
        <v>112</v>
      </c>
      <c r="C351" s="1">
        <v>117</v>
      </c>
      <c r="D351">
        <v>1281</v>
      </c>
      <c r="E351" t="s">
        <v>5</v>
      </c>
      <c r="F351">
        <v>1232</v>
      </c>
      <c r="G351" s="3">
        <v>0.96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 s="2">
        <v>3.5200000000000002E-2</v>
      </c>
      <c r="O351" t="s">
        <v>106</v>
      </c>
      <c r="P351" t="s">
        <v>91</v>
      </c>
      <c r="Q351" t="s">
        <v>92</v>
      </c>
      <c r="R351" t="s">
        <v>113</v>
      </c>
      <c r="S351" t="s">
        <v>27</v>
      </c>
      <c r="T351" t="s">
        <v>36</v>
      </c>
      <c r="U351" t="s">
        <v>15</v>
      </c>
      <c r="V351" s="4" t="s">
        <v>106</v>
      </c>
      <c r="W351" s="4" t="s">
        <v>126</v>
      </c>
      <c r="X351" s="4">
        <f t="shared" si="22"/>
        <v>0.96</v>
      </c>
      <c r="Z351" s="4">
        <v>0.96</v>
      </c>
      <c r="AA351" s="20">
        <f t="shared" si="23"/>
        <v>96</v>
      </c>
      <c r="AB351" s="4">
        <f t="shared" si="24"/>
        <v>3.5200000000000002E-2</v>
      </c>
      <c r="AC351" s="20">
        <f t="shared" si="25"/>
        <v>3.52</v>
      </c>
    </row>
    <row r="352" spans="1:29" x14ac:dyDescent="0.2">
      <c r="A352">
        <v>429</v>
      </c>
      <c r="B352" t="s">
        <v>112</v>
      </c>
      <c r="C352" s="1">
        <v>117</v>
      </c>
      <c r="D352">
        <v>1124</v>
      </c>
      <c r="E352" t="s">
        <v>5</v>
      </c>
      <c r="F352">
        <v>1115</v>
      </c>
      <c r="G352" s="3">
        <v>0.99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 s="2">
        <v>5.3E-3</v>
      </c>
      <c r="O352" t="s">
        <v>106</v>
      </c>
      <c r="P352" t="s">
        <v>89</v>
      </c>
      <c r="Q352" t="s">
        <v>90</v>
      </c>
      <c r="R352" t="s">
        <v>113</v>
      </c>
      <c r="S352" t="s">
        <v>24</v>
      </c>
      <c r="T352" t="s">
        <v>36</v>
      </c>
      <c r="U352" t="s">
        <v>15</v>
      </c>
      <c r="V352" s="4" t="s">
        <v>106</v>
      </c>
      <c r="W352" s="4" t="s">
        <v>126</v>
      </c>
      <c r="X352" s="4">
        <f t="shared" si="22"/>
        <v>0.99</v>
      </c>
      <c r="Z352" s="4">
        <v>0.99</v>
      </c>
      <c r="AA352" s="20">
        <f t="shared" si="23"/>
        <v>99</v>
      </c>
      <c r="AB352" s="4">
        <f t="shared" si="24"/>
        <v>5.3E-3</v>
      </c>
      <c r="AC352" s="20">
        <f t="shared" si="25"/>
        <v>0.53</v>
      </c>
    </row>
    <row r="353" spans="1:83" x14ac:dyDescent="0.2">
      <c r="A353">
        <v>429</v>
      </c>
      <c r="B353" t="s">
        <v>112</v>
      </c>
      <c r="C353" s="1">
        <v>117</v>
      </c>
      <c r="D353">
        <v>3738</v>
      </c>
      <c r="E353" t="s">
        <v>5</v>
      </c>
      <c r="F353">
        <v>3585</v>
      </c>
      <c r="G353" s="3">
        <v>0.96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 s="2">
        <v>3.5999999999999997E-2</v>
      </c>
      <c r="O353" t="s">
        <v>106</v>
      </c>
      <c r="P353" t="s">
        <v>87</v>
      </c>
      <c r="Q353" t="s">
        <v>88</v>
      </c>
      <c r="R353" t="s">
        <v>113</v>
      </c>
      <c r="S353" t="s">
        <v>19</v>
      </c>
      <c r="T353" t="s">
        <v>36</v>
      </c>
      <c r="U353" t="s">
        <v>15</v>
      </c>
      <c r="V353" s="4" t="s">
        <v>106</v>
      </c>
      <c r="W353" s="4" t="s">
        <v>126</v>
      </c>
      <c r="X353" s="4">
        <f t="shared" si="22"/>
        <v>0.96</v>
      </c>
      <c r="Z353" s="4">
        <v>0.96</v>
      </c>
      <c r="AA353" s="20">
        <f t="shared" si="23"/>
        <v>96</v>
      </c>
      <c r="AB353" s="4">
        <f t="shared" si="24"/>
        <v>3.5999999999999997E-2</v>
      </c>
      <c r="AC353" s="20">
        <f t="shared" si="25"/>
        <v>3.5999999999999996</v>
      </c>
    </row>
    <row r="354" spans="1:83" x14ac:dyDescent="0.2">
      <c r="A354">
        <v>429</v>
      </c>
      <c r="B354" t="s">
        <v>112</v>
      </c>
      <c r="C354" s="1">
        <v>117</v>
      </c>
      <c r="D354">
        <v>11</v>
      </c>
      <c r="E354" t="s">
        <v>5</v>
      </c>
      <c r="F354">
        <v>11</v>
      </c>
      <c r="G354" s="3">
        <v>1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 s="2">
        <v>0</v>
      </c>
      <c r="O354" t="s">
        <v>74</v>
      </c>
      <c r="P354" t="s">
        <v>103</v>
      </c>
      <c r="Q354" t="s">
        <v>104</v>
      </c>
      <c r="R354" t="s">
        <v>113</v>
      </c>
      <c r="S354" t="s">
        <v>33</v>
      </c>
      <c r="T354" t="s">
        <v>21</v>
      </c>
      <c r="U354" t="s">
        <v>20</v>
      </c>
      <c r="V354" s="4" t="s">
        <v>106</v>
      </c>
      <c r="W354" s="4" t="s">
        <v>126</v>
      </c>
      <c r="X354" s="4">
        <f t="shared" si="22"/>
        <v>1</v>
      </c>
      <c r="Z354" s="4">
        <v>1</v>
      </c>
      <c r="AA354" s="20">
        <f t="shared" si="23"/>
        <v>100</v>
      </c>
      <c r="AB354" s="4">
        <f t="shared" si="24"/>
        <v>0</v>
      </c>
      <c r="AC354" s="20">
        <f t="shared" si="25"/>
        <v>0</v>
      </c>
    </row>
    <row r="355" spans="1:83" s="18" customFormat="1" x14ac:dyDescent="0.2">
      <c r="A355" s="18">
        <v>429</v>
      </c>
      <c r="B355" s="18" t="s">
        <v>112</v>
      </c>
      <c r="C355" s="19">
        <v>117</v>
      </c>
      <c r="D355" s="18">
        <v>96</v>
      </c>
      <c r="E355" s="18" t="s">
        <v>5</v>
      </c>
      <c r="F355" s="18">
        <v>95</v>
      </c>
      <c r="G355" s="18">
        <v>0.99</v>
      </c>
      <c r="H355" s="18">
        <v>0</v>
      </c>
      <c r="I355" s="18">
        <v>0</v>
      </c>
      <c r="J355" s="18">
        <v>0</v>
      </c>
      <c r="K355" s="18">
        <v>0</v>
      </c>
      <c r="L355" s="18">
        <v>0</v>
      </c>
      <c r="M355" s="18">
        <v>0</v>
      </c>
      <c r="N355" s="18">
        <v>1.04E-2</v>
      </c>
      <c r="O355" s="18" t="s">
        <v>4</v>
      </c>
      <c r="P355" s="18" t="s">
        <v>101</v>
      </c>
      <c r="Q355" s="18" t="s">
        <v>102</v>
      </c>
      <c r="R355" s="18" t="s">
        <v>113</v>
      </c>
      <c r="S355" s="18" t="s">
        <v>30</v>
      </c>
      <c r="T355" s="18" t="s">
        <v>21</v>
      </c>
      <c r="U355" s="18" t="s">
        <v>20</v>
      </c>
      <c r="V355" s="18" t="s">
        <v>106</v>
      </c>
      <c r="W355" s="18" t="s">
        <v>126</v>
      </c>
      <c r="X355" s="18">
        <f t="shared" si="22"/>
        <v>0.99</v>
      </c>
      <c r="Z355" s="18">
        <v>0.99</v>
      </c>
      <c r="AA355" s="20">
        <f t="shared" si="23"/>
        <v>99</v>
      </c>
      <c r="AB355" s="18">
        <v>0</v>
      </c>
      <c r="AC355" s="20">
        <f t="shared" si="25"/>
        <v>0</v>
      </c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</row>
    <row r="356" spans="1:83" x14ac:dyDescent="0.2">
      <c r="A356">
        <v>429</v>
      </c>
      <c r="B356" t="s">
        <v>112</v>
      </c>
      <c r="C356" s="1">
        <v>117</v>
      </c>
      <c r="D356">
        <v>1339</v>
      </c>
      <c r="E356" t="s">
        <v>5</v>
      </c>
      <c r="F356">
        <v>1311</v>
      </c>
      <c r="G356" s="3">
        <v>0.99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 s="2">
        <v>6.7999999999999996E-3</v>
      </c>
      <c r="O356" t="s">
        <v>106</v>
      </c>
      <c r="P356" t="s">
        <v>99</v>
      </c>
      <c r="Q356" t="s">
        <v>100</v>
      </c>
      <c r="R356" t="s">
        <v>113</v>
      </c>
      <c r="S356" t="s">
        <v>27</v>
      </c>
      <c r="T356" t="s">
        <v>21</v>
      </c>
      <c r="U356" t="s">
        <v>20</v>
      </c>
      <c r="V356" s="4" t="s">
        <v>106</v>
      </c>
      <c r="W356" s="4" t="s">
        <v>126</v>
      </c>
      <c r="X356" s="4">
        <f t="shared" si="22"/>
        <v>0.99</v>
      </c>
      <c r="Z356" s="4">
        <v>0.99</v>
      </c>
      <c r="AA356" s="20">
        <f t="shared" si="23"/>
        <v>99</v>
      </c>
      <c r="AB356" s="4">
        <f t="shared" si="24"/>
        <v>6.7999999999999996E-3</v>
      </c>
      <c r="AC356" s="20">
        <f t="shared" si="25"/>
        <v>0.67999999999999994</v>
      </c>
    </row>
    <row r="357" spans="1:83" s="18" customFormat="1" x14ac:dyDescent="0.2">
      <c r="A357" s="18">
        <v>429</v>
      </c>
      <c r="B357" s="18" t="s">
        <v>112</v>
      </c>
      <c r="C357" s="19">
        <v>117</v>
      </c>
      <c r="D357" s="18">
        <v>1475</v>
      </c>
      <c r="E357" s="18" t="s">
        <v>5</v>
      </c>
      <c r="F357" s="18">
        <v>1460</v>
      </c>
      <c r="G357" s="18">
        <v>1</v>
      </c>
      <c r="H357" s="18">
        <v>0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1.4E-3</v>
      </c>
      <c r="O357" s="18" t="s">
        <v>3</v>
      </c>
      <c r="P357" s="18" t="s">
        <v>97</v>
      </c>
      <c r="Q357" s="18" t="s">
        <v>98</v>
      </c>
      <c r="R357" s="18" t="s">
        <v>113</v>
      </c>
      <c r="S357" s="18" t="s">
        <v>24</v>
      </c>
      <c r="T357" s="18" t="s">
        <v>21</v>
      </c>
      <c r="U357" s="18" t="s">
        <v>20</v>
      </c>
      <c r="V357" s="18" t="s">
        <v>106</v>
      </c>
      <c r="W357" s="18" t="s">
        <v>126</v>
      </c>
      <c r="X357" s="18">
        <f t="shared" si="22"/>
        <v>1</v>
      </c>
      <c r="Z357" s="18">
        <v>1</v>
      </c>
      <c r="AA357" s="20">
        <f t="shared" si="23"/>
        <v>100</v>
      </c>
      <c r="AB357" s="18">
        <v>0</v>
      </c>
      <c r="AC357" s="20">
        <f t="shared" si="25"/>
        <v>0</v>
      </c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</row>
    <row r="358" spans="1:83" x14ac:dyDescent="0.2">
      <c r="A358">
        <v>429</v>
      </c>
      <c r="B358" t="s">
        <v>112</v>
      </c>
      <c r="C358" s="1">
        <v>117</v>
      </c>
      <c r="D358">
        <v>2049</v>
      </c>
      <c r="E358" t="s">
        <v>5</v>
      </c>
      <c r="F358">
        <v>2036</v>
      </c>
      <c r="G358" s="3">
        <v>1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 s="2">
        <v>3.3999999999999998E-3</v>
      </c>
      <c r="O358" t="s">
        <v>106</v>
      </c>
      <c r="P358" t="s">
        <v>95</v>
      </c>
      <c r="Q358" t="s">
        <v>96</v>
      </c>
      <c r="R358" t="s">
        <v>113</v>
      </c>
      <c r="S358" t="s">
        <v>19</v>
      </c>
      <c r="T358" t="s">
        <v>21</v>
      </c>
      <c r="U358" t="s">
        <v>20</v>
      </c>
      <c r="V358" s="4" t="s">
        <v>106</v>
      </c>
      <c r="W358" s="4" t="s">
        <v>126</v>
      </c>
      <c r="X358" s="4">
        <f t="shared" si="22"/>
        <v>1</v>
      </c>
      <c r="Z358" s="4">
        <v>1</v>
      </c>
      <c r="AA358" s="20">
        <f t="shared" si="23"/>
        <v>100</v>
      </c>
      <c r="AB358" s="4">
        <f t="shared" si="24"/>
        <v>3.3999999999999998E-3</v>
      </c>
      <c r="AC358" s="20">
        <f t="shared" si="25"/>
        <v>0.33999999999999997</v>
      </c>
    </row>
    <row r="359" spans="1:83" x14ac:dyDescent="0.2">
      <c r="A359">
        <v>430</v>
      </c>
      <c r="B359" t="s">
        <v>112</v>
      </c>
      <c r="C359" s="1">
        <v>118</v>
      </c>
      <c r="D359">
        <v>49</v>
      </c>
      <c r="E359" t="s">
        <v>5</v>
      </c>
      <c r="F359">
        <v>0</v>
      </c>
      <c r="G359" s="3">
        <v>0</v>
      </c>
      <c r="H359">
        <v>0</v>
      </c>
      <c r="I359">
        <v>0</v>
      </c>
      <c r="J359">
        <v>0</v>
      </c>
      <c r="K359">
        <v>0</v>
      </c>
      <c r="L359">
        <v>0.02</v>
      </c>
      <c r="M359">
        <v>0</v>
      </c>
      <c r="N359" s="2">
        <v>1</v>
      </c>
      <c r="O359" t="s">
        <v>106</v>
      </c>
      <c r="P359" t="s">
        <v>31</v>
      </c>
      <c r="Q359" t="s">
        <v>32</v>
      </c>
      <c r="R359" t="s">
        <v>113</v>
      </c>
      <c r="S359" t="s">
        <v>33</v>
      </c>
      <c r="T359" t="s">
        <v>20</v>
      </c>
      <c r="U359" t="s">
        <v>21</v>
      </c>
      <c r="V359" s="4" t="s">
        <v>106</v>
      </c>
      <c r="W359" s="4" t="s">
        <v>126</v>
      </c>
      <c r="X359" s="4">
        <f t="shared" si="22"/>
        <v>0</v>
      </c>
      <c r="Z359" s="4">
        <v>0</v>
      </c>
      <c r="AA359" s="20">
        <f t="shared" si="23"/>
        <v>0</v>
      </c>
      <c r="AB359" s="4">
        <f t="shared" si="24"/>
        <v>1</v>
      </c>
      <c r="AC359" s="20">
        <f t="shared" si="25"/>
        <v>100</v>
      </c>
    </row>
    <row r="360" spans="1:83" x14ac:dyDescent="0.2">
      <c r="A360">
        <v>430</v>
      </c>
      <c r="B360" t="s">
        <v>112</v>
      </c>
      <c r="C360" s="1">
        <v>118</v>
      </c>
      <c r="D360">
        <v>354</v>
      </c>
      <c r="E360" t="s">
        <v>5</v>
      </c>
      <c r="F360">
        <v>0</v>
      </c>
      <c r="G360" s="3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 s="2">
        <v>1</v>
      </c>
      <c r="O360" t="s">
        <v>106</v>
      </c>
      <c r="P360" t="s">
        <v>28</v>
      </c>
      <c r="Q360" t="s">
        <v>29</v>
      </c>
      <c r="R360" t="s">
        <v>113</v>
      </c>
      <c r="S360" t="s">
        <v>30</v>
      </c>
      <c r="T360" t="s">
        <v>20</v>
      </c>
      <c r="U360" t="s">
        <v>21</v>
      </c>
      <c r="V360" s="4" t="s">
        <v>106</v>
      </c>
      <c r="W360" s="4" t="s">
        <v>126</v>
      </c>
      <c r="X360" s="4">
        <f t="shared" si="22"/>
        <v>0</v>
      </c>
      <c r="Z360" s="4">
        <v>0</v>
      </c>
      <c r="AA360" s="20">
        <f t="shared" si="23"/>
        <v>0</v>
      </c>
      <c r="AB360" s="4">
        <f t="shared" si="24"/>
        <v>1</v>
      </c>
      <c r="AC360" s="20">
        <f t="shared" si="25"/>
        <v>100</v>
      </c>
    </row>
    <row r="361" spans="1:83" x14ac:dyDescent="0.2">
      <c r="A361">
        <v>430</v>
      </c>
      <c r="B361" t="s">
        <v>112</v>
      </c>
      <c r="C361" s="1">
        <v>118</v>
      </c>
      <c r="D361">
        <v>2121</v>
      </c>
      <c r="E361" t="s">
        <v>5</v>
      </c>
      <c r="F361">
        <v>0</v>
      </c>
      <c r="G361" s="3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 s="2">
        <v>0.99950000000000006</v>
      </c>
      <c r="O361" t="s">
        <v>106</v>
      </c>
      <c r="P361" t="s">
        <v>25</v>
      </c>
      <c r="Q361" t="s">
        <v>26</v>
      </c>
      <c r="R361" t="s">
        <v>113</v>
      </c>
      <c r="S361" t="s">
        <v>27</v>
      </c>
      <c r="T361" t="s">
        <v>20</v>
      </c>
      <c r="U361" t="s">
        <v>21</v>
      </c>
      <c r="V361" s="4" t="s">
        <v>106</v>
      </c>
      <c r="W361" s="4" t="s">
        <v>126</v>
      </c>
      <c r="X361" s="4">
        <f t="shared" si="22"/>
        <v>0</v>
      </c>
      <c r="Z361" s="4">
        <v>0</v>
      </c>
      <c r="AA361" s="20">
        <f t="shared" si="23"/>
        <v>0</v>
      </c>
      <c r="AB361" s="4">
        <f t="shared" si="24"/>
        <v>0.99950000000000006</v>
      </c>
      <c r="AC361" s="20">
        <f t="shared" si="25"/>
        <v>99.95</v>
      </c>
    </row>
    <row r="362" spans="1:83" x14ac:dyDescent="0.2">
      <c r="A362">
        <v>430</v>
      </c>
      <c r="B362" t="s">
        <v>112</v>
      </c>
      <c r="C362" s="1">
        <v>118</v>
      </c>
      <c r="D362">
        <v>1837</v>
      </c>
      <c r="E362" t="s">
        <v>5</v>
      </c>
      <c r="F362">
        <v>1</v>
      </c>
      <c r="G362" s="3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 s="2">
        <v>0.99880000000000002</v>
      </c>
      <c r="O362" t="s">
        <v>106</v>
      </c>
      <c r="P362" t="s">
        <v>22</v>
      </c>
      <c r="Q362" t="s">
        <v>23</v>
      </c>
      <c r="R362" t="s">
        <v>113</v>
      </c>
      <c r="S362" t="s">
        <v>24</v>
      </c>
      <c r="T362" t="s">
        <v>20</v>
      </c>
      <c r="U362" t="s">
        <v>21</v>
      </c>
      <c r="V362" s="4" t="s">
        <v>106</v>
      </c>
      <c r="W362" s="4" t="s">
        <v>126</v>
      </c>
      <c r="X362" s="4">
        <f t="shared" si="22"/>
        <v>0</v>
      </c>
      <c r="Z362" s="4">
        <v>0</v>
      </c>
      <c r="AA362" s="20">
        <f t="shared" si="23"/>
        <v>0</v>
      </c>
      <c r="AB362" s="4">
        <f t="shared" si="24"/>
        <v>0.99880000000000002</v>
      </c>
      <c r="AC362" s="20">
        <f t="shared" si="25"/>
        <v>99.88</v>
      </c>
    </row>
    <row r="363" spans="1:83" x14ac:dyDescent="0.2">
      <c r="A363">
        <v>430</v>
      </c>
      <c r="B363" t="s">
        <v>112</v>
      </c>
      <c r="C363" s="1">
        <v>118</v>
      </c>
      <c r="D363">
        <v>3530</v>
      </c>
      <c r="E363" t="s">
        <v>5</v>
      </c>
      <c r="F363">
        <v>2</v>
      </c>
      <c r="G363" s="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 s="2">
        <v>0.99939999999999996</v>
      </c>
      <c r="O363" t="s">
        <v>106</v>
      </c>
      <c r="P363" t="s">
        <v>16</v>
      </c>
      <c r="Q363" t="s">
        <v>17</v>
      </c>
      <c r="R363" t="s">
        <v>113</v>
      </c>
      <c r="S363" t="s">
        <v>19</v>
      </c>
      <c r="T363" t="s">
        <v>20</v>
      </c>
      <c r="U363" t="s">
        <v>21</v>
      </c>
      <c r="V363" s="4" t="s">
        <v>106</v>
      </c>
      <c r="W363" s="4" t="s">
        <v>126</v>
      </c>
      <c r="X363" s="4">
        <f t="shared" si="22"/>
        <v>0</v>
      </c>
      <c r="Z363" s="4">
        <v>0</v>
      </c>
      <c r="AA363" s="20">
        <f t="shared" si="23"/>
        <v>0</v>
      </c>
      <c r="AB363" s="4">
        <f t="shared" si="24"/>
        <v>0.99939999999999996</v>
      </c>
      <c r="AC363" s="20">
        <f t="shared" si="25"/>
        <v>99.94</v>
      </c>
    </row>
    <row r="364" spans="1:83" x14ac:dyDescent="0.2">
      <c r="A364">
        <v>430</v>
      </c>
      <c r="B364" t="s">
        <v>112</v>
      </c>
      <c r="C364" s="1">
        <v>118</v>
      </c>
      <c r="D364">
        <v>111</v>
      </c>
      <c r="E364" t="s">
        <v>5</v>
      </c>
      <c r="F364">
        <v>0</v>
      </c>
      <c r="G364" s="3">
        <v>0</v>
      </c>
      <c r="H364">
        <v>0</v>
      </c>
      <c r="I364">
        <v>0</v>
      </c>
      <c r="J364">
        <v>0</v>
      </c>
      <c r="K364">
        <v>0</v>
      </c>
      <c r="L364">
        <v>0.01</v>
      </c>
      <c r="M364">
        <v>0</v>
      </c>
      <c r="N364" s="2">
        <v>1</v>
      </c>
      <c r="O364" t="s">
        <v>106</v>
      </c>
      <c r="P364" t="s">
        <v>43</v>
      </c>
      <c r="Q364" t="s">
        <v>44</v>
      </c>
      <c r="R364" t="s">
        <v>113</v>
      </c>
      <c r="S364" t="s">
        <v>33</v>
      </c>
      <c r="T364" t="s">
        <v>15</v>
      </c>
      <c r="U364" t="s">
        <v>36</v>
      </c>
      <c r="V364" s="4" t="s">
        <v>106</v>
      </c>
      <c r="W364" s="4" t="s">
        <v>126</v>
      </c>
      <c r="X364" s="4">
        <f t="shared" si="22"/>
        <v>0</v>
      </c>
      <c r="Z364" s="4">
        <v>0</v>
      </c>
      <c r="AA364" s="20">
        <f t="shared" si="23"/>
        <v>0</v>
      </c>
      <c r="AB364" s="4">
        <f t="shared" si="24"/>
        <v>1</v>
      </c>
      <c r="AC364" s="20">
        <f t="shared" si="25"/>
        <v>100</v>
      </c>
    </row>
    <row r="365" spans="1:83" x14ac:dyDescent="0.2">
      <c r="A365">
        <v>430</v>
      </c>
      <c r="B365" t="s">
        <v>112</v>
      </c>
      <c r="C365" s="1">
        <v>118</v>
      </c>
      <c r="D365">
        <v>89</v>
      </c>
      <c r="E365" t="s">
        <v>5</v>
      </c>
      <c r="F365">
        <v>1</v>
      </c>
      <c r="G365" s="3">
        <v>0.01</v>
      </c>
      <c r="H365">
        <v>0</v>
      </c>
      <c r="I365">
        <v>0</v>
      </c>
      <c r="J365">
        <v>0</v>
      </c>
      <c r="K365">
        <v>0</v>
      </c>
      <c r="L365">
        <v>0.01</v>
      </c>
      <c r="M365">
        <v>0</v>
      </c>
      <c r="N365" s="2">
        <v>0.98770000000000002</v>
      </c>
      <c r="O365" t="s">
        <v>106</v>
      </c>
      <c r="P365" t="s">
        <v>41</v>
      </c>
      <c r="Q365" t="s">
        <v>42</v>
      </c>
      <c r="R365" t="s">
        <v>113</v>
      </c>
      <c r="S365" t="s">
        <v>30</v>
      </c>
      <c r="T365" t="s">
        <v>15</v>
      </c>
      <c r="U365" t="s">
        <v>36</v>
      </c>
      <c r="V365" s="4" t="s">
        <v>106</v>
      </c>
      <c r="W365" s="4" t="s">
        <v>126</v>
      </c>
      <c r="X365" s="4">
        <f t="shared" si="22"/>
        <v>0.01</v>
      </c>
      <c r="Z365" s="4">
        <v>0.01</v>
      </c>
      <c r="AA365" s="20">
        <f t="shared" si="23"/>
        <v>1</v>
      </c>
      <c r="AB365" s="4">
        <f t="shared" si="24"/>
        <v>0.98770000000000002</v>
      </c>
      <c r="AC365" s="20">
        <f t="shared" si="25"/>
        <v>98.77</v>
      </c>
    </row>
    <row r="366" spans="1:83" x14ac:dyDescent="0.2">
      <c r="A366">
        <v>430</v>
      </c>
      <c r="B366" t="s">
        <v>112</v>
      </c>
      <c r="C366" s="1">
        <v>118</v>
      </c>
      <c r="D366">
        <v>2223</v>
      </c>
      <c r="E366" t="s">
        <v>5</v>
      </c>
      <c r="F366">
        <v>0</v>
      </c>
      <c r="G366" s="3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 s="2">
        <v>1</v>
      </c>
      <c r="O366" t="s">
        <v>106</v>
      </c>
      <c r="P366" t="s">
        <v>39</v>
      </c>
      <c r="Q366" t="s">
        <v>40</v>
      </c>
      <c r="R366" t="s">
        <v>113</v>
      </c>
      <c r="S366" t="s">
        <v>27</v>
      </c>
      <c r="T366" t="s">
        <v>15</v>
      </c>
      <c r="U366" t="s">
        <v>36</v>
      </c>
      <c r="V366" s="4" t="s">
        <v>106</v>
      </c>
      <c r="W366" s="4" t="s">
        <v>126</v>
      </c>
      <c r="X366" s="4">
        <f t="shared" si="22"/>
        <v>0</v>
      </c>
      <c r="Z366" s="4">
        <v>0</v>
      </c>
      <c r="AA366" s="20">
        <f t="shared" si="23"/>
        <v>0</v>
      </c>
      <c r="AB366" s="4">
        <f t="shared" si="24"/>
        <v>1</v>
      </c>
      <c r="AC366" s="20">
        <f t="shared" si="25"/>
        <v>100</v>
      </c>
    </row>
    <row r="367" spans="1:83" x14ac:dyDescent="0.2">
      <c r="A367">
        <v>430</v>
      </c>
      <c r="B367" t="s">
        <v>112</v>
      </c>
      <c r="C367" s="1">
        <v>118</v>
      </c>
      <c r="D367">
        <v>3137</v>
      </c>
      <c r="E367" t="s">
        <v>5</v>
      </c>
      <c r="F367">
        <v>27</v>
      </c>
      <c r="G367" s="3">
        <v>0.01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 s="2">
        <v>0.99039999999999995</v>
      </c>
      <c r="O367" t="s">
        <v>106</v>
      </c>
      <c r="P367" t="s">
        <v>37</v>
      </c>
      <c r="Q367" t="s">
        <v>38</v>
      </c>
      <c r="R367" t="s">
        <v>113</v>
      </c>
      <c r="S367" t="s">
        <v>24</v>
      </c>
      <c r="T367" t="s">
        <v>15</v>
      </c>
      <c r="U367" t="s">
        <v>36</v>
      </c>
      <c r="V367" s="4" t="s">
        <v>106</v>
      </c>
      <c r="W367" s="4" t="s">
        <v>126</v>
      </c>
      <c r="X367" s="4">
        <f t="shared" si="22"/>
        <v>0.01</v>
      </c>
      <c r="Z367" s="4">
        <v>0.01</v>
      </c>
      <c r="AA367" s="20">
        <f t="shared" si="23"/>
        <v>1</v>
      </c>
      <c r="AB367" s="4">
        <f t="shared" si="24"/>
        <v>0.99039999999999995</v>
      </c>
      <c r="AC367" s="20">
        <f t="shared" si="25"/>
        <v>99.039999999999992</v>
      </c>
    </row>
    <row r="368" spans="1:83" x14ac:dyDescent="0.2">
      <c r="A368">
        <v>430</v>
      </c>
      <c r="B368" t="s">
        <v>112</v>
      </c>
      <c r="C368" s="1">
        <v>118</v>
      </c>
      <c r="D368">
        <v>5493</v>
      </c>
      <c r="E368" t="s">
        <v>5</v>
      </c>
      <c r="F368">
        <v>21</v>
      </c>
      <c r="G368" s="3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 s="2">
        <v>0.99580000000000002</v>
      </c>
      <c r="O368" t="s">
        <v>106</v>
      </c>
      <c r="P368" t="s">
        <v>34</v>
      </c>
      <c r="Q368" t="s">
        <v>35</v>
      </c>
      <c r="R368" t="s">
        <v>113</v>
      </c>
      <c r="S368" t="s">
        <v>19</v>
      </c>
      <c r="T368" t="s">
        <v>15</v>
      </c>
      <c r="U368" t="s">
        <v>36</v>
      </c>
      <c r="V368" s="4" t="s">
        <v>106</v>
      </c>
      <c r="W368" s="4" t="s">
        <v>126</v>
      </c>
      <c r="X368" s="4">
        <f t="shared" si="22"/>
        <v>0</v>
      </c>
      <c r="Z368" s="4">
        <v>0</v>
      </c>
      <c r="AA368" s="20">
        <f t="shared" si="23"/>
        <v>0</v>
      </c>
      <c r="AB368" s="4">
        <f t="shared" si="24"/>
        <v>0.99580000000000002</v>
      </c>
      <c r="AC368" s="20">
        <f t="shared" si="25"/>
        <v>99.58</v>
      </c>
    </row>
    <row r="369" spans="1:29" x14ac:dyDescent="0.2">
      <c r="A369">
        <v>430</v>
      </c>
      <c r="B369" t="s">
        <v>112</v>
      </c>
      <c r="C369" s="1">
        <v>118</v>
      </c>
      <c r="D369">
        <v>56</v>
      </c>
      <c r="E369" t="s">
        <v>5</v>
      </c>
      <c r="F369">
        <v>0</v>
      </c>
      <c r="G369" s="3">
        <v>0</v>
      </c>
      <c r="H369">
        <v>0</v>
      </c>
      <c r="I369">
        <v>0</v>
      </c>
      <c r="J369">
        <v>0</v>
      </c>
      <c r="K369">
        <v>0</v>
      </c>
      <c r="L369">
        <v>0.02</v>
      </c>
      <c r="M369">
        <v>0</v>
      </c>
      <c r="N369" s="2">
        <v>1</v>
      </c>
      <c r="O369" t="s">
        <v>106</v>
      </c>
      <c r="P369" t="s">
        <v>55</v>
      </c>
      <c r="Q369" t="s">
        <v>56</v>
      </c>
      <c r="R369" t="s">
        <v>113</v>
      </c>
      <c r="S369" t="s">
        <v>33</v>
      </c>
      <c r="T369" t="s">
        <v>47</v>
      </c>
      <c r="U369" t="s">
        <v>48</v>
      </c>
      <c r="V369" s="4" t="s">
        <v>106</v>
      </c>
      <c r="W369" s="4" t="s">
        <v>126</v>
      </c>
      <c r="X369" s="4">
        <f t="shared" si="22"/>
        <v>0</v>
      </c>
      <c r="Z369" s="4">
        <v>0</v>
      </c>
      <c r="AA369" s="20">
        <f t="shared" si="23"/>
        <v>0</v>
      </c>
      <c r="AB369" s="4">
        <f t="shared" si="24"/>
        <v>1</v>
      </c>
      <c r="AC369" s="20">
        <f t="shared" si="25"/>
        <v>100</v>
      </c>
    </row>
    <row r="370" spans="1:29" x14ac:dyDescent="0.2">
      <c r="A370">
        <v>430</v>
      </c>
      <c r="B370" t="s">
        <v>112</v>
      </c>
      <c r="C370" s="1">
        <v>118</v>
      </c>
      <c r="D370">
        <v>481</v>
      </c>
      <c r="E370" t="s">
        <v>5</v>
      </c>
      <c r="F370">
        <v>1</v>
      </c>
      <c r="G370" s="3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 s="2">
        <v>0.99770000000000003</v>
      </c>
      <c r="O370" t="s">
        <v>106</v>
      </c>
      <c r="P370" t="s">
        <v>53</v>
      </c>
      <c r="Q370" t="s">
        <v>54</v>
      </c>
      <c r="R370" t="s">
        <v>113</v>
      </c>
      <c r="S370" t="s">
        <v>30</v>
      </c>
      <c r="T370" t="s">
        <v>47</v>
      </c>
      <c r="U370" t="s">
        <v>48</v>
      </c>
      <c r="V370" s="4" t="s">
        <v>106</v>
      </c>
      <c r="W370" s="4" t="s">
        <v>126</v>
      </c>
      <c r="X370" s="4">
        <f t="shared" si="22"/>
        <v>0</v>
      </c>
      <c r="Z370" s="4">
        <v>0</v>
      </c>
      <c r="AA370" s="20">
        <f t="shared" si="23"/>
        <v>0</v>
      </c>
      <c r="AB370" s="4">
        <f t="shared" si="24"/>
        <v>0.99770000000000003</v>
      </c>
      <c r="AC370" s="20">
        <f t="shared" si="25"/>
        <v>99.77000000000001</v>
      </c>
    </row>
    <row r="371" spans="1:29" x14ac:dyDescent="0.2">
      <c r="A371">
        <v>430</v>
      </c>
      <c r="B371" t="s">
        <v>112</v>
      </c>
      <c r="C371" s="1">
        <v>118</v>
      </c>
      <c r="D371">
        <v>1652</v>
      </c>
      <c r="E371" t="s">
        <v>5</v>
      </c>
      <c r="F371">
        <v>33</v>
      </c>
      <c r="G371" s="3">
        <v>0.02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 s="2">
        <v>0.97819999999999996</v>
      </c>
      <c r="O371" t="s">
        <v>106</v>
      </c>
      <c r="P371" t="s">
        <v>51</v>
      </c>
      <c r="Q371" t="s">
        <v>52</v>
      </c>
      <c r="R371" t="s">
        <v>113</v>
      </c>
      <c r="S371" t="s">
        <v>27</v>
      </c>
      <c r="T371" t="s">
        <v>47</v>
      </c>
      <c r="U371" t="s">
        <v>48</v>
      </c>
      <c r="V371" s="4" t="s">
        <v>106</v>
      </c>
      <c r="W371" s="4" t="s">
        <v>126</v>
      </c>
      <c r="X371" s="4">
        <f t="shared" si="22"/>
        <v>0.02</v>
      </c>
      <c r="Z371" s="4">
        <v>0.02</v>
      </c>
      <c r="AA371" s="20">
        <f t="shared" si="23"/>
        <v>2</v>
      </c>
      <c r="AB371" s="4">
        <f t="shared" si="24"/>
        <v>0.97819999999999996</v>
      </c>
      <c r="AC371" s="20">
        <f t="shared" si="25"/>
        <v>97.82</v>
      </c>
    </row>
    <row r="372" spans="1:29" x14ac:dyDescent="0.2">
      <c r="A372">
        <v>430</v>
      </c>
      <c r="B372" t="s">
        <v>112</v>
      </c>
      <c r="C372" s="1">
        <v>118</v>
      </c>
      <c r="D372">
        <v>2837</v>
      </c>
      <c r="E372" t="s">
        <v>5</v>
      </c>
      <c r="F372">
        <v>54</v>
      </c>
      <c r="G372" s="3">
        <v>0.02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 s="2">
        <v>0.97889999999999999</v>
      </c>
      <c r="O372" t="s">
        <v>106</v>
      </c>
      <c r="P372" t="s">
        <v>49</v>
      </c>
      <c r="Q372" t="s">
        <v>50</v>
      </c>
      <c r="R372" t="s">
        <v>113</v>
      </c>
      <c r="S372" t="s">
        <v>24</v>
      </c>
      <c r="T372" t="s">
        <v>47</v>
      </c>
      <c r="U372" t="s">
        <v>48</v>
      </c>
      <c r="V372" s="4" t="s">
        <v>106</v>
      </c>
      <c r="W372" s="4" t="s">
        <v>126</v>
      </c>
      <c r="X372" s="4">
        <f t="shared" si="22"/>
        <v>0.02</v>
      </c>
      <c r="Z372" s="4">
        <v>0.02</v>
      </c>
      <c r="AA372" s="20">
        <f t="shared" si="23"/>
        <v>2</v>
      </c>
      <c r="AB372" s="4">
        <f t="shared" si="24"/>
        <v>0.97889999999999999</v>
      </c>
      <c r="AC372" s="20">
        <f t="shared" si="25"/>
        <v>97.89</v>
      </c>
    </row>
    <row r="373" spans="1:29" x14ac:dyDescent="0.2">
      <c r="A373">
        <v>430</v>
      </c>
      <c r="B373" t="s">
        <v>112</v>
      </c>
      <c r="C373" s="1">
        <v>118</v>
      </c>
      <c r="D373">
        <v>7666</v>
      </c>
      <c r="E373" t="s">
        <v>5</v>
      </c>
      <c r="F373">
        <v>195</v>
      </c>
      <c r="G373" s="3">
        <v>0.03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 s="2">
        <v>0.97209999999999996</v>
      </c>
      <c r="O373" t="s">
        <v>106</v>
      </c>
      <c r="P373" t="s">
        <v>45</v>
      </c>
      <c r="Q373" t="s">
        <v>46</v>
      </c>
      <c r="R373" t="s">
        <v>113</v>
      </c>
      <c r="S373" t="s">
        <v>19</v>
      </c>
      <c r="T373" t="s">
        <v>47</v>
      </c>
      <c r="U373" t="s">
        <v>48</v>
      </c>
      <c r="V373" s="4" t="s">
        <v>106</v>
      </c>
      <c r="W373" s="4" t="s">
        <v>126</v>
      </c>
      <c r="X373" s="4">
        <f t="shared" si="22"/>
        <v>0.03</v>
      </c>
      <c r="Z373" s="4">
        <v>0.03</v>
      </c>
      <c r="AA373" s="20">
        <f t="shared" si="23"/>
        <v>3</v>
      </c>
      <c r="AB373" s="4">
        <f t="shared" si="24"/>
        <v>0.97209999999999996</v>
      </c>
      <c r="AC373" s="20">
        <f t="shared" si="25"/>
        <v>97.21</v>
      </c>
    </row>
    <row r="374" spans="1:29" x14ac:dyDescent="0.2">
      <c r="A374">
        <v>430</v>
      </c>
      <c r="B374" t="s">
        <v>112</v>
      </c>
      <c r="C374" s="1">
        <v>118</v>
      </c>
      <c r="D374">
        <v>22</v>
      </c>
      <c r="E374" t="s">
        <v>5</v>
      </c>
      <c r="F374">
        <v>1</v>
      </c>
      <c r="G374" s="3">
        <v>0.06</v>
      </c>
      <c r="H374">
        <v>0</v>
      </c>
      <c r="I374">
        <v>0</v>
      </c>
      <c r="J374">
        <v>0</v>
      </c>
      <c r="K374">
        <v>0</v>
      </c>
      <c r="L374">
        <v>0.04</v>
      </c>
      <c r="M374">
        <v>0</v>
      </c>
      <c r="N374" s="2">
        <v>0.94440000000000002</v>
      </c>
      <c r="O374" t="s">
        <v>106</v>
      </c>
      <c r="P374" t="s">
        <v>66</v>
      </c>
      <c r="Q374" t="s">
        <v>67</v>
      </c>
      <c r="R374" t="s">
        <v>113</v>
      </c>
      <c r="S374" t="s">
        <v>33</v>
      </c>
      <c r="T374" t="s">
        <v>30</v>
      </c>
      <c r="U374" t="s">
        <v>59</v>
      </c>
      <c r="V374" s="4" t="s">
        <v>106</v>
      </c>
      <c r="W374" s="4" t="s">
        <v>126</v>
      </c>
      <c r="X374" s="4">
        <f t="shared" si="22"/>
        <v>0.06</v>
      </c>
      <c r="Z374" s="4">
        <v>0.06</v>
      </c>
      <c r="AA374" s="20">
        <f t="shared" si="23"/>
        <v>6</v>
      </c>
      <c r="AB374" s="4">
        <f t="shared" si="24"/>
        <v>0.94440000000000002</v>
      </c>
      <c r="AC374" s="20">
        <f t="shared" si="25"/>
        <v>94.44</v>
      </c>
    </row>
    <row r="375" spans="1:29" x14ac:dyDescent="0.2">
      <c r="A375">
        <v>430</v>
      </c>
      <c r="B375" t="s">
        <v>112</v>
      </c>
      <c r="C375" s="1">
        <v>118</v>
      </c>
      <c r="D375">
        <v>426</v>
      </c>
      <c r="E375" t="s">
        <v>5</v>
      </c>
      <c r="F375">
        <v>116</v>
      </c>
      <c r="G375" s="3">
        <v>0.28999999999999998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 s="2">
        <v>0.70450000000000002</v>
      </c>
      <c r="O375" t="s">
        <v>106</v>
      </c>
      <c r="P375" t="s">
        <v>64</v>
      </c>
      <c r="Q375" t="s">
        <v>65</v>
      </c>
      <c r="R375" t="s">
        <v>113</v>
      </c>
      <c r="S375" t="s">
        <v>30</v>
      </c>
      <c r="T375" t="s">
        <v>30</v>
      </c>
      <c r="U375" t="s">
        <v>59</v>
      </c>
      <c r="V375" s="4" t="s">
        <v>106</v>
      </c>
      <c r="W375" s="4" t="s">
        <v>126</v>
      </c>
      <c r="X375" s="4">
        <f t="shared" si="22"/>
        <v>0.28999999999999998</v>
      </c>
      <c r="Z375" s="4">
        <v>0.28999999999999998</v>
      </c>
      <c r="AA375" s="20">
        <f t="shared" si="23"/>
        <v>28.999999999999996</v>
      </c>
      <c r="AB375" s="4">
        <f t="shared" si="24"/>
        <v>0.70450000000000002</v>
      </c>
      <c r="AC375" s="20">
        <f t="shared" si="25"/>
        <v>70.45</v>
      </c>
    </row>
    <row r="376" spans="1:29" x14ac:dyDescent="0.2">
      <c r="A376">
        <v>430</v>
      </c>
      <c r="B376" t="s">
        <v>112</v>
      </c>
      <c r="C376" s="1">
        <v>118</v>
      </c>
      <c r="D376">
        <v>1386</v>
      </c>
      <c r="E376" t="s">
        <v>5</v>
      </c>
      <c r="F376">
        <v>189</v>
      </c>
      <c r="G376" s="3">
        <v>0.15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 s="2">
        <v>0.8478</v>
      </c>
      <c r="O376" t="s">
        <v>106</v>
      </c>
      <c r="P376" t="s">
        <v>62</v>
      </c>
      <c r="Q376" t="s">
        <v>63</v>
      </c>
      <c r="R376" t="s">
        <v>113</v>
      </c>
      <c r="S376" t="s">
        <v>27</v>
      </c>
      <c r="T376" t="s">
        <v>30</v>
      </c>
      <c r="U376" t="s">
        <v>59</v>
      </c>
      <c r="V376" s="4" t="s">
        <v>106</v>
      </c>
      <c r="W376" s="4" t="s">
        <v>126</v>
      </c>
      <c r="X376" s="4">
        <f t="shared" si="22"/>
        <v>0.15</v>
      </c>
      <c r="Z376" s="4">
        <v>0.15</v>
      </c>
      <c r="AA376" s="20">
        <f t="shared" si="23"/>
        <v>15</v>
      </c>
      <c r="AB376" s="4">
        <f t="shared" si="24"/>
        <v>0.8478</v>
      </c>
      <c r="AC376" s="20">
        <f t="shared" si="25"/>
        <v>84.78</v>
      </c>
    </row>
    <row r="377" spans="1:29" x14ac:dyDescent="0.2">
      <c r="A377">
        <v>430</v>
      </c>
      <c r="B377" t="s">
        <v>112</v>
      </c>
      <c r="C377" s="1">
        <v>118</v>
      </c>
      <c r="D377">
        <v>3378</v>
      </c>
      <c r="E377" t="s">
        <v>5</v>
      </c>
      <c r="F377">
        <v>391</v>
      </c>
      <c r="G377" s="3">
        <v>0.13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 s="2">
        <v>0.87319999999999998</v>
      </c>
      <c r="O377" t="s">
        <v>106</v>
      </c>
      <c r="P377" t="s">
        <v>60</v>
      </c>
      <c r="Q377" t="s">
        <v>61</v>
      </c>
      <c r="R377" t="s">
        <v>113</v>
      </c>
      <c r="S377" t="s">
        <v>24</v>
      </c>
      <c r="T377" t="s">
        <v>30</v>
      </c>
      <c r="U377" t="s">
        <v>59</v>
      </c>
      <c r="V377" s="4" t="s">
        <v>106</v>
      </c>
      <c r="W377" s="4" t="s">
        <v>126</v>
      </c>
      <c r="X377" s="4">
        <f t="shared" si="22"/>
        <v>0.13</v>
      </c>
      <c r="Z377" s="4">
        <v>0.13</v>
      </c>
      <c r="AA377" s="20">
        <f t="shared" si="23"/>
        <v>13</v>
      </c>
      <c r="AB377" s="4">
        <f t="shared" si="24"/>
        <v>0.87319999999999998</v>
      </c>
      <c r="AC377" s="20">
        <f t="shared" si="25"/>
        <v>87.32</v>
      </c>
    </row>
    <row r="378" spans="1:29" x14ac:dyDescent="0.2">
      <c r="A378">
        <v>430</v>
      </c>
      <c r="B378" t="s">
        <v>112</v>
      </c>
      <c r="C378" s="1">
        <v>118</v>
      </c>
      <c r="D378">
        <v>6363</v>
      </c>
      <c r="E378" t="s">
        <v>5</v>
      </c>
      <c r="F378">
        <v>855</v>
      </c>
      <c r="G378" s="3">
        <v>0.15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 s="2">
        <v>0.8528</v>
      </c>
      <c r="O378" t="s">
        <v>106</v>
      </c>
      <c r="P378" t="s">
        <v>57</v>
      </c>
      <c r="Q378" t="s">
        <v>58</v>
      </c>
      <c r="R378" t="s">
        <v>113</v>
      </c>
      <c r="S378" t="s">
        <v>19</v>
      </c>
      <c r="T378" t="s">
        <v>30</v>
      </c>
      <c r="U378" t="s">
        <v>59</v>
      </c>
      <c r="V378" s="4" t="s">
        <v>106</v>
      </c>
      <c r="W378" s="4" t="s">
        <v>126</v>
      </c>
      <c r="X378" s="4">
        <f t="shared" si="22"/>
        <v>0.15</v>
      </c>
      <c r="Z378" s="4">
        <v>0.15</v>
      </c>
      <c r="AA378" s="20">
        <f t="shared" si="23"/>
        <v>15</v>
      </c>
      <c r="AB378" s="4">
        <f t="shared" si="24"/>
        <v>0.8528</v>
      </c>
      <c r="AC378" s="20">
        <f t="shared" si="25"/>
        <v>85.28</v>
      </c>
    </row>
    <row r="379" spans="1:29" x14ac:dyDescent="0.2">
      <c r="A379">
        <v>430</v>
      </c>
      <c r="B379" t="s">
        <v>112</v>
      </c>
      <c r="C379" s="1">
        <v>118</v>
      </c>
      <c r="D379">
        <v>52</v>
      </c>
      <c r="E379" t="s">
        <v>5</v>
      </c>
      <c r="F379">
        <v>11</v>
      </c>
      <c r="G379" s="3">
        <v>0.22</v>
      </c>
      <c r="H379">
        <v>0</v>
      </c>
      <c r="I379">
        <v>0</v>
      </c>
      <c r="J379">
        <v>0</v>
      </c>
      <c r="K379">
        <v>0</v>
      </c>
      <c r="L379">
        <v>0.02</v>
      </c>
      <c r="M379">
        <v>0</v>
      </c>
      <c r="N379" s="2">
        <v>0.77549999999999997</v>
      </c>
      <c r="O379" t="s">
        <v>106</v>
      </c>
      <c r="P379" t="s">
        <v>77</v>
      </c>
      <c r="Q379" t="s">
        <v>78</v>
      </c>
      <c r="R379" t="s">
        <v>113</v>
      </c>
      <c r="S379" t="s">
        <v>33</v>
      </c>
      <c r="T379" t="s">
        <v>59</v>
      </c>
      <c r="U379" t="s">
        <v>30</v>
      </c>
      <c r="V379" s="4" t="s">
        <v>106</v>
      </c>
      <c r="W379" s="4" t="s">
        <v>126</v>
      </c>
      <c r="X379" s="4">
        <f t="shared" si="22"/>
        <v>0.22</v>
      </c>
      <c r="Z379" s="4">
        <v>0.22</v>
      </c>
      <c r="AA379" s="20">
        <f t="shared" si="23"/>
        <v>22</v>
      </c>
      <c r="AB379" s="4">
        <f t="shared" si="24"/>
        <v>0.77549999999999997</v>
      </c>
      <c r="AC379" s="20">
        <f t="shared" si="25"/>
        <v>77.55</v>
      </c>
    </row>
    <row r="380" spans="1:29" x14ac:dyDescent="0.2">
      <c r="A380">
        <v>430</v>
      </c>
      <c r="B380" t="s">
        <v>112</v>
      </c>
      <c r="C380" s="1">
        <v>118</v>
      </c>
      <c r="D380">
        <v>330</v>
      </c>
      <c r="E380" t="s">
        <v>5</v>
      </c>
      <c r="F380">
        <v>161</v>
      </c>
      <c r="G380" s="3">
        <v>0.52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 s="2">
        <v>0.48080000000000001</v>
      </c>
      <c r="O380" t="s">
        <v>106</v>
      </c>
      <c r="P380" t="s">
        <v>75</v>
      </c>
      <c r="Q380" t="s">
        <v>76</v>
      </c>
      <c r="R380" t="s">
        <v>113</v>
      </c>
      <c r="S380" t="s">
        <v>30</v>
      </c>
      <c r="T380" t="s">
        <v>59</v>
      </c>
      <c r="U380" t="s">
        <v>30</v>
      </c>
      <c r="V380" s="4" t="s">
        <v>106</v>
      </c>
      <c r="W380" s="4" t="s">
        <v>126</v>
      </c>
      <c r="X380" s="4">
        <f t="shared" si="22"/>
        <v>0.52</v>
      </c>
      <c r="Z380" s="4">
        <v>0.52</v>
      </c>
      <c r="AA380" s="20">
        <f t="shared" si="23"/>
        <v>52</v>
      </c>
      <c r="AB380" s="4">
        <f t="shared" si="24"/>
        <v>0.48080000000000001</v>
      </c>
      <c r="AC380" s="20">
        <f t="shared" si="25"/>
        <v>48.08</v>
      </c>
    </row>
    <row r="381" spans="1:29" x14ac:dyDescent="0.2">
      <c r="A381">
        <v>430</v>
      </c>
      <c r="B381" t="s">
        <v>112</v>
      </c>
      <c r="C381" s="1">
        <v>118</v>
      </c>
      <c r="D381">
        <v>1284</v>
      </c>
      <c r="E381" t="s">
        <v>5</v>
      </c>
      <c r="F381">
        <v>528</v>
      </c>
      <c r="G381" s="3">
        <v>0.44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 s="2">
        <v>0.56140000000000001</v>
      </c>
      <c r="O381" t="s">
        <v>106</v>
      </c>
      <c r="P381" t="s">
        <v>72</v>
      </c>
      <c r="Q381" t="s">
        <v>73</v>
      </c>
      <c r="R381" t="s">
        <v>113</v>
      </c>
      <c r="S381" t="s">
        <v>27</v>
      </c>
      <c r="T381" t="s">
        <v>59</v>
      </c>
      <c r="U381" t="s">
        <v>30</v>
      </c>
      <c r="V381" s="4" t="s">
        <v>106</v>
      </c>
      <c r="W381" s="4" t="s">
        <v>126</v>
      </c>
      <c r="X381" s="4">
        <f t="shared" si="22"/>
        <v>0.44</v>
      </c>
      <c r="Z381" s="4">
        <v>0.44</v>
      </c>
      <c r="AA381" s="20">
        <f t="shared" si="23"/>
        <v>44</v>
      </c>
      <c r="AB381" s="4">
        <f t="shared" si="24"/>
        <v>0.56140000000000001</v>
      </c>
      <c r="AC381" s="20">
        <f t="shared" si="25"/>
        <v>56.14</v>
      </c>
    </row>
    <row r="382" spans="1:29" x14ac:dyDescent="0.2">
      <c r="A382">
        <v>430</v>
      </c>
      <c r="B382" t="s">
        <v>112</v>
      </c>
      <c r="C382" s="1">
        <v>118</v>
      </c>
      <c r="D382">
        <v>1204</v>
      </c>
      <c r="E382" t="s">
        <v>5</v>
      </c>
      <c r="F382">
        <v>574</v>
      </c>
      <c r="G382" s="3">
        <v>0.51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 s="2">
        <v>0.49380000000000002</v>
      </c>
      <c r="O382" t="s">
        <v>106</v>
      </c>
      <c r="P382" t="s">
        <v>70</v>
      </c>
      <c r="Q382" t="s">
        <v>71</v>
      </c>
      <c r="R382" t="s">
        <v>113</v>
      </c>
      <c r="S382" t="s">
        <v>24</v>
      </c>
      <c r="T382" t="s">
        <v>59</v>
      </c>
      <c r="U382" t="s">
        <v>30</v>
      </c>
      <c r="V382" s="4" t="s">
        <v>106</v>
      </c>
      <c r="W382" s="4" t="s">
        <v>126</v>
      </c>
      <c r="X382" s="4">
        <f t="shared" si="22"/>
        <v>0.51</v>
      </c>
      <c r="Z382" s="4">
        <v>0.51</v>
      </c>
      <c r="AA382" s="20">
        <f t="shared" si="23"/>
        <v>51</v>
      </c>
      <c r="AB382" s="4">
        <f t="shared" si="24"/>
        <v>0.49380000000000002</v>
      </c>
      <c r="AC382" s="20">
        <f t="shared" si="25"/>
        <v>49.38</v>
      </c>
    </row>
    <row r="383" spans="1:29" x14ac:dyDescent="0.2">
      <c r="A383">
        <v>430</v>
      </c>
      <c r="B383" t="s">
        <v>112</v>
      </c>
      <c r="C383" s="1">
        <v>118</v>
      </c>
      <c r="D383">
        <v>4256</v>
      </c>
      <c r="E383" t="s">
        <v>5</v>
      </c>
      <c r="F383">
        <v>1908</v>
      </c>
      <c r="G383" s="3">
        <v>0.47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 s="2">
        <v>0.52810000000000001</v>
      </c>
      <c r="O383" t="s">
        <v>106</v>
      </c>
      <c r="P383" t="s">
        <v>68</v>
      </c>
      <c r="Q383" t="s">
        <v>69</v>
      </c>
      <c r="R383" t="s">
        <v>113</v>
      </c>
      <c r="S383" t="s">
        <v>19</v>
      </c>
      <c r="T383" t="s">
        <v>59</v>
      </c>
      <c r="U383" t="s">
        <v>30</v>
      </c>
      <c r="V383" s="4" t="s">
        <v>106</v>
      </c>
      <c r="W383" s="4" t="s">
        <v>126</v>
      </c>
      <c r="X383" s="4">
        <f t="shared" si="22"/>
        <v>0.47</v>
      </c>
      <c r="Z383" s="4">
        <v>0.47</v>
      </c>
      <c r="AA383" s="20">
        <f t="shared" si="23"/>
        <v>47</v>
      </c>
      <c r="AB383" s="4">
        <f t="shared" si="24"/>
        <v>0.52810000000000001</v>
      </c>
      <c r="AC383" s="20">
        <f t="shared" si="25"/>
        <v>52.81</v>
      </c>
    </row>
    <row r="384" spans="1:29" x14ac:dyDescent="0.2">
      <c r="A384">
        <v>430</v>
      </c>
      <c r="B384" t="s">
        <v>112</v>
      </c>
      <c r="C384" s="1">
        <v>118</v>
      </c>
      <c r="D384">
        <v>5</v>
      </c>
      <c r="E384" t="s">
        <v>5</v>
      </c>
      <c r="F384">
        <v>5</v>
      </c>
      <c r="G384" s="3">
        <v>1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 s="2">
        <v>0</v>
      </c>
      <c r="O384" t="s">
        <v>74</v>
      </c>
      <c r="P384" t="s">
        <v>108</v>
      </c>
      <c r="Q384" t="s">
        <v>109</v>
      </c>
      <c r="R384" t="s">
        <v>113</v>
      </c>
      <c r="S384" t="s">
        <v>33</v>
      </c>
      <c r="T384" t="s">
        <v>48</v>
      </c>
      <c r="U384" t="s">
        <v>47</v>
      </c>
      <c r="V384" s="4" t="s">
        <v>106</v>
      </c>
      <c r="W384" s="4" t="s">
        <v>126</v>
      </c>
      <c r="X384" s="4">
        <f t="shared" si="22"/>
        <v>1</v>
      </c>
      <c r="Z384" s="4">
        <v>1</v>
      </c>
      <c r="AA384" s="20">
        <f t="shared" si="23"/>
        <v>100</v>
      </c>
      <c r="AB384" s="4">
        <f t="shared" si="24"/>
        <v>0</v>
      </c>
      <c r="AC384" s="20">
        <f t="shared" si="25"/>
        <v>0</v>
      </c>
    </row>
    <row r="385" spans="1:83" x14ac:dyDescent="0.2">
      <c r="A385">
        <v>430</v>
      </c>
      <c r="B385" t="s">
        <v>112</v>
      </c>
      <c r="C385" s="1">
        <v>118</v>
      </c>
      <c r="D385">
        <v>73</v>
      </c>
      <c r="E385" t="s">
        <v>5</v>
      </c>
      <c r="F385">
        <v>60</v>
      </c>
      <c r="G385" s="3">
        <v>0.86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 s="2">
        <v>0.1429</v>
      </c>
      <c r="O385" t="s">
        <v>106</v>
      </c>
      <c r="P385" t="s">
        <v>85</v>
      </c>
      <c r="Q385" t="s">
        <v>86</v>
      </c>
      <c r="R385" t="s">
        <v>113</v>
      </c>
      <c r="S385" t="s">
        <v>30</v>
      </c>
      <c r="T385" t="s">
        <v>48</v>
      </c>
      <c r="U385" t="s">
        <v>47</v>
      </c>
      <c r="V385" s="4" t="s">
        <v>106</v>
      </c>
      <c r="W385" s="4" t="s">
        <v>126</v>
      </c>
      <c r="X385" s="4">
        <f t="shared" ref="X385:X436" si="26">G385</f>
        <v>0.86</v>
      </c>
      <c r="Z385" s="4">
        <v>0.86</v>
      </c>
      <c r="AA385" s="20">
        <f t="shared" si="23"/>
        <v>86</v>
      </c>
      <c r="AB385" s="4">
        <f t="shared" si="24"/>
        <v>0.1429</v>
      </c>
      <c r="AC385" s="20">
        <f t="shared" si="25"/>
        <v>14.29</v>
      </c>
    </row>
    <row r="386" spans="1:83" x14ac:dyDescent="0.2">
      <c r="A386">
        <v>430</v>
      </c>
      <c r="B386" t="s">
        <v>112</v>
      </c>
      <c r="C386" s="1">
        <v>118</v>
      </c>
      <c r="D386">
        <v>1518</v>
      </c>
      <c r="E386" t="s">
        <v>5</v>
      </c>
      <c r="F386">
        <v>1325</v>
      </c>
      <c r="G386" s="3">
        <v>0.89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 s="2">
        <v>0.1113</v>
      </c>
      <c r="O386" t="s">
        <v>106</v>
      </c>
      <c r="P386" t="s">
        <v>83</v>
      </c>
      <c r="Q386" t="s">
        <v>84</v>
      </c>
      <c r="R386" t="s">
        <v>113</v>
      </c>
      <c r="S386" t="s">
        <v>27</v>
      </c>
      <c r="T386" t="s">
        <v>48</v>
      </c>
      <c r="U386" t="s">
        <v>47</v>
      </c>
      <c r="V386" s="4" t="s">
        <v>106</v>
      </c>
      <c r="W386" s="4" t="s">
        <v>126</v>
      </c>
      <c r="X386" s="4">
        <f t="shared" si="26"/>
        <v>0.89</v>
      </c>
      <c r="Z386" s="4">
        <v>0.89</v>
      </c>
      <c r="AA386" s="20">
        <f t="shared" si="23"/>
        <v>89</v>
      </c>
      <c r="AB386" s="4">
        <f t="shared" si="24"/>
        <v>0.1113</v>
      </c>
      <c r="AC386" s="20">
        <f t="shared" si="25"/>
        <v>11.129999999999999</v>
      </c>
    </row>
    <row r="387" spans="1:83" x14ac:dyDescent="0.2">
      <c r="A387">
        <v>430</v>
      </c>
      <c r="B387" t="s">
        <v>112</v>
      </c>
      <c r="C387" s="1">
        <v>118</v>
      </c>
      <c r="D387">
        <v>2189</v>
      </c>
      <c r="E387" t="s">
        <v>5</v>
      </c>
      <c r="F387">
        <v>1845</v>
      </c>
      <c r="G387" s="3">
        <v>0.86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 s="2">
        <v>0.14149999999999999</v>
      </c>
      <c r="O387" t="s">
        <v>106</v>
      </c>
      <c r="P387" t="s">
        <v>81</v>
      </c>
      <c r="Q387" t="s">
        <v>82</v>
      </c>
      <c r="R387" t="s">
        <v>113</v>
      </c>
      <c r="S387" t="s">
        <v>24</v>
      </c>
      <c r="T387" t="s">
        <v>48</v>
      </c>
      <c r="U387" t="s">
        <v>47</v>
      </c>
      <c r="V387" s="4" t="s">
        <v>106</v>
      </c>
      <c r="W387" s="4" t="s">
        <v>126</v>
      </c>
      <c r="X387" s="4">
        <f t="shared" si="26"/>
        <v>0.86</v>
      </c>
      <c r="Z387" s="4">
        <v>0.86</v>
      </c>
      <c r="AA387" s="20">
        <f t="shared" ref="AA387:AA450" si="27">Z387*100</f>
        <v>86</v>
      </c>
      <c r="AB387" s="4">
        <f t="shared" ref="AB387:AB436" si="28">N387</f>
        <v>0.14149999999999999</v>
      </c>
      <c r="AC387" s="20">
        <f t="shared" ref="AC387:AC450" si="29">AB387*100</f>
        <v>14.149999999999999</v>
      </c>
    </row>
    <row r="388" spans="1:83" x14ac:dyDescent="0.2">
      <c r="A388">
        <v>430</v>
      </c>
      <c r="B388" t="s">
        <v>112</v>
      </c>
      <c r="C388" s="1">
        <v>118</v>
      </c>
      <c r="D388">
        <v>4704</v>
      </c>
      <c r="E388" t="s">
        <v>5</v>
      </c>
      <c r="F388">
        <v>4131</v>
      </c>
      <c r="G388" s="3">
        <v>0.89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 s="2">
        <v>0.1094</v>
      </c>
      <c r="O388" t="s">
        <v>106</v>
      </c>
      <c r="P388" t="s">
        <v>79</v>
      </c>
      <c r="Q388" t="s">
        <v>80</v>
      </c>
      <c r="R388" t="s">
        <v>113</v>
      </c>
      <c r="S388" t="s">
        <v>19</v>
      </c>
      <c r="T388" t="s">
        <v>48</v>
      </c>
      <c r="U388" t="s">
        <v>47</v>
      </c>
      <c r="V388" s="4" t="s">
        <v>106</v>
      </c>
      <c r="W388" s="4" t="s">
        <v>126</v>
      </c>
      <c r="X388" s="4">
        <f t="shared" si="26"/>
        <v>0.89</v>
      </c>
      <c r="Z388" s="4">
        <v>0.89</v>
      </c>
      <c r="AA388" s="20">
        <f t="shared" si="27"/>
        <v>89</v>
      </c>
      <c r="AB388" s="4">
        <f t="shared" si="28"/>
        <v>0.1094</v>
      </c>
      <c r="AC388" s="20">
        <f t="shared" si="29"/>
        <v>10.94</v>
      </c>
    </row>
    <row r="389" spans="1:83" x14ac:dyDescent="0.2">
      <c r="A389">
        <v>430</v>
      </c>
      <c r="B389" t="s">
        <v>112</v>
      </c>
      <c r="C389" s="1">
        <v>118</v>
      </c>
      <c r="D389">
        <v>75</v>
      </c>
      <c r="E389" t="s">
        <v>5</v>
      </c>
      <c r="F389">
        <v>73</v>
      </c>
      <c r="G389" s="3">
        <v>0.97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 s="2">
        <v>2.6700000000000002E-2</v>
      </c>
      <c r="O389" t="s">
        <v>106</v>
      </c>
      <c r="P389" t="s">
        <v>93</v>
      </c>
      <c r="Q389" t="s">
        <v>94</v>
      </c>
      <c r="R389" t="s">
        <v>113</v>
      </c>
      <c r="S389" t="s">
        <v>30</v>
      </c>
      <c r="T389" t="s">
        <v>36</v>
      </c>
      <c r="U389" t="s">
        <v>15</v>
      </c>
      <c r="V389" s="4" t="s">
        <v>106</v>
      </c>
      <c r="W389" s="4" t="s">
        <v>126</v>
      </c>
      <c r="X389" s="4">
        <f t="shared" si="26"/>
        <v>0.97</v>
      </c>
      <c r="Z389" s="4">
        <v>0.97</v>
      </c>
      <c r="AA389" s="20">
        <f t="shared" si="27"/>
        <v>97</v>
      </c>
      <c r="AB389" s="4">
        <f t="shared" si="28"/>
        <v>2.6700000000000002E-2</v>
      </c>
      <c r="AC389" s="20">
        <f t="shared" si="29"/>
        <v>2.67</v>
      </c>
    </row>
    <row r="390" spans="1:83" x14ac:dyDescent="0.2">
      <c r="A390">
        <v>430</v>
      </c>
      <c r="B390" t="s">
        <v>112</v>
      </c>
      <c r="C390" s="1">
        <v>118</v>
      </c>
      <c r="D390">
        <v>1286</v>
      </c>
      <c r="E390" t="s">
        <v>5</v>
      </c>
      <c r="F390">
        <v>1235</v>
      </c>
      <c r="G390" s="3">
        <v>0.96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 s="2">
        <v>3.5099999999999999E-2</v>
      </c>
      <c r="O390" t="s">
        <v>106</v>
      </c>
      <c r="P390" t="s">
        <v>91</v>
      </c>
      <c r="Q390" t="s">
        <v>92</v>
      </c>
      <c r="R390" t="s">
        <v>113</v>
      </c>
      <c r="S390" t="s">
        <v>27</v>
      </c>
      <c r="T390" t="s">
        <v>36</v>
      </c>
      <c r="U390" t="s">
        <v>15</v>
      </c>
      <c r="V390" s="4" t="s">
        <v>106</v>
      </c>
      <c r="W390" s="4" t="s">
        <v>126</v>
      </c>
      <c r="X390" s="4">
        <f t="shared" si="26"/>
        <v>0.96</v>
      </c>
      <c r="Z390" s="4">
        <v>0.96</v>
      </c>
      <c r="AA390" s="20">
        <f t="shared" si="27"/>
        <v>96</v>
      </c>
      <c r="AB390" s="4">
        <f t="shared" si="28"/>
        <v>3.5099999999999999E-2</v>
      </c>
      <c r="AC390" s="20">
        <f t="shared" si="29"/>
        <v>3.51</v>
      </c>
    </row>
    <row r="391" spans="1:83" x14ac:dyDescent="0.2">
      <c r="A391">
        <v>430</v>
      </c>
      <c r="B391" t="s">
        <v>112</v>
      </c>
      <c r="C391" s="1">
        <v>118</v>
      </c>
      <c r="D391">
        <v>1120</v>
      </c>
      <c r="E391" t="s">
        <v>5</v>
      </c>
      <c r="F391">
        <v>1113</v>
      </c>
      <c r="G391" s="3">
        <v>0.99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 s="2">
        <v>5.4000000000000003E-3</v>
      </c>
      <c r="O391" t="s">
        <v>106</v>
      </c>
      <c r="P391" t="s">
        <v>89</v>
      </c>
      <c r="Q391" t="s">
        <v>90</v>
      </c>
      <c r="R391" t="s">
        <v>113</v>
      </c>
      <c r="S391" t="s">
        <v>24</v>
      </c>
      <c r="T391" t="s">
        <v>36</v>
      </c>
      <c r="U391" t="s">
        <v>15</v>
      </c>
      <c r="V391" s="4" t="s">
        <v>106</v>
      </c>
      <c r="W391" s="4" t="s">
        <v>126</v>
      </c>
      <c r="X391" s="4">
        <f t="shared" si="26"/>
        <v>0.99</v>
      </c>
      <c r="Z391" s="4">
        <v>0.99</v>
      </c>
      <c r="AA391" s="20">
        <f t="shared" si="27"/>
        <v>99</v>
      </c>
      <c r="AB391" s="4">
        <f t="shared" si="28"/>
        <v>5.4000000000000003E-3</v>
      </c>
      <c r="AC391" s="20">
        <f t="shared" si="29"/>
        <v>0.54</v>
      </c>
    </row>
    <row r="392" spans="1:83" x14ac:dyDescent="0.2">
      <c r="A392">
        <v>430</v>
      </c>
      <c r="B392" t="s">
        <v>112</v>
      </c>
      <c r="C392" s="1">
        <v>118</v>
      </c>
      <c r="D392">
        <v>3753</v>
      </c>
      <c r="E392" t="s">
        <v>5</v>
      </c>
      <c r="F392">
        <v>3601</v>
      </c>
      <c r="G392" s="3">
        <v>0.96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 s="2">
        <v>3.5799999999999998E-2</v>
      </c>
      <c r="O392" t="s">
        <v>106</v>
      </c>
      <c r="P392" t="s">
        <v>87</v>
      </c>
      <c r="Q392" t="s">
        <v>88</v>
      </c>
      <c r="R392" t="s">
        <v>113</v>
      </c>
      <c r="S392" t="s">
        <v>19</v>
      </c>
      <c r="T392" t="s">
        <v>36</v>
      </c>
      <c r="U392" t="s">
        <v>15</v>
      </c>
      <c r="V392" s="4" t="s">
        <v>106</v>
      </c>
      <c r="W392" s="4" t="s">
        <v>126</v>
      </c>
      <c r="X392" s="4">
        <f t="shared" si="26"/>
        <v>0.96</v>
      </c>
      <c r="Z392" s="4">
        <v>0.96</v>
      </c>
      <c r="AA392" s="20">
        <f t="shared" si="27"/>
        <v>96</v>
      </c>
      <c r="AB392" s="4">
        <f t="shared" si="28"/>
        <v>3.5799999999999998E-2</v>
      </c>
      <c r="AC392" s="20">
        <f t="shared" si="29"/>
        <v>3.58</v>
      </c>
    </row>
    <row r="393" spans="1:83" x14ac:dyDescent="0.2">
      <c r="A393">
        <v>430</v>
      </c>
      <c r="B393" t="s">
        <v>112</v>
      </c>
      <c r="C393" s="1">
        <v>118</v>
      </c>
      <c r="D393">
        <v>11</v>
      </c>
      <c r="E393" t="s">
        <v>5</v>
      </c>
      <c r="F393">
        <v>11</v>
      </c>
      <c r="G393" s="3">
        <v>1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 s="2">
        <v>0</v>
      </c>
      <c r="O393" t="s">
        <v>74</v>
      </c>
      <c r="P393" t="s">
        <v>103</v>
      </c>
      <c r="Q393" t="s">
        <v>104</v>
      </c>
      <c r="R393" t="s">
        <v>113</v>
      </c>
      <c r="S393" t="s">
        <v>33</v>
      </c>
      <c r="T393" t="s">
        <v>21</v>
      </c>
      <c r="U393" t="s">
        <v>20</v>
      </c>
      <c r="V393" s="4" t="s">
        <v>106</v>
      </c>
      <c r="W393" s="4" t="s">
        <v>126</v>
      </c>
      <c r="X393" s="4">
        <f t="shared" si="26"/>
        <v>1</v>
      </c>
      <c r="Z393" s="4">
        <v>1</v>
      </c>
      <c r="AA393" s="20">
        <f t="shared" si="27"/>
        <v>100</v>
      </c>
      <c r="AB393" s="4">
        <f t="shared" si="28"/>
        <v>0</v>
      </c>
      <c r="AC393" s="20">
        <f t="shared" si="29"/>
        <v>0</v>
      </c>
    </row>
    <row r="394" spans="1:83" x14ac:dyDescent="0.2">
      <c r="A394">
        <v>430</v>
      </c>
      <c r="B394" t="s">
        <v>112</v>
      </c>
      <c r="C394" s="1">
        <v>118</v>
      </c>
      <c r="D394">
        <v>94</v>
      </c>
      <c r="E394" t="s">
        <v>5</v>
      </c>
      <c r="F394">
        <v>94</v>
      </c>
      <c r="G394" s="3">
        <v>1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 s="2">
        <v>0</v>
      </c>
      <c r="O394" t="s">
        <v>74</v>
      </c>
      <c r="P394" t="s">
        <v>101</v>
      </c>
      <c r="Q394" t="s">
        <v>102</v>
      </c>
      <c r="R394" t="s">
        <v>113</v>
      </c>
      <c r="S394" t="s">
        <v>30</v>
      </c>
      <c r="T394" t="s">
        <v>21</v>
      </c>
      <c r="U394" t="s">
        <v>20</v>
      </c>
      <c r="V394" s="4" t="s">
        <v>106</v>
      </c>
      <c r="W394" s="4" t="s">
        <v>126</v>
      </c>
      <c r="X394" s="4">
        <f t="shared" si="26"/>
        <v>1</v>
      </c>
      <c r="Z394" s="4">
        <v>1</v>
      </c>
      <c r="AA394" s="20">
        <f t="shared" si="27"/>
        <v>100</v>
      </c>
      <c r="AB394" s="4">
        <f t="shared" si="28"/>
        <v>0</v>
      </c>
      <c r="AC394" s="20">
        <f t="shared" si="29"/>
        <v>0</v>
      </c>
    </row>
    <row r="395" spans="1:83" x14ac:dyDescent="0.2">
      <c r="A395">
        <v>430</v>
      </c>
      <c r="B395" t="s">
        <v>112</v>
      </c>
      <c r="C395" s="1">
        <v>118</v>
      </c>
      <c r="D395">
        <v>1329</v>
      </c>
      <c r="E395" t="s">
        <v>5</v>
      </c>
      <c r="F395">
        <v>1301</v>
      </c>
      <c r="G395" s="3">
        <v>0.99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 s="2">
        <v>6.8999999999999999E-3</v>
      </c>
      <c r="O395" t="s">
        <v>106</v>
      </c>
      <c r="P395" t="s">
        <v>99</v>
      </c>
      <c r="Q395" t="s">
        <v>100</v>
      </c>
      <c r="R395" t="s">
        <v>113</v>
      </c>
      <c r="S395" t="s">
        <v>27</v>
      </c>
      <c r="T395" t="s">
        <v>21</v>
      </c>
      <c r="U395" t="s">
        <v>20</v>
      </c>
      <c r="V395" s="4" t="s">
        <v>106</v>
      </c>
      <c r="W395" s="4" t="s">
        <v>126</v>
      </c>
      <c r="X395" s="4">
        <f t="shared" si="26"/>
        <v>0.99</v>
      </c>
      <c r="Z395" s="4">
        <v>0.99</v>
      </c>
      <c r="AA395" s="20">
        <f t="shared" si="27"/>
        <v>99</v>
      </c>
      <c r="AB395" s="4">
        <f t="shared" si="28"/>
        <v>6.8999999999999999E-3</v>
      </c>
      <c r="AC395" s="20">
        <f t="shared" si="29"/>
        <v>0.69</v>
      </c>
    </row>
    <row r="396" spans="1:83" s="18" customFormat="1" x14ac:dyDescent="0.2">
      <c r="A396" s="18">
        <v>430</v>
      </c>
      <c r="B396" s="18" t="s">
        <v>112</v>
      </c>
      <c r="C396" s="19">
        <v>118</v>
      </c>
      <c r="D396" s="18">
        <v>1485</v>
      </c>
      <c r="E396" s="18" t="s">
        <v>5</v>
      </c>
      <c r="F396" s="18">
        <v>1471</v>
      </c>
      <c r="G396" s="18">
        <v>1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6.9999999999999999E-4</v>
      </c>
      <c r="O396" s="18" t="s">
        <v>3</v>
      </c>
      <c r="P396" s="18" t="s">
        <v>97</v>
      </c>
      <c r="Q396" s="18" t="s">
        <v>98</v>
      </c>
      <c r="R396" s="18" t="s">
        <v>113</v>
      </c>
      <c r="S396" s="18" t="s">
        <v>24</v>
      </c>
      <c r="T396" s="18" t="s">
        <v>21</v>
      </c>
      <c r="U396" s="18" t="s">
        <v>20</v>
      </c>
      <c r="V396" s="18" t="s">
        <v>106</v>
      </c>
      <c r="W396" s="18" t="s">
        <v>126</v>
      </c>
      <c r="X396" s="18">
        <f t="shared" si="26"/>
        <v>1</v>
      </c>
      <c r="Z396" s="18">
        <v>1</v>
      </c>
      <c r="AA396" s="20">
        <f t="shared" si="27"/>
        <v>100</v>
      </c>
      <c r="AB396" s="18">
        <v>0</v>
      </c>
      <c r="AC396" s="20">
        <f t="shared" si="29"/>
        <v>0</v>
      </c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</row>
    <row r="397" spans="1:83" x14ac:dyDescent="0.2">
      <c r="A397">
        <v>430</v>
      </c>
      <c r="B397" t="s">
        <v>112</v>
      </c>
      <c r="C397" s="1">
        <v>118</v>
      </c>
      <c r="D397">
        <v>2042</v>
      </c>
      <c r="E397" t="s">
        <v>5</v>
      </c>
      <c r="F397">
        <v>2020</v>
      </c>
      <c r="G397" s="3">
        <v>0.99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 s="2">
        <v>6.4000000000000003E-3</v>
      </c>
      <c r="O397" t="s">
        <v>106</v>
      </c>
      <c r="P397" t="s">
        <v>95</v>
      </c>
      <c r="Q397" t="s">
        <v>96</v>
      </c>
      <c r="R397" t="s">
        <v>113</v>
      </c>
      <c r="S397" t="s">
        <v>19</v>
      </c>
      <c r="T397" t="s">
        <v>21</v>
      </c>
      <c r="U397" t="s">
        <v>20</v>
      </c>
      <c r="V397" s="4" t="s">
        <v>106</v>
      </c>
      <c r="W397" s="4" t="s">
        <v>126</v>
      </c>
      <c r="X397" s="4">
        <f t="shared" si="26"/>
        <v>0.99</v>
      </c>
      <c r="Z397" s="4">
        <v>0.99</v>
      </c>
      <c r="AA397" s="20">
        <f t="shared" si="27"/>
        <v>99</v>
      </c>
      <c r="AB397" s="4">
        <f t="shared" si="28"/>
        <v>6.4000000000000003E-3</v>
      </c>
      <c r="AC397" s="20">
        <f t="shared" si="29"/>
        <v>0.64</v>
      </c>
    </row>
    <row r="398" spans="1:83" x14ac:dyDescent="0.2">
      <c r="A398">
        <v>431</v>
      </c>
      <c r="B398" t="s">
        <v>112</v>
      </c>
      <c r="C398" s="1">
        <v>119</v>
      </c>
      <c r="D398">
        <v>49</v>
      </c>
      <c r="E398" t="s">
        <v>2</v>
      </c>
      <c r="F398">
        <v>0</v>
      </c>
      <c r="G398" s="3">
        <v>0</v>
      </c>
      <c r="H398">
        <v>0</v>
      </c>
      <c r="I398">
        <v>0</v>
      </c>
      <c r="J398">
        <v>0</v>
      </c>
      <c r="K398">
        <v>0</v>
      </c>
      <c r="L398">
        <v>0.02</v>
      </c>
      <c r="M398">
        <v>0</v>
      </c>
      <c r="N398" s="2">
        <v>1</v>
      </c>
      <c r="O398" t="s">
        <v>106</v>
      </c>
      <c r="P398" t="s">
        <v>31</v>
      </c>
      <c r="Q398" t="s">
        <v>32</v>
      </c>
      <c r="R398" t="s">
        <v>113</v>
      </c>
      <c r="S398" t="s">
        <v>33</v>
      </c>
      <c r="T398" t="s">
        <v>20</v>
      </c>
      <c r="U398" t="s">
        <v>21</v>
      </c>
      <c r="V398" s="4" t="s">
        <v>106</v>
      </c>
      <c r="W398" s="4" t="s">
        <v>127</v>
      </c>
      <c r="X398" s="4">
        <f t="shared" si="26"/>
        <v>0</v>
      </c>
      <c r="Z398" s="4">
        <v>0</v>
      </c>
      <c r="AA398" s="20">
        <f t="shared" si="27"/>
        <v>0</v>
      </c>
      <c r="AB398" s="4">
        <f t="shared" si="28"/>
        <v>1</v>
      </c>
      <c r="AC398" s="20">
        <f t="shared" si="29"/>
        <v>100</v>
      </c>
    </row>
    <row r="399" spans="1:83" x14ac:dyDescent="0.2">
      <c r="A399">
        <v>431</v>
      </c>
      <c r="B399" t="s">
        <v>112</v>
      </c>
      <c r="C399" s="1">
        <v>119</v>
      </c>
      <c r="D399">
        <v>354</v>
      </c>
      <c r="E399" t="s">
        <v>2</v>
      </c>
      <c r="F399">
        <v>0</v>
      </c>
      <c r="G399" s="3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 s="2">
        <v>0.99680000000000002</v>
      </c>
      <c r="O399" t="s">
        <v>106</v>
      </c>
      <c r="P399" t="s">
        <v>28</v>
      </c>
      <c r="Q399" t="s">
        <v>29</v>
      </c>
      <c r="R399" t="s">
        <v>113</v>
      </c>
      <c r="S399" t="s">
        <v>30</v>
      </c>
      <c r="T399" t="s">
        <v>20</v>
      </c>
      <c r="U399" t="s">
        <v>21</v>
      </c>
      <c r="V399" s="4" t="s">
        <v>106</v>
      </c>
      <c r="W399" s="4" t="s">
        <v>127</v>
      </c>
      <c r="X399" s="4">
        <f t="shared" si="26"/>
        <v>0</v>
      </c>
      <c r="Z399" s="4">
        <v>0</v>
      </c>
      <c r="AA399" s="20">
        <f t="shared" si="27"/>
        <v>0</v>
      </c>
      <c r="AB399" s="4">
        <f t="shared" si="28"/>
        <v>0.99680000000000002</v>
      </c>
      <c r="AC399" s="20">
        <f t="shared" si="29"/>
        <v>99.68</v>
      </c>
    </row>
    <row r="400" spans="1:83" x14ac:dyDescent="0.2">
      <c r="A400">
        <v>431</v>
      </c>
      <c r="B400" t="s">
        <v>112</v>
      </c>
      <c r="C400" s="1">
        <v>119</v>
      </c>
      <c r="D400">
        <v>2122</v>
      </c>
      <c r="E400" t="s">
        <v>2</v>
      </c>
      <c r="F400">
        <v>0</v>
      </c>
      <c r="G400" s="3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 s="2">
        <v>0.99739999999999995</v>
      </c>
      <c r="O400" t="s">
        <v>106</v>
      </c>
      <c r="P400" t="s">
        <v>25</v>
      </c>
      <c r="Q400" t="s">
        <v>26</v>
      </c>
      <c r="R400" t="s">
        <v>113</v>
      </c>
      <c r="S400" t="s">
        <v>27</v>
      </c>
      <c r="T400" t="s">
        <v>20</v>
      </c>
      <c r="U400" t="s">
        <v>21</v>
      </c>
      <c r="V400" s="4" t="s">
        <v>106</v>
      </c>
      <c r="W400" s="4" t="s">
        <v>127</v>
      </c>
      <c r="X400" s="4">
        <f t="shared" si="26"/>
        <v>0</v>
      </c>
      <c r="Z400" s="4">
        <v>0</v>
      </c>
      <c r="AA400" s="20">
        <f t="shared" si="27"/>
        <v>0</v>
      </c>
      <c r="AB400" s="4">
        <f t="shared" si="28"/>
        <v>0.99739999999999995</v>
      </c>
      <c r="AC400" s="20">
        <f t="shared" si="29"/>
        <v>99.74</v>
      </c>
    </row>
    <row r="401" spans="1:29" x14ac:dyDescent="0.2">
      <c r="A401">
        <v>431</v>
      </c>
      <c r="B401" t="s">
        <v>112</v>
      </c>
      <c r="C401" s="1">
        <v>119</v>
      </c>
      <c r="D401">
        <v>1837</v>
      </c>
      <c r="E401" t="s">
        <v>2</v>
      </c>
      <c r="F401">
        <v>2</v>
      </c>
      <c r="G401" s="3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 s="2">
        <v>0.99639999999999995</v>
      </c>
      <c r="O401" t="s">
        <v>106</v>
      </c>
      <c r="P401" t="s">
        <v>22</v>
      </c>
      <c r="Q401" t="s">
        <v>23</v>
      </c>
      <c r="R401" t="s">
        <v>113</v>
      </c>
      <c r="S401" t="s">
        <v>24</v>
      </c>
      <c r="T401" t="s">
        <v>20</v>
      </c>
      <c r="U401" t="s">
        <v>21</v>
      </c>
      <c r="V401" s="4" t="s">
        <v>106</v>
      </c>
      <c r="W401" s="4" t="s">
        <v>127</v>
      </c>
      <c r="X401" s="4">
        <f t="shared" si="26"/>
        <v>0</v>
      </c>
      <c r="Z401" s="4">
        <v>0</v>
      </c>
      <c r="AA401" s="20">
        <f t="shared" si="27"/>
        <v>0</v>
      </c>
      <c r="AB401" s="4">
        <f t="shared" si="28"/>
        <v>0.99639999999999995</v>
      </c>
      <c r="AC401" s="20">
        <f t="shared" si="29"/>
        <v>99.64</v>
      </c>
    </row>
    <row r="402" spans="1:29" x14ac:dyDescent="0.2">
      <c r="A402">
        <v>431</v>
      </c>
      <c r="B402" t="s">
        <v>112</v>
      </c>
      <c r="C402" s="1">
        <v>119</v>
      </c>
      <c r="D402">
        <v>3530</v>
      </c>
      <c r="E402" t="s">
        <v>2</v>
      </c>
      <c r="F402">
        <v>6</v>
      </c>
      <c r="G402" s="3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 s="2">
        <v>0.99690000000000001</v>
      </c>
      <c r="O402" t="s">
        <v>106</v>
      </c>
      <c r="P402" t="s">
        <v>16</v>
      </c>
      <c r="Q402" t="s">
        <v>17</v>
      </c>
      <c r="R402" t="s">
        <v>113</v>
      </c>
      <c r="S402" t="s">
        <v>19</v>
      </c>
      <c r="T402" t="s">
        <v>20</v>
      </c>
      <c r="U402" t="s">
        <v>21</v>
      </c>
      <c r="V402" s="4" t="s">
        <v>106</v>
      </c>
      <c r="W402" s="4" t="s">
        <v>127</v>
      </c>
      <c r="X402" s="4">
        <f t="shared" si="26"/>
        <v>0</v>
      </c>
      <c r="Z402" s="4">
        <v>0</v>
      </c>
      <c r="AA402" s="20">
        <f t="shared" si="27"/>
        <v>0</v>
      </c>
      <c r="AB402" s="4">
        <f t="shared" si="28"/>
        <v>0.99690000000000001</v>
      </c>
      <c r="AC402" s="20">
        <f t="shared" si="29"/>
        <v>99.69</v>
      </c>
    </row>
    <row r="403" spans="1:29" x14ac:dyDescent="0.2">
      <c r="A403">
        <v>431</v>
      </c>
      <c r="B403" t="s">
        <v>112</v>
      </c>
      <c r="C403" s="1">
        <v>119</v>
      </c>
      <c r="D403">
        <v>111</v>
      </c>
      <c r="E403" t="s">
        <v>2</v>
      </c>
      <c r="F403">
        <v>0</v>
      </c>
      <c r="G403" s="3">
        <v>0</v>
      </c>
      <c r="H403">
        <v>0</v>
      </c>
      <c r="I403">
        <v>0</v>
      </c>
      <c r="J403">
        <v>0</v>
      </c>
      <c r="K403">
        <v>0</v>
      </c>
      <c r="L403">
        <v>0.01</v>
      </c>
      <c r="M403">
        <v>0</v>
      </c>
      <c r="N403" s="2">
        <v>1</v>
      </c>
      <c r="O403" t="s">
        <v>106</v>
      </c>
      <c r="P403" t="s">
        <v>43</v>
      </c>
      <c r="Q403" t="s">
        <v>44</v>
      </c>
      <c r="R403" t="s">
        <v>113</v>
      </c>
      <c r="S403" t="s">
        <v>33</v>
      </c>
      <c r="T403" t="s">
        <v>15</v>
      </c>
      <c r="U403" t="s">
        <v>36</v>
      </c>
      <c r="V403" s="4" t="s">
        <v>106</v>
      </c>
      <c r="W403" s="4" t="s">
        <v>127</v>
      </c>
      <c r="X403" s="4">
        <f t="shared" si="26"/>
        <v>0</v>
      </c>
      <c r="Z403" s="4">
        <v>0</v>
      </c>
      <c r="AA403" s="20">
        <f t="shared" si="27"/>
        <v>0</v>
      </c>
      <c r="AB403" s="4">
        <f t="shared" si="28"/>
        <v>1</v>
      </c>
      <c r="AC403" s="20">
        <f t="shared" si="29"/>
        <v>100</v>
      </c>
    </row>
    <row r="404" spans="1:29" x14ac:dyDescent="0.2">
      <c r="A404">
        <v>431</v>
      </c>
      <c r="B404" t="s">
        <v>112</v>
      </c>
      <c r="C404" s="1">
        <v>119</v>
      </c>
      <c r="D404">
        <v>89</v>
      </c>
      <c r="E404" t="s">
        <v>2</v>
      </c>
      <c r="F404">
        <v>1</v>
      </c>
      <c r="G404" s="3">
        <v>0.01</v>
      </c>
      <c r="H404">
        <v>0</v>
      </c>
      <c r="I404">
        <v>0</v>
      </c>
      <c r="J404">
        <v>0</v>
      </c>
      <c r="K404">
        <v>0</v>
      </c>
      <c r="L404">
        <v>0.01</v>
      </c>
      <c r="M404">
        <v>0</v>
      </c>
      <c r="N404" s="2">
        <v>0.98770000000000002</v>
      </c>
      <c r="O404" t="s">
        <v>106</v>
      </c>
      <c r="P404" t="s">
        <v>41</v>
      </c>
      <c r="Q404" t="s">
        <v>42</v>
      </c>
      <c r="R404" t="s">
        <v>113</v>
      </c>
      <c r="S404" t="s">
        <v>30</v>
      </c>
      <c r="T404" t="s">
        <v>15</v>
      </c>
      <c r="U404" t="s">
        <v>36</v>
      </c>
      <c r="V404" s="4" t="s">
        <v>106</v>
      </c>
      <c r="W404" s="4" t="s">
        <v>127</v>
      </c>
      <c r="X404" s="4">
        <f t="shared" si="26"/>
        <v>0.01</v>
      </c>
      <c r="Z404" s="4">
        <v>0.01</v>
      </c>
      <c r="AA404" s="20">
        <f t="shared" si="27"/>
        <v>1</v>
      </c>
      <c r="AB404" s="4">
        <f t="shared" si="28"/>
        <v>0.98770000000000002</v>
      </c>
      <c r="AC404" s="20">
        <f t="shared" si="29"/>
        <v>98.77</v>
      </c>
    </row>
    <row r="405" spans="1:29" x14ac:dyDescent="0.2">
      <c r="A405">
        <v>431</v>
      </c>
      <c r="B405" t="s">
        <v>112</v>
      </c>
      <c r="C405" s="1">
        <v>119</v>
      </c>
      <c r="D405">
        <v>2223</v>
      </c>
      <c r="E405" t="s">
        <v>2</v>
      </c>
      <c r="F405">
        <v>1</v>
      </c>
      <c r="G405" s="3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 s="2">
        <v>0.99309999999999998</v>
      </c>
      <c r="O405" t="s">
        <v>106</v>
      </c>
      <c r="P405" t="s">
        <v>39</v>
      </c>
      <c r="Q405" t="s">
        <v>40</v>
      </c>
      <c r="R405" t="s">
        <v>113</v>
      </c>
      <c r="S405" t="s">
        <v>27</v>
      </c>
      <c r="T405" t="s">
        <v>15</v>
      </c>
      <c r="U405" t="s">
        <v>36</v>
      </c>
      <c r="V405" s="4" t="s">
        <v>106</v>
      </c>
      <c r="W405" s="4" t="s">
        <v>127</v>
      </c>
      <c r="X405" s="4">
        <f t="shared" si="26"/>
        <v>0</v>
      </c>
      <c r="Z405" s="4">
        <v>0</v>
      </c>
      <c r="AA405" s="20">
        <f t="shared" si="27"/>
        <v>0</v>
      </c>
      <c r="AB405" s="4">
        <f t="shared" si="28"/>
        <v>0.99309999999999998</v>
      </c>
      <c r="AC405" s="20">
        <f t="shared" si="29"/>
        <v>99.31</v>
      </c>
    </row>
    <row r="406" spans="1:29" x14ac:dyDescent="0.2">
      <c r="A406">
        <v>431</v>
      </c>
      <c r="B406" t="s">
        <v>112</v>
      </c>
      <c r="C406" s="1">
        <v>119</v>
      </c>
      <c r="D406">
        <v>3138</v>
      </c>
      <c r="E406" t="s">
        <v>2</v>
      </c>
      <c r="F406">
        <v>28</v>
      </c>
      <c r="G406" s="3">
        <v>0.01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 s="2">
        <v>0.98680000000000001</v>
      </c>
      <c r="O406" t="s">
        <v>106</v>
      </c>
      <c r="P406" t="s">
        <v>37</v>
      </c>
      <c r="Q406" t="s">
        <v>38</v>
      </c>
      <c r="R406" t="s">
        <v>113</v>
      </c>
      <c r="S406" t="s">
        <v>24</v>
      </c>
      <c r="T406" t="s">
        <v>15</v>
      </c>
      <c r="U406" t="s">
        <v>36</v>
      </c>
      <c r="V406" s="4" t="s">
        <v>106</v>
      </c>
      <c r="W406" s="4" t="s">
        <v>127</v>
      </c>
      <c r="X406" s="4">
        <f t="shared" si="26"/>
        <v>0.01</v>
      </c>
      <c r="Z406" s="4">
        <v>0.01</v>
      </c>
      <c r="AA406" s="20">
        <f t="shared" si="27"/>
        <v>1</v>
      </c>
      <c r="AB406" s="4">
        <f t="shared" si="28"/>
        <v>0.98680000000000001</v>
      </c>
      <c r="AC406" s="20">
        <f t="shared" si="29"/>
        <v>98.68</v>
      </c>
    </row>
    <row r="407" spans="1:29" x14ac:dyDescent="0.2">
      <c r="A407">
        <v>431</v>
      </c>
      <c r="B407" t="s">
        <v>112</v>
      </c>
      <c r="C407" s="1">
        <v>119</v>
      </c>
      <c r="D407">
        <v>5496</v>
      </c>
      <c r="E407" t="s">
        <v>2</v>
      </c>
      <c r="F407">
        <v>23</v>
      </c>
      <c r="G407" s="3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 s="2">
        <v>0.99139999999999995</v>
      </c>
      <c r="O407" t="s">
        <v>106</v>
      </c>
      <c r="P407" t="s">
        <v>34</v>
      </c>
      <c r="Q407" t="s">
        <v>35</v>
      </c>
      <c r="R407" t="s">
        <v>113</v>
      </c>
      <c r="S407" t="s">
        <v>19</v>
      </c>
      <c r="T407" t="s">
        <v>15</v>
      </c>
      <c r="U407" t="s">
        <v>36</v>
      </c>
      <c r="V407" s="4" t="s">
        <v>106</v>
      </c>
      <c r="W407" s="4" t="s">
        <v>127</v>
      </c>
      <c r="X407" s="4">
        <f t="shared" si="26"/>
        <v>0</v>
      </c>
      <c r="Z407" s="4">
        <v>0</v>
      </c>
      <c r="AA407" s="20">
        <f t="shared" si="27"/>
        <v>0</v>
      </c>
      <c r="AB407" s="4">
        <f t="shared" si="28"/>
        <v>0.99139999999999995</v>
      </c>
      <c r="AC407" s="20">
        <f t="shared" si="29"/>
        <v>99.14</v>
      </c>
    </row>
    <row r="408" spans="1:29" x14ac:dyDescent="0.2">
      <c r="A408">
        <v>431</v>
      </c>
      <c r="B408" t="s">
        <v>112</v>
      </c>
      <c r="C408" s="1">
        <v>119</v>
      </c>
      <c r="D408">
        <v>56</v>
      </c>
      <c r="E408" t="s">
        <v>2</v>
      </c>
      <c r="F408">
        <v>0</v>
      </c>
      <c r="G408" s="3">
        <v>0</v>
      </c>
      <c r="H408">
        <v>0</v>
      </c>
      <c r="I408">
        <v>0</v>
      </c>
      <c r="J408">
        <v>0</v>
      </c>
      <c r="K408">
        <v>0</v>
      </c>
      <c r="L408">
        <v>0.02</v>
      </c>
      <c r="M408">
        <v>0</v>
      </c>
      <c r="N408" s="2">
        <v>0.96230000000000004</v>
      </c>
      <c r="O408" t="s">
        <v>106</v>
      </c>
      <c r="P408" t="s">
        <v>55</v>
      </c>
      <c r="Q408" t="s">
        <v>56</v>
      </c>
      <c r="R408" t="s">
        <v>113</v>
      </c>
      <c r="S408" t="s">
        <v>33</v>
      </c>
      <c r="T408" t="s">
        <v>47</v>
      </c>
      <c r="U408" t="s">
        <v>48</v>
      </c>
      <c r="V408" s="4" t="s">
        <v>106</v>
      </c>
      <c r="W408" s="4" t="s">
        <v>127</v>
      </c>
      <c r="X408" s="4">
        <f t="shared" si="26"/>
        <v>0</v>
      </c>
      <c r="Z408" s="4">
        <v>0</v>
      </c>
      <c r="AA408" s="20">
        <f t="shared" si="27"/>
        <v>0</v>
      </c>
      <c r="AB408" s="4">
        <f t="shared" si="28"/>
        <v>0.96230000000000004</v>
      </c>
      <c r="AC408" s="20">
        <f t="shared" si="29"/>
        <v>96.23</v>
      </c>
    </row>
    <row r="409" spans="1:29" x14ac:dyDescent="0.2">
      <c r="A409">
        <v>431</v>
      </c>
      <c r="B409" t="s">
        <v>112</v>
      </c>
      <c r="C409" s="1">
        <v>119</v>
      </c>
      <c r="D409">
        <v>481</v>
      </c>
      <c r="E409" t="s">
        <v>2</v>
      </c>
      <c r="F409">
        <v>2</v>
      </c>
      <c r="G409" s="3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 s="2">
        <v>0.99070000000000003</v>
      </c>
      <c r="O409" t="s">
        <v>106</v>
      </c>
      <c r="P409" t="s">
        <v>53</v>
      </c>
      <c r="Q409" t="s">
        <v>54</v>
      </c>
      <c r="R409" t="s">
        <v>113</v>
      </c>
      <c r="S409" t="s">
        <v>30</v>
      </c>
      <c r="T409" t="s">
        <v>47</v>
      </c>
      <c r="U409" t="s">
        <v>48</v>
      </c>
      <c r="V409" s="4" t="s">
        <v>106</v>
      </c>
      <c r="W409" s="4" t="s">
        <v>127</v>
      </c>
      <c r="X409" s="4">
        <f t="shared" si="26"/>
        <v>0</v>
      </c>
      <c r="Z409" s="4">
        <v>0</v>
      </c>
      <c r="AA409" s="20">
        <f t="shared" si="27"/>
        <v>0</v>
      </c>
      <c r="AB409" s="4">
        <f t="shared" si="28"/>
        <v>0.99070000000000003</v>
      </c>
      <c r="AC409" s="20">
        <f t="shared" si="29"/>
        <v>99.070000000000007</v>
      </c>
    </row>
    <row r="410" spans="1:29" x14ac:dyDescent="0.2">
      <c r="A410">
        <v>431</v>
      </c>
      <c r="B410" t="s">
        <v>112</v>
      </c>
      <c r="C410" s="1">
        <v>119</v>
      </c>
      <c r="D410">
        <v>1653</v>
      </c>
      <c r="E410" t="s">
        <v>2</v>
      </c>
      <c r="F410">
        <v>34</v>
      </c>
      <c r="G410" s="3">
        <v>0.02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 s="2">
        <v>0.97399999999999998</v>
      </c>
      <c r="O410" t="s">
        <v>106</v>
      </c>
      <c r="P410" t="s">
        <v>51</v>
      </c>
      <c r="Q410" t="s">
        <v>52</v>
      </c>
      <c r="R410" t="s">
        <v>113</v>
      </c>
      <c r="S410" t="s">
        <v>27</v>
      </c>
      <c r="T410" t="s">
        <v>47</v>
      </c>
      <c r="U410" t="s">
        <v>48</v>
      </c>
      <c r="V410" s="4" t="s">
        <v>106</v>
      </c>
      <c r="W410" s="4" t="s">
        <v>127</v>
      </c>
      <c r="X410" s="4">
        <f t="shared" si="26"/>
        <v>0.02</v>
      </c>
      <c r="Z410" s="4">
        <v>0.02</v>
      </c>
      <c r="AA410" s="20">
        <f t="shared" si="27"/>
        <v>2</v>
      </c>
      <c r="AB410" s="4">
        <f t="shared" si="28"/>
        <v>0.97399999999999998</v>
      </c>
      <c r="AC410" s="20">
        <f t="shared" si="29"/>
        <v>97.399999999999991</v>
      </c>
    </row>
    <row r="411" spans="1:29" x14ac:dyDescent="0.2">
      <c r="A411">
        <v>431</v>
      </c>
      <c r="B411" t="s">
        <v>112</v>
      </c>
      <c r="C411" s="1">
        <v>119</v>
      </c>
      <c r="D411">
        <v>2840</v>
      </c>
      <c r="E411" t="s">
        <v>2</v>
      </c>
      <c r="F411">
        <v>56</v>
      </c>
      <c r="G411" s="3">
        <v>0.02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 s="2">
        <v>0.97489999999999999</v>
      </c>
      <c r="O411" t="s">
        <v>106</v>
      </c>
      <c r="P411" t="s">
        <v>49</v>
      </c>
      <c r="Q411" t="s">
        <v>50</v>
      </c>
      <c r="R411" t="s">
        <v>113</v>
      </c>
      <c r="S411" t="s">
        <v>24</v>
      </c>
      <c r="T411" t="s">
        <v>47</v>
      </c>
      <c r="U411" t="s">
        <v>48</v>
      </c>
      <c r="V411" s="4" t="s">
        <v>106</v>
      </c>
      <c r="W411" s="4" t="s">
        <v>127</v>
      </c>
      <c r="X411" s="4">
        <f t="shared" si="26"/>
        <v>0.02</v>
      </c>
      <c r="Z411" s="4">
        <v>0.02</v>
      </c>
      <c r="AA411" s="20">
        <f t="shared" si="27"/>
        <v>2</v>
      </c>
      <c r="AB411" s="4">
        <f t="shared" si="28"/>
        <v>0.97489999999999999</v>
      </c>
      <c r="AC411" s="20">
        <f t="shared" si="29"/>
        <v>97.49</v>
      </c>
    </row>
    <row r="412" spans="1:29" x14ac:dyDescent="0.2">
      <c r="A412">
        <v>431</v>
      </c>
      <c r="B412" t="s">
        <v>112</v>
      </c>
      <c r="C412" s="1">
        <v>119</v>
      </c>
      <c r="D412">
        <v>7673</v>
      </c>
      <c r="E412" t="s">
        <v>2</v>
      </c>
      <c r="F412">
        <v>198</v>
      </c>
      <c r="G412" s="3">
        <v>0.03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 s="2">
        <v>0.96740000000000004</v>
      </c>
      <c r="O412" t="s">
        <v>106</v>
      </c>
      <c r="P412" t="s">
        <v>45</v>
      </c>
      <c r="Q412" t="s">
        <v>46</v>
      </c>
      <c r="R412" t="s">
        <v>113</v>
      </c>
      <c r="S412" t="s">
        <v>19</v>
      </c>
      <c r="T412" t="s">
        <v>47</v>
      </c>
      <c r="U412" t="s">
        <v>48</v>
      </c>
      <c r="V412" s="4" t="s">
        <v>106</v>
      </c>
      <c r="W412" s="4" t="s">
        <v>127</v>
      </c>
      <c r="X412" s="4">
        <f t="shared" si="26"/>
        <v>0.03</v>
      </c>
      <c r="Z412" s="4">
        <v>0.03</v>
      </c>
      <c r="AA412" s="20">
        <f t="shared" si="27"/>
        <v>3</v>
      </c>
      <c r="AB412" s="4">
        <f t="shared" si="28"/>
        <v>0.96740000000000004</v>
      </c>
      <c r="AC412" s="20">
        <f t="shared" si="29"/>
        <v>96.740000000000009</v>
      </c>
    </row>
    <row r="413" spans="1:29" x14ac:dyDescent="0.2">
      <c r="A413">
        <v>431</v>
      </c>
      <c r="B413" t="s">
        <v>112</v>
      </c>
      <c r="C413" s="1">
        <v>119</v>
      </c>
      <c r="D413">
        <v>23</v>
      </c>
      <c r="E413" t="s">
        <v>2</v>
      </c>
      <c r="F413">
        <v>2</v>
      </c>
      <c r="G413" s="3">
        <v>0.11</v>
      </c>
      <c r="H413">
        <v>0</v>
      </c>
      <c r="I413">
        <v>0</v>
      </c>
      <c r="J413">
        <v>0</v>
      </c>
      <c r="K413">
        <v>0</v>
      </c>
      <c r="L413">
        <v>0.04</v>
      </c>
      <c r="M413">
        <v>0</v>
      </c>
      <c r="N413" s="2">
        <v>0.89470000000000005</v>
      </c>
      <c r="O413" t="s">
        <v>106</v>
      </c>
      <c r="P413" t="s">
        <v>66</v>
      </c>
      <c r="Q413" t="s">
        <v>67</v>
      </c>
      <c r="R413" t="s">
        <v>113</v>
      </c>
      <c r="S413" t="s">
        <v>33</v>
      </c>
      <c r="T413" t="s">
        <v>30</v>
      </c>
      <c r="U413" t="s">
        <v>59</v>
      </c>
      <c r="V413" s="4" t="s">
        <v>106</v>
      </c>
      <c r="W413" s="4" t="s">
        <v>127</v>
      </c>
      <c r="X413" s="4">
        <f t="shared" si="26"/>
        <v>0.11</v>
      </c>
      <c r="Z413" s="4">
        <v>0.11</v>
      </c>
      <c r="AA413" s="20">
        <f t="shared" si="27"/>
        <v>11</v>
      </c>
      <c r="AB413" s="4">
        <f t="shared" si="28"/>
        <v>0.89470000000000005</v>
      </c>
      <c r="AC413" s="20">
        <f t="shared" si="29"/>
        <v>89.47</v>
      </c>
    </row>
    <row r="414" spans="1:29" x14ac:dyDescent="0.2">
      <c r="A414">
        <v>431</v>
      </c>
      <c r="B414" t="s">
        <v>112</v>
      </c>
      <c r="C414" s="1">
        <v>119</v>
      </c>
      <c r="D414">
        <v>422</v>
      </c>
      <c r="E414" t="s">
        <v>2</v>
      </c>
      <c r="F414">
        <v>111</v>
      </c>
      <c r="G414" s="3">
        <v>0.28999999999999998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 s="2">
        <v>0.70950000000000002</v>
      </c>
      <c r="O414" t="s">
        <v>106</v>
      </c>
      <c r="P414" t="s">
        <v>64</v>
      </c>
      <c r="Q414" t="s">
        <v>65</v>
      </c>
      <c r="R414" t="s">
        <v>113</v>
      </c>
      <c r="S414" t="s">
        <v>30</v>
      </c>
      <c r="T414" t="s">
        <v>30</v>
      </c>
      <c r="U414" t="s">
        <v>59</v>
      </c>
      <c r="V414" s="4" t="s">
        <v>106</v>
      </c>
      <c r="W414" s="4" t="s">
        <v>127</v>
      </c>
      <c r="X414" s="4">
        <f t="shared" si="26"/>
        <v>0.28999999999999998</v>
      </c>
      <c r="Z414" s="4">
        <v>0.28999999999999998</v>
      </c>
      <c r="AA414" s="20">
        <f t="shared" si="27"/>
        <v>28.999999999999996</v>
      </c>
      <c r="AB414" s="4">
        <f t="shared" si="28"/>
        <v>0.70950000000000002</v>
      </c>
      <c r="AC414" s="20">
        <f t="shared" si="29"/>
        <v>70.95</v>
      </c>
    </row>
    <row r="415" spans="1:29" x14ac:dyDescent="0.2">
      <c r="A415">
        <v>431</v>
      </c>
      <c r="B415" t="s">
        <v>112</v>
      </c>
      <c r="C415" s="1">
        <v>119</v>
      </c>
      <c r="D415">
        <v>1391</v>
      </c>
      <c r="E415" t="s">
        <v>2</v>
      </c>
      <c r="F415">
        <v>194</v>
      </c>
      <c r="G415" s="3">
        <v>0.16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 s="2">
        <v>0.83909999999999996</v>
      </c>
      <c r="O415" t="s">
        <v>106</v>
      </c>
      <c r="P415" t="s">
        <v>62</v>
      </c>
      <c r="Q415" t="s">
        <v>63</v>
      </c>
      <c r="R415" t="s">
        <v>113</v>
      </c>
      <c r="S415" t="s">
        <v>27</v>
      </c>
      <c r="T415" t="s">
        <v>30</v>
      </c>
      <c r="U415" t="s">
        <v>59</v>
      </c>
      <c r="V415" s="4" t="s">
        <v>106</v>
      </c>
      <c r="W415" s="4" t="s">
        <v>127</v>
      </c>
      <c r="X415" s="4">
        <f t="shared" si="26"/>
        <v>0.16</v>
      </c>
      <c r="Z415" s="4">
        <v>0.16</v>
      </c>
      <c r="AA415" s="20">
        <f t="shared" si="27"/>
        <v>16</v>
      </c>
      <c r="AB415" s="4">
        <f t="shared" si="28"/>
        <v>0.83909999999999996</v>
      </c>
      <c r="AC415" s="20">
        <f t="shared" si="29"/>
        <v>83.91</v>
      </c>
    </row>
    <row r="416" spans="1:29" x14ac:dyDescent="0.2">
      <c r="A416">
        <v>431</v>
      </c>
      <c r="B416" t="s">
        <v>112</v>
      </c>
      <c r="C416" s="1">
        <v>119</v>
      </c>
      <c r="D416">
        <v>3384</v>
      </c>
      <c r="E416" t="s">
        <v>2</v>
      </c>
      <c r="F416">
        <v>406</v>
      </c>
      <c r="G416" s="3">
        <v>0.13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 s="2">
        <v>0.86680000000000001</v>
      </c>
      <c r="O416" t="s">
        <v>106</v>
      </c>
      <c r="P416" t="s">
        <v>60</v>
      </c>
      <c r="Q416" t="s">
        <v>61</v>
      </c>
      <c r="R416" t="s">
        <v>113</v>
      </c>
      <c r="S416" t="s">
        <v>24</v>
      </c>
      <c r="T416" t="s">
        <v>30</v>
      </c>
      <c r="U416" t="s">
        <v>59</v>
      </c>
      <c r="V416" s="4" t="s">
        <v>106</v>
      </c>
      <c r="W416" s="4" t="s">
        <v>127</v>
      </c>
      <c r="X416" s="4">
        <f t="shared" si="26"/>
        <v>0.13</v>
      </c>
      <c r="Z416" s="4">
        <v>0.13</v>
      </c>
      <c r="AA416" s="20">
        <f t="shared" si="27"/>
        <v>13</v>
      </c>
      <c r="AB416" s="4">
        <f t="shared" si="28"/>
        <v>0.86680000000000001</v>
      </c>
      <c r="AC416" s="20">
        <f t="shared" si="29"/>
        <v>86.68</v>
      </c>
    </row>
    <row r="417" spans="1:29" x14ac:dyDescent="0.2">
      <c r="A417">
        <v>431</v>
      </c>
      <c r="B417" t="s">
        <v>112</v>
      </c>
      <c r="C417" s="1">
        <v>119</v>
      </c>
      <c r="D417">
        <v>6387</v>
      </c>
      <c r="E417" t="s">
        <v>2</v>
      </c>
      <c r="F417">
        <v>878</v>
      </c>
      <c r="G417" s="3">
        <v>0.15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 s="2">
        <v>0.84450000000000003</v>
      </c>
      <c r="O417" t="s">
        <v>106</v>
      </c>
      <c r="P417" t="s">
        <v>57</v>
      </c>
      <c r="Q417" t="s">
        <v>58</v>
      </c>
      <c r="R417" t="s">
        <v>113</v>
      </c>
      <c r="S417" t="s">
        <v>19</v>
      </c>
      <c r="T417" t="s">
        <v>30</v>
      </c>
      <c r="U417" t="s">
        <v>59</v>
      </c>
      <c r="V417" s="4" t="s">
        <v>106</v>
      </c>
      <c r="W417" s="4" t="s">
        <v>127</v>
      </c>
      <c r="X417" s="4">
        <f t="shared" si="26"/>
        <v>0.15</v>
      </c>
      <c r="Z417" s="4">
        <v>0.15</v>
      </c>
      <c r="AA417" s="20">
        <f t="shared" si="27"/>
        <v>15</v>
      </c>
      <c r="AB417" s="4">
        <f t="shared" si="28"/>
        <v>0.84450000000000003</v>
      </c>
      <c r="AC417" s="20">
        <f t="shared" si="29"/>
        <v>84.45</v>
      </c>
    </row>
    <row r="418" spans="1:29" x14ac:dyDescent="0.2">
      <c r="A418">
        <v>431</v>
      </c>
      <c r="B418" t="s">
        <v>112</v>
      </c>
      <c r="C418" s="1">
        <v>119</v>
      </c>
      <c r="D418">
        <v>53</v>
      </c>
      <c r="E418" t="s">
        <v>2</v>
      </c>
      <c r="F418">
        <v>12</v>
      </c>
      <c r="G418" s="3">
        <v>0.24</v>
      </c>
      <c r="H418">
        <v>0</v>
      </c>
      <c r="I418">
        <v>0</v>
      </c>
      <c r="J418">
        <v>0</v>
      </c>
      <c r="K418">
        <v>0</v>
      </c>
      <c r="L418">
        <v>0.01</v>
      </c>
      <c r="M418">
        <v>0</v>
      </c>
      <c r="N418" s="2">
        <v>0.76</v>
      </c>
      <c r="O418" t="s">
        <v>106</v>
      </c>
      <c r="P418" t="s">
        <v>77</v>
      </c>
      <c r="Q418" t="s">
        <v>78</v>
      </c>
      <c r="R418" t="s">
        <v>113</v>
      </c>
      <c r="S418" t="s">
        <v>33</v>
      </c>
      <c r="T418" t="s">
        <v>59</v>
      </c>
      <c r="U418" t="s">
        <v>30</v>
      </c>
      <c r="V418" s="4" t="s">
        <v>106</v>
      </c>
      <c r="W418" s="4" t="s">
        <v>127</v>
      </c>
      <c r="X418" s="4">
        <f t="shared" si="26"/>
        <v>0.24</v>
      </c>
      <c r="Z418" s="4">
        <v>0.24</v>
      </c>
      <c r="AA418" s="20">
        <f t="shared" si="27"/>
        <v>24</v>
      </c>
      <c r="AB418" s="4">
        <f t="shared" si="28"/>
        <v>0.76</v>
      </c>
      <c r="AC418" s="20">
        <f t="shared" si="29"/>
        <v>76</v>
      </c>
    </row>
    <row r="419" spans="1:29" x14ac:dyDescent="0.2">
      <c r="A419">
        <v>431</v>
      </c>
      <c r="B419" t="s">
        <v>112</v>
      </c>
      <c r="C419" s="1">
        <v>119</v>
      </c>
      <c r="D419">
        <v>332</v>
      </c>
      <c r="E419" t="s">
        <v>2</v>
      </c>
      <c r="F419">
        <v>164</v>
      </c>
      <c r="G419" s="3">
        <v>0.52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 s="2">
        <v>0.47770000000000001</v>
      </c>
      <c r="O419" t="s">
        <v>106</v>
      </c>
      <c r="P419" t="s">
        <v>75</v>
      </c>
      <c r="Q419" t="s">
        <v>76</v>
      </c>
      <c r="R419" t="s">
        <v>113</v>
      </c>
      <c r="S419" t="s">
        <v>30</v>
      </c>
      <c r="T419" t="s">
        <v>59</v>
      </c>
      <c r="U419" t="s">
        <v>30</v>
      </c>
      <c r="V419" s="4" t="s">
        <v>106</v>
      </c>
      <c r="W419" s="4" t="s">
        <v>127</v>
      </c>
      <c r="X419" s="4">
        <f t="shared" si="26"/>
        <v>0.52</v>
      </c>
      <c r="Z419" s="4">
        <v>0.52</v>
      </c>
      <c r="AA419" s="20">
        <f t="shared" si="27"/>
        <v>52</v>
      </c>
      <c r="AB419" s="4">
        <f t="shared" si="28"/>
        <v>0.47770000000000001</v>
      </c>
      <c r="AC419" s="20">
        <f t="shared" si="29"/>
        <v>47.77</v>
      </c>
    </row>
    <row r="420" spans="1:29" x14ac:dyDescent="0.2">
      <c r="A420">
        <v>431</v>
      </c>
      <c r="B420" t="s">
        <v>112</v>
      </c>
      <c r="C420" s="1">
        <v>119</v>
      </c>
      <c r="D420">
        <v>1295</v>
      </c>
      <c r="E420" t="s">
        <v>2</v>
      </c>
      <c r="F420">
        <v>537</v>
      </c>
      <c r="G420" s="3">
        <v>0.44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 s="2">
        <v>0.5504</v>
      </c>
      <c r="O420" t="s">
        <v>106</v>
      </c>
      <c r="P420" t="s">
        <v>72</v>
      </c>
      <c r="Q420" t="s">
        <v>73</v>
      </c>
      <c r="R420" t="s">
        <v>113</v>
      </c>
      <c r="S420" t="s">
        <v>27</v>
      </c>
      <c r="T420" t="s">
        <v>59</v>
      </c>
      <c r="U420" t="s">
        <v>30</v>
      </c>
      <c r="V420" s="4" t="s">
        <v>106</v>
      </c>
      <c r="W420" s="4" t="s">
        <v>127</v>
      </c>
      <c r="X420" s="4">
        <f t="shared" si="26"/>
        <v>0.44</v>
      </c>
      <c r="Z420" s="4">
        <v>0.44</v>
      </c>
      <c r="AA420" s="20">
        <f t="shared" si="27"/>
        <v>44</v>
      </c>
      <c r="AB420" s="4">
        <f t="shared" si="28"/>
        <v>0.5504</v>
      </c>
      <c r="AC420" s="20">
        <f t="shared" si="29"/>
        <v>55.04</v>
      </c>
    </row>
    <row r="421" spans="1:29" x14ac:dyDescent="0.2">
      <c r="A421">
        <v>431</v>
      </c>
      <c r="B421" t="s">
        <v>112</v>
      </c>
      <c r="C421" s="1">
        <v>119</v>
      </c>
      <c r="D421">
        <v>1209</v>
      </c>
      <c r="E421" t="s">
        <v>2</v>
      </c>
      <c r="F421">
        <v>580</v>
      </c>
      <c r="G421" s="3">
        <v>0.51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 s="2">
        <v>0.48630000000000001</v>
      </c>
      <c r="O421" t="s">
        <v>106</v>
      </c>
      <c r="P421" t="s">
        <v>70</v>
      </c>
      <c r="Q421" t="s">
        <v>71</v>
      </c>
      <c r="R421" t="s">
        <v>113</v>
      </c>
      <c r="S421" t="s">
        <v>24</v>
      </c>
      <c r="T421" t="s">
        <v>59</v>
      </c>
      <c r="U421" t="s">
        <v>30</v>
      </c>
      <c r="V421" s="4" t="s">
        <v>106</v>
      </c>
      <c r="W421" s="4" t="s">
        <v>127</v>
      </c>
      <c r="X421" s="4">
        <f t="shared" si="26"/>
        <v>0.51</v>
      </c>
      <c r="Z421" s="4">
        <v>0.51</v>
      </c>
      <c r="AA421" s="20">
        <f t="shared" si="27"/>
        <v>51</v>
      </c>
      <c r="AB421" s="4">
        <f t="shared" si="28"/>
        <v>0.48630000000000001</v>
      </c>
      <c r="AC421" s="20">
        <f t="shared" si="29"/>
        <v>48.63</v>
      </c>
    </row>
    <row r="422" spans="1:29" x14ac:dyDescent="0.2">
      <c r="A422">
        <v>431</v>
      </c>
      <c r="B422" t="s">
        <v>112</v>
      </c>
      <c r="C422" s="1">
        <v>119</v>
      </c>
      <c r="D422">
        <v>4270</v>
      </c>
      <c r="E422" t="s">
        <v>2</v>
      </c>
      <c r="F422">
        <v>1920</v>
      </c>
      <c r="G422" s="3">
        <v>0.47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 s="2">
        <v>0.52459999999999996</v>
      </c>
      <c r="O422" t="s">
        <v>106</v>
      </c>
      <c r="P422" t="s">
        <v>68</v>
      </c>
      <c r="Q422" t="s">
        <v>69</v>
      </c>
      <c r="R422" t="s">
        <v>113</v>
      </c>
      <c r="S422" t="s">
        <v>19</v>
      </c>
      <c r="T422" t="s">
        <v>59</v>
      </c>
      <c r="U422" t="s">
        <v>30</v>
      </c>
      <c r="V422" s="4" t="s">
        <v>106</v>
      </c>
      <c r="W422" s="4" t="s">
        <v>127</v>
      </c>
      <c r="X422" s="4">
        <f t="shared" si="26"/>
        <v>0.47</v>
      </c>
      <c r="Z422" s="4">
        <v>0.47</v>
      </c>
      <c r="AA422" s="20">
        <f t="shared" si="27"/>
        <v>47</v>
      </c>
      <c r="AB422" s="4">
        <f t="shared" si="28"/>
        <v>0.52459999999999996</v>
      </c>
      <c r="AC422" s="20">
        <f t="shared" si="29"/>
        <v>52.459999999999994</v>
      </c>
    </row>
    <row r="423" spans="1:29" x14ac:dyDescent="0.2">
      <c r="A423">
        <v>431</v>
      </c>
      <c r="B423" t="s">
        <v>112</v>
      </c>
      <c r="C423" s="1">
        <v>119</v>
      </c>
      <c r="D423">
        <v>5</v>
      </c>
      <c r="E423" t="s">
        <v>2</v>
      </c>
      <c r="F423">
        <v>5</v>
      </c>
      <c r="G423" s="3">
        <v>1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 s="2">
        <v>0</v>
      </c>
      <c r="O423" t="s">
        <v>74</v>
      </c>
      <c r="P423" t="s">
        <v>108</v>
      </c>
      <c r="Q423" t="s">
        <v>109</v>
      </c>
      <c r="R423" t="s">
        <v>113</v>
      </c>
      <c r="S423" t="s">
        <v>33</v>
      </c>
      <c r="T423" t="s">
        <v>48</v>
      </c>
      <c r="U423" t="s">
        <v>47</v>
      </c>
      <c r="V423" s="4" t="s">
        <v>106</v>
      </c>
      <c r="W423" s="4" t="s">
        <v>127</v>
      </c>
      <c r="X423" s="4">
        <f t="shared" si="26"/>
        <v>1</v>
      </c>
      <c r="Z423" s="4">
        <v>1</v>
      </c>
      <c r="AA423" s="20">
        <f t="shared" si="27"/>
        <v>100</v>
      </c>
      <c r="AB423" s="4">
        <f t="shared" si="28"/>
        <v>0</v>
      </c>
      <c r="AC423" s="20">
        <f t="shared" si="29"/>
        <v>0</v>
      </c>
    </row>
    <row r="424" spans="1:29" x14ac:dyDescent="0.2">
      <c r="A424">
        <v>431</v>
      </c>
      <c r="B424" t="s">
        <v>112</v>
      </c>
      <c r="C424" s="1">
        <v>119</v>
      </c>
      <c r="D424">
        <v>75</v>
      </c>
      <c r="E424" t="s">
        <v>2</v>
      </c>
      <c r="F424">
        <v>62</v>
      </c>
      <c r="G424" s="3">
        <v>0.86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 s="2">
        <v>0.1389</v>
      </c>
      <c r="O424" t="s">
        <v>106</v>
      </c>
      <c r="P424" t="s">
        <v>85</v>
      </c>
      <c r="Q424" t="s">
        <v>86</v>
      </c>
      <c r="R424" t="s">
        <v>113</v>
      </c>
      <c r="S424" t="s">
        <v>30</v>
      </c>
      <c r="T424" t="s">
        <v>48</v>
      </c>
      <c r="U424" t="s">
        <v>47</v>
      </c>
      <c r="V424" s="4" t="s">
        <v>106</v>
      </c>
      <c r="W424" s="4" t="s">
        <v>127</v>
      </c>
      <c r="X424" s="4">
        <f t="shared" si="26"/>
        <v>0.86</v>
      </c>
      <c r="Z424" s="4">
        <v>0.86</v>
      </c>
      <c r="AA424" s="20">
        <f t="shared" si="27"/>
        <v>86</v>
      </c>
      <c r="AB424" s="4">
        <f t="shared" si="28"/>
        <v>0.1389</v>
      </c>
      <c r="AC424" s="20">
        <f t="shared" si="29"/>
        <v>13.889999999999999</v>
      </c>
    </row>
    <row r="425" spans="1:29" x14ac:dyDescent="0.2">
      <c r="A425">
        <v>431</v>
      </c>
      <c r="B425" t="s">
        <v>112</v>
      </c>
      <c r="C425" s="1">
        <v>119</v>
      </c>
      <c r="D425">
        <v>1526</v>
      </c>
      <c r="E425" t="s">
        <v>2</v>
      </c>
      <c r="F425">
        <v>1333</v>
      </c>
      <c r="G425" s="3">
        <v>0.89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 s="2">
        <v>0.1101</v>
      </c>
      <c r="O425" t="s">
        <v>106</v>
      </c>
      <c r="P425" t="s">
        <v>83</v>
      </c>
      <c r="Q425" t="s">
        <v>84</v>
      </c>
      <c r="R425" t="s">
        <v>113</v>
      </c>
      <c r="S425" t="s">
        <v>27</v>
      </c>
      <c r="T425" t="s">
        <v>48</v>
      </c>
      <c r="U425" t="s">
        <v>47</v>
      </c>
      <c r="V425" s="4" t="s">
        <v>106</v>
      </c>
      <c r="W425" s="4" t="s">
        <v>127</v>
      </c>
      <c r="X425" s="4">
        <f t="shared" si="26"/>
        <v>0.89</v>
      </c>
      <c r="Z425" s="4">
        <v>0.89</v>
      </c>
      <c r="AA425" s="20">
        <f t="shared" si="27"/>
        <v>89</v>
      </c>
      <c r="AB425" s="4">
        <f t="shared" si="28"/>
        <v>0.1101</v>
      </c>
      <c r="AC425" s="20">
        <f t="shared" si="29"/>
        <v>11.01</v>
      </c>
    </row>
    <row r="426" spans="1:29" x14ac:dyDescent="0.2">
      <c r="A426">
        <v>431</v>
      </c>
      <c r="B426" t="s">
        <v>112</v>
      </c>
      <c r="C426" s="1">
        <v>119</v>
      </c>
      <c r="D426">
        <v>2196</v>
      </c>
      <c r="E426" t="s">
        <v>2</v>
      </c>
      <c r="F426">
        <v>1852</v>
      </c>
      <c r="G426" s="3">
        <v>0.86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 s="2">
        <v>0.13969999999999999</v>
      </c>
      <c r="O426" t="s">
        <v>106</v>
      </c>
      <c r="P426" t="s">
        <v>81</v>
      </c>
      <c r="Q426" t="s">
        <v>82</v>
      </c>
      <c r="R426" t="s">
        <v>113</v>
      </c>
      <c r="S426" t="s">
        <v>24</v>
      </c>
      <c r="T426" t="s">
        <v>48</v>
      </c>
      <c r="U426" t="s">
        <v>47</v>
      </c>
      <c r="V426" s="4" t="s">
        <v>106</v>
      </c>
      <c r="W426" s="4" t="s">
        <v>127</v>
      </c>
      <c r="X426" s="4">
        <f t="shared" si="26"/>
        <v>0.86</v>
      </c>
      <c r="Z426" s="4">
        <v>0.86</v>
      </c>
      <c r="AA426" s="20">
        <f t="shared" si="27"/>
        <v>86</v>
      </c>
      <c r="AB426" s="4">
        <f t="shared" si="28"/>
        <v>0.13969999999999999</v>
      </c>
      <c r="AC426" s="20">
        <f t="shared" si="29"/>
        <v>13.969999999999999</v>
      </c>
    </row>
    <row r="427" spans="1:29" x14ac:dyDescent="0.2">
      <c r="A427">
        <v>431</v>
      </c>
      <c r="B427" t="s">
        <v>112</v>
      </c>
      <c r="C427" s="1">
        <v>119</v>
      </c>
      <c r="D427">
        <v>4726</v>
      </c>
      <c r="E427" t="s">
        <v>2</v>
      </c>
      <c r="F427">
        <v>4154</v>
      </c>
      <c r="G427" s="3">
        <v>0.89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 s="2">
        <v>0.1074</v>
      </c>
      <c r="O427" t="s">
        <v>106</v>
      </c>
      <c r="P427" t="s">
        <v>79</v>
      </c>
      <c r="Q427" t="s">
        <v>80</v>
      </c>
      <c r="R427" t="s">
        <v>113</v>
      </c>
      <c r="S427" t="s">
        <v>19</v>
      </c>
      <c r="T427" t="s">
        <v>48</v>
      </c>
      <c r="U427" t="s">
        <v>47</v>
      </c>
      <c r="V427" s="4" t="s">
        <v>106</v>
      </c>
      <c r="W427" s="4" t="s">
        <v>127</v>
      </c>
      <c r="X427" s="4">
        <f t="shared" si="26"/>
        <v>0.89</v>
      </c>
      <c r="Z427" s="4">
        <v>0.89</v>
      </c>
      <c r="AA427" s="20">
        <f t="shared" si="27"/>
        <v>89</v>
      </c>
      <c r="AB427" s="4">
        <f t="shared" si="28"/>
        <v>0.1074</v>
      </c>
      <c r="AC427" s="20">
        <f t="shared" si="29"/>
        <v>10.74</v>
      </c>
    </row>
    <row r="428" spans="1:29" x14ac:dyDescent="0.2">
      <c r="A428">
        <v>431</v>
      </c>
      <c r="B428" t="s">
        <v>112</v>
      </c>
      <c r="C428" s="1">
        <v>119</v>
      </c>
      <c r="D428">
        <v>74</v>
      </c>
      <c r="E428" t="s">
        <v>2</v>
      </c>
      <c r="F428">
        <v>72</v>
      </c>
      <c r="G428" s="3">
        <v>0.97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 s="2">
        <v>2.7E-2</v>
      </c>
      <c r="O428" t="s">
        <v>106</v>
      </c>
      <c r="P428" t="s">
        <v>93</v>
      </c>
      <c r="Q428" t="s">
        <v>94</v>
      </c>
      <c r="R428" t="s">
        <v>113</v>
      </c>
      <c r="S428" t="s">
        <v>30</v>
      </c>
      <c r="T428" t="s">
        <v>36</v>
      </c>
      <c r="U428" t="s">
        <v>15</v>
      </c>
      <c r="V428" s="4" t="s">
        <v>106</v>
      </c>
      <c r="W428" s="4" t="s">
        <v>127</v>
      </c>
      <c r="X428" s="4">
        <f t="shared" si="26"/>
        <v>0.97</v>
      </c>
      <c r="Z428" s="4">
        <v>0.97</v>
      </c>
      <c r="AA428" s="20">
        <f t="shared" si="27"/>
        <v>97</v>
      </c>
      <c r="AB428" s="4">
        <f t="shared" si="28"/>
        <v>2.7E-2</v>
      </c>
      <c r="AC428" s="20">
        <f t="shared" si="29"/>
        <v>2.7</v>
      </c>
    </row>
    <row r="429" spans="1:29" x14ac:dyDescent="0.2">
      <c r="A429">
        <v>431</v>
      </c>
      <c r="B429" t="s">
        <v>112</v>
      </c>
      <c r="C429" s="1">
        <v>119</v>
      </c>
      <c r="D429">
        <v>1299</v>
      </c>
      <c r="E429" t="s">
        <v>2</v>
      </c>
      <c r="F429">
        <v>1249</v>
      </c>
      <c r="G429" s="3">
        <v>0.96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 s="2">
        <v>3.4000000000000002E-2</v>
      </c>
      <c r="O429" t="s">
        <v>106</v>
      </c>
      <c r="P429" t="s">
        <v>91</v>
      </c>
      <c r="Q429" t="s">
        <v>92</v>
      </c>
      <c r="R429" t="s">
        <v>113</v>
      </c>
      <c r="S429" t="s">
        <v>27</v>
      </c>
      <c r="T429" t="s">
        <v>36</v>
      </c>
      <c r="U429" t="s">
        <v>15</v>
      </c>
      <c r="V429" s="4" t="s">
        <v>106</v>
      </c>
      <c r="W429" s="4" t="s">
        <v>127</v>
      </c>
      <c r="X429" s="4">
        <f t="shared" si="26"/>
        <v>0.96</v>
      </c>
      <c r="Z429" s="4">
        <v>0.96</v>
      </c>
      <c r="AA429" s="20">
        <f t="shared" si="27"/>
        <v>96</v>
      </c>
      <c r="AB429" s="4">
        <f t="shared" si="28"/>
        <v>3.4000000000000002E-2</v>
      </c>
      <c r="AC429" s="20">
        <f t="shared" si="29"/>
        <v>3.4000000000000004</v>
      </c>
    </row>
    <row r="430" spans="1:29" x14ac:dyDescent="0.2">
      <c r="A430">
        <v>431</v>
      </c>
      <c r="B430" t="s">
        <v>112</v>
      </c>
      <c r="C430" s="1">
        <v>119</v>
      </c>
      <c r="D430">
        <v>1139</v>
      </c>
      <c r="E430" t="s">
        <v>2</v>
      </c>
      <c r="F430">
        <v>1132</v>
      </c>
      <c r="G430" s="3">
        <v>0.99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 s="2">
        <v>5.3E-3</v>
      </c>
      <c r="O430" t="s">
        <v>106</v>
      </c>
      <c r="P430" t="s">
        <v>89</v>
      </c>
      <c r="Q430" t="s">
        <v>90</v>
      </c>
      <c r="R430" t="s">
        <v>113</v>
      </c>
      <c r="S430" t="s">
        <v>24</v>
      </c>
      <c r="T430" t="s">
        <v>36</v>
      </c>
      <c r="U430" t="s">
        <v>15</v>
      </c>
      <c r="V430" s="4" t="s">
        <v>106</v>
      </c>
      <c r="W430" s="4" t="s">
        <v>127</v>
      </c>
      <c r="X430" s="4">
        <f t="shared" si="26"/>
        <v>0.99</v>
      </c>
      <c r="Z430" s="4">
        <v>0.99</v>
      </c>
      <c r="AA430" s="20">
        <f t="shared" si="27"/>
        <v>99</v>
      </c>
      <c r="AB430" s="4">
        <f t="shared" si="28"/>
        <v>5.3E-3</v>
      </c>
      <c r="AC430" s="20">
        <f t="shared" si="29"/>
        <v>0.53</v>
      </c>
    </row>
    <row r="431" spans="1:29" x14ac:dyDescent="0.2">
      <c r="A431">
        <v>431</v>
      </c>
      <c r="B431" t="s">
        <v>112</v>
      </c>
      <c r="C431" s="1">
        <v>119</v>
      </c>
      <c r="D431">
        <v>3778</v>
      </c>
      <c r="E431" t="s">
        <v>2</v>
      </c>
      <c r="F431">
        <v>3631</v>
      </c>
      <c r="G431" s="3">
        <v>0.96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 s="2">
        <v>3.5099999999999999E-2</v>
      </c>
      <c r="O431" t="s">
        <v>106</v>
      </c>
      <c r="P431" t="s">
        <v>87</v>
      </c>
      <c r="Q431" t="s">
        <v>88</v>
      </c>
      <c r="R431" t="s">
        <v>113</v>
      </c>
      <c r="S431" t="s">
        <v>19</v>
      </c>
      <c r="T431" t="s">
        <v>36</v>
      </c>
      <c r="U431" t="s">
        <v>15</v>
      </c>
      <c r="V431" s="4" t="s">
        <v>106</v>
      </c>
      <c r="W431" s="4" t="s">
        <v>127</v>
      </c>
      <c r="X431" s="4">
        <f t="shared" si="26"/>
        <v>0.96</v>
      </c>
      <c r="Z431" s="4">
        <v>0.96</v>
      </c>
      <c r="AA431" s="20">
        <f t="shared" si="27"/>
        <v>96</v>
      </c>
      <c r="AB431" s="4">
        <f t="shared" si="28"/>
        <v>3.5099999999999999E-2</v>
      </c>
      <c r="AC431" s="20">
        <f t="shared" si="29"/>
        <v>3.51</v>
      </c>
    </row>
    <row r="432" spans="1:29" x14ac:dyDescent="0.2">
      <c r="A432">
        <v>431</v>
      </c>
      <c r="B432" t="s">
        <v>112</v>
      </c>
      <c r="C432" s="1">
        <v>119</v>
      </c>
      <c r="D432">
        <v>11</v>
      </c>
      <c r="E432" t="s">
        <v>2</v>
      </c>
      <c r="F432">
        <v>11</v>
      </c>
      <c r="G432" s="3">
        <v>1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 s="2">
        <v>0</v>
      </c>
      <c r="O432" t="s">
        <v>74</v>
      </c>
      <c r="P432" t="s">
        <v>103</v>
      </c>
      <c r="Q432" t="s">
        <v>104</v>
      </c>
      <c r="R432" t="s">
        <v>113</v>
      </c>
      <c r="S432" t="s">
        <v>33</v>
      </c>
      <c r="T432" t="s">
        <v>21</v>
      </c>
      <c r="U432" t="s">
        <v>20</v>
      </c>
      <c r="V432" s="4" t="s">
        <v>106</v>
      </c>
      <c r="W432" s="4" t="s">
        <v>127</v>
      </c>
      <c r="X432" s="4">
        <f t="shared" si="26"/>
        <v>1</v>
      </c>
      <c r="Z432" s="4">
        <v>1</v>
      </c>
      <c r="AA432" s="20">
        <f t="shared" si="27"/>
        <v>100</v>
      </c>
      <c r="AB432" s="4">
        <f t="shared" si="28"/>
        <v>0</v>
      </c>
      <c r="AC432" s="20">
        <f t="shared" si="29"/>
        <v>0</v>
      </c>
    </row>
    <row r="433" spans="1:83" x14ac:dyDescent="0.2">
      <c r="A433">
        <v>431</v>
      </c>
      <c r="B433" t="s">
        <v>112</v>
      </c>
      <c r="C433" s="1">
        <v>119</v>
      </c>
      <c r="D433">
        <v>96</v>
      </c>
      <c r="E433" t="s">
        <v>2</v>
      </c>
      <c r="F433">
        <v>96</v>
      </c>
      <c r="G433" s="3">
        <v>1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 s="2">
        <v>0</v>
      </c>
      <c r="O433" t="s">
        <v>74</v>
      </c>
      <c r="P433" t="s">
        <v>101</v>
      </c>
      <c r="Q433" t="s">
        <v>102</v>
      </c>
      <c r="R433" t="s">
        <v>113</v>
      </c>
      <c r="S433" t="s">
        <v>30</v>
      </c>
      <c r="T433" t="s">
        <v>21</v>
      </c>
      <c r="U433" t="s">
        <v>20</v>
      </c>
      <c r="V433" s="4" t="s">
        <v>106</v>
      </c>
      <c r="W433" s="4" t="s">
        <v>127</v>
      </c>
      <c r="X433" s="4">
        <f t="shared" si="26"/>
        <v>1</v>
      </c>
      <c r="Z433" s="4">
        <v>1</v>
      </c>
      <c r="AA433" s="20">
        <f t="shared" si="27"/>
        <v>100</v>
      </c>
      <c r="AB433" s="4">
        <f t="shared" si="28"/>
        <v>0</v>
      </c>
      <c r="AC433" s="20">
        <f t="shared" si="29"/>
        <v>0</v>
      </c>
    </row>
    <row r="434" spans="1:83" x14ac:dyDescent="0.2">
      <c r="A434">
        <v>431</v>
      </c>
      <c r="B434" t="s">
        <v>112</v>
      </c>
      <c r="C434" s="1">
        <v>119</v>
      </c>
      <c r="D434">
        <v>1344</v>
      </c>
      <c r="E434" t="s">
        <v>2</v>
      </c>
      <c r="F434">
        <v>1315</v>
      </c>
      <c r="G434" s="3">
        <v>0.99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 s="2">
        <v>6.7999999999999996E-3</v>
      </c>
      <c r="O434" t="s">
        <v>106</v>
      </c>
      <c r="P434" t="s">
        <v>99</v>
      </c>
      <c r="Q434" t="s">
        <v>100</v>
      </c>
      <c r="R434" t="s">
        <v>113</v>
      </c>
      <c r="S434" t="s">
        <v>27</v>
      </c>
      <c r="T434" t="s">
        <v>21</v>
      </c>
      <c r="U434" t="s">
        <v>20</v>
      </c>
      <c r="V434" s="4" t="s">
        <v>106</v>
      </c>
      <c r="W434" s="4" t="s">
        <v>127</v>
      </c>
      <c r="X434" s="4">
        <f t="shared" si="26"/>
        <v>0.99</v>
      </c>
      <c r="Z434" s="4">
        <v>0.99</v>
      </c>
      <c r="AA434" s="20">
        <f t="shared" si="27"/>
        <v>99</v>
      </c>
      <c r="AB434" s="4">
        <f t="shared" si="28"/>
        <v>6.7999999999999996E-3</v>
      </c>
      <c r="AC434" s="20">
        <f t="shared" si="29"/>
        <v>0.67999999999999994</v>
      </c>
    </row>
    <row r="435" spans="1:83" s="18" customFormat="1" x14ac:dyDescent="0.2">
      <c r="A435" s="18">
        <v>431</v>
      </c>
      <c r="B435" s="18" t="s">
        <v>112</v>
      </c>
      <c r="C435" s="19">
        <v>119</v>
      </c>
      <c r="D435" s="18">
        <v>1490</v>
      </c>
      <c r="E435" s="18" t="s">
        <v>2</v>
      </c>
      <c r="F435" s="18">
        <v>1474</v>
      </c>
      <c r="G435" s="18">
        <v>1</v>
      </c>
      <c r="H435" s="18">
        <v>0</v>
      </c>
      <c r="I435" s="18">
        <v>0</v>
      </c>
      <c r="J435" s="18">
        <v>0</v>
      </c>
      <c r="K435" s="18">
        <v>0</v>
      </c>
      <c r="L435" s="18">
        <v>0</v>
      </c>
      <c r="M435" s="18">
        <v>0</v>
      </c>
      <c r="N435" s="18">
        <v>2E-3</v>
      </c>
      <c r="O435" s="18" t="s">
        <v>4</v>
      </c>
      <c r="P435" s="18" t="s">
        <v>97</v>
      </c>
      <c r="Q435" s="18" t="s">
        <v>98</v>
      </c>
      <c r="R435" s="18" t="s">
        <v>113</v>
      </c>
      <c r="S435" s="18" t="s">
        <v>24</v>
      </c>
      <c r="T435" s="18" t="s">
        <v>21</v>
      </c>
      <c r="U435" s="18" t="s">
        <v>20</v>
      </c>
      <c r="V435" s="18" t="s">
        <v>106</v>
      </c>
      <c r="W435" s="18" t="s">
        <v>127</v>
      </c>
      <c r="X435" s="18">
        <f t="shared" si="26"/>
        <v>1</v>
      </c>
      <c r="Z435" s="18">
        <v>1</v>
      </c>
      <c r="AA435" s="20">
        <f t="shared" si="27"/>
        <v>100</v>
      </c>
      <c r="AB435" s="18">
        <v>0</v>
      </c>
      <c r="AC435" s="20">
        <f t="shared" si="29"/>
        <v>0</v>
      </c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</row>
    <row r="436" spans="1:83" x14ac:dyDescent="0.2">
      <c r="A436">
        <v>431</v>
      </c>
      <c r="B436" t="s">
        <v>112</v>
      </c>
      <c r="C436" s="1">
        <v>119</v>
      </c>
      <c r="D436">
        <v>2043</v>
      </c>
      <c r="E436" t="s">
        <v>2</v>
      </c>
      <c r="F436">
        <v>2023</v>
      </c>
      <c r="G436" s="3">
        <v>0.99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 s="2">
        <v>7.4000000000000003E-3</v>
      </c>
      <c r="O436" t="s">
        <v>106</v>
      </c>
      <c r="P436" t="s">
        <v>95</v>
      </c>
      <c r="Q436" t="s">
        <v>96</v>
      </c>
      <c r="R436" t="s">
        <v>113</v>
      </c>
      <c r="S436" t="s">
        <v>19</v>
      </c>
      <c r="T436" t="s">
        <v>21</v>
      </c>
      <c r="U436" t="s">
        <v>20</v>
      </c>
      <c r="V436" s="4" t="s">
        <v>106</v>
      </c>
      <c r="W436" s="4" t="s">
        <v>127</v>
      </c>
      <c r="X436" s="4">
        <f t="shared" si="26"/>
        <v>0.99</v>
      </c>
      <c r="Z436" s="4">
        <v>0.99</v>
      </c>
      <c r="AA436" s="20">
        <f t="shared" si="27"/>
        <v>99</v>
      </c>
      <c r="AB436" s="4">
        <f t="shared" si="28"/>
        <v>7.4000000000000003E-3</v>
      </c>
      <c r="AC436" s="20">
        <f t="shared" si="29"/>
        <v>0.74</v>
      </c>
    </row>
    <row r="437" spans="1:83" x14ac:dyDescent="0.2">
      <c r="A437">
        <v>644</v>
      </c>
      <c r="B437" t="s">
        <v>114</v>
      </c>
      <c r="C437" s="1">
        <v>143</v>
      </c>
      <c r="D437">
        <v>7</v>
      </c>
      <c r="E437" t="s">
        <v>2</v>
      </c>
      <c r="F437">
        <v>7</v>
      </c>
      <c r="G437" s="3">
        <v>1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 s="2">
        <v>0</v>
      </c>
      <c r="O437" t="s">
        <v>74</v>
      </c>
      <c r="P437" t="s">
        <v>28</v>
      </c>
      <c r="Q437" t="s">
        <v>29</v>
      </c>
      <c r="R437" t="s">
        <v>115</v>
      </c>
      <c r="S437" t="s">
        <v>30</v>
      </c>
      <c r="T437" t="s">
        <v>20</v>
      </c>
      <c r="U437" t="s">
        <v>21</v>
      </c>
      <c r="V437" s="4" t="s">
        <v>127</v>
      </c>
      <c r="W437" s="4" t="s">
        <v>4</v>
      </c>
      <c r="X437" s="4">
        <f>N437</f>
        <v>0</v>
      </c>
      <c r="Z437" s="4">
        <v>0</v>
      </c>
      <c r="AA437" s="20">
        <f t="shared" si="27"/>
        <v>0</v>
      </c>
      <c r="AB437" s="4">
        <f>G437</f>
        <v>1</v>
      </c>
      <c r="AC437" s="20">
        <f t="shared" si="29"/>
        <v>100</v>
      </c>
    </row>
    <row r="438" spans="1:83" x14ac:dyDescent="0.2">
      <c r="A438">
        <v>644</v>
      </c>
      <c r="B438" t="s">
        <v>114</v>
      </c>
      <c r="C438" s="1">
        <v>143</v>
      </c>
      <c r="D438">
        <v>12</v>
      </c>
      <c r="E438" t="s">
        <v>2</v>
      </c>
      <c r="F438">
        <v>12</v>
      </c>
      <c r="G438" s="3">
        <v>1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 s="2">
        <v>0</v>
      </c>
      <c r="O438" t="s">
        <v>74</v>
      </c>
      <c r="P438" t="s">
        <v>22</v>
      </c>
      <c r="Q438" t="s">
        <v>23</v>
      </c>
      <c r="R438" t="s">
        <v>115</v>
      </c>
      <c r="S438" t="s">
        <v>24</v>
      </c>
      <c r="T438" t="s">
        <v>20</v>
      </c>
      <c r="U438" t="s">
        <v>21</v>
      </c>
      <c r="V438" s="4" t="s">
        <v>127</v>
      </c>
      <c r="W438" s="4" t="s">
        <v>4</v>
      </c>
      <c r="X438" s="4">
        <f t="shared" ref="X438:X501" si="30">N438</f>
        <v>0</v>
      </c>
      <c r="Z438" s="4">
        <v>0</v>
      </c>
      <c r="AA438" s="20">
        <f t="shared" si="27"/>
        <v>0</v>
      </c>
      <c r="AB438" s="4">
        <f t="shared" ref="AB438:AB501" si="31">G438</f>
        <v>1</v>
      </c>
      <c r="AC438" s="20">
        <f t="shared" si="29"/>
        <v>100</v>
      </c>
    </row>
    <row r="439" spans="1:83" x14ac:dyDescent="0.2">
      <c r="A439">
        <v>644</v>
      </c>
      <c r="B439" t="s">
        <v>114</v>
      </c>
      <c r="C439" s="1">
        <v>143</v>
      </c>
      <c r="D439">
        <v>15</v>
      </c>
      <c r="E439" t="s">
        <v>2</v>
      </c>
      <c r="F439">
        <v>15</v>
      </c>
      <c r="G439" s="3">
        <v>1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 s="2">
        <v>0</v>
      </c>
      <c r="O439" t="s">
        <v>74</v>
      </c>
      <c r="P439" t="s">
        <v>16</v>
      </c>
      <c r="Q439" t="s">
        <v>17</v>
      </c>
      <c r="R439" t="s">
        <v>115</v>
      </c>
      <c r="S439" t="s">
        <v>19</v>
      </c>
      <c r="T439" t="s">
        <v>20</v>
      </c>
      <c r="U439" t="s">
        <v>21</v>
      </c>
      <c r="V439" s="4" t="s">
        <v>127</v>
      </c>
      <c r="W439" s="4" t="s">
        <v>4</v>
      </c>
      <c r="X439" s="4">
        <f t="shared" si="30"/>
        <v>0</v>
      </c>
      <c r="Z439" s="4">
        <v>0</v>
      </c>
      <c r="AA439" s="20">
        <f t="shared" si="27"/>
        <v>0</v>
      </c>
      <c r="AB439" s="4">
        <f t="shared" si="31"/>
        <v>1</v>
      </c>
      <c r="AC439" s="20">
        <f t="shared" si="29"/>
        <v>100</v>
      </c>
    </row>
    <row r="440" spans="1:83" x14ac:dyDescent="0.2">
      <c r="A440">
        <v>644</v>
      </c>
      <c r="B440" t="s">
        <v>114</v>
      </c>
      <c r="C440" s="1">
        <v>143</v>
      </c>
      <c r="D440">
        <v>3</v>
      </c>
      <c r="E440" t="s">
        <v>2</v>
      </c>
      <c r="F440">
        <v>3</v>
      </c>
      <c r="G440" s="3">
        <v>1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 s="2">
        <v>0</v>
      </c>
      <c r="O440" t="s">
        <v>74</v>
      </c>
      <c r="P440" t="s">
        <v>43</v>
      </c>
      <c r="Q440" t="s">
        <v>44</v>
      </c>
      <c r="R440" t="s">
        <v>115</v>
      </c>
      <c r="S440" t="s">
        <v>33</v>
      </c>
      <c r="T440" t="s">
        <v>15</v>
      </c>
      <c r="U440" t="s">
        <v>36</v>
      </c>
      <c r="V440" s="4" t="s">
        <v>127</v>
      </c>
      <c r="W440" s="4" t="s">
        <v>4</v>
      </c>
      <c r="X440" s="4">
        <f t="shared" si="30"/>
        <v>0</v>
      </c>
      <c r="Z440" s="4">
        <v>0</v>
      </c>
      <c r="AA440" s="20">
        <f t="shared" si="27"/>
        <v>0</v>
      </c>
      <c r="AB440" s="4">
        <f t="shared" si="31"/>
        <v>1</v>
      </c>
      <c r="AC440" s="20">
        <f t="shared" si="29"/>
        <v>100</v>
      </c>
    </row>
    <row r="441" spans="1:83" x14ac:dyDescent="0.2">
      <c r="A441">
        <v>644</v>
      </c>
      <c r="B441" t="s">
        <v>114</v>
      </c>
      <c r="C441" s="1">
        <v>143</v>
      </c>
      <c r="D441">
        <v>22</v>
      </c>
      <c r="E441" t="s">
        <v>2</v>
      </c>
      <c r="F441">
        <v>22</v>
      </c>
      <c r="G441" s="3">
        <v>1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 s="2">
        <v>0</v>
      </c>
      <c r="O441" t="s">
        <v>74</v>
      </c>
      <c r="P441" t="s">
        <v>41</v>
      </c>
      <c r="Q441" t="s">
        <v>42</v>
      </c>
      <c r="R441" t="s">
        <v>115</v>
      </c>
      <c r="S441" t="s">
        <v>30</v>
      </c>
      <c r="T441" t="s">
        <v>15</v>
      </c>
      <c r="U441" t="s">
        <v>36</v>
      </c>
      <c r="V441" s="4" t="s">
        <v>127</v>
      </c>
      <c r="W441" s="4" t="s">
        <v>4</v>
      </c>
      <c r="X441" s="4">
        <f t="shared" si="30"/>
        <v>0</v>
      </c>
      <c r="Z441" s="4">
        <v>0</v>
      </c>
      <c r="AA441" s="20">
        <f t="shared" si="27"/>
        <v>0</v>
      </c>
      <c r="AB441" s="4">
        <f t="shared" si="31"/>
        <v>1</v>
      </c>
      <c r="AC441" s="20">
        <f t="shared" si="29"/>
        <v>100</v>
      </c>
    </row>
    <row r="442" spans="1:83" x14ac:dyDescent="0.2">
      <c r="A442">
        <v>644</v>
      </c>
      <c r="B442" t="s">
        <v>114</v>
      </c>
      <c r="C442" s="1">
        <v>143</v>
      </c>
      <c r="D442">
        <v>15</v>
      </c>
      <c r="E442" t="s">
        <v>2</v>
      </c>
      <c r="F442">
        <v>15</v>
      </c>
      <c r="G442" s="3">
        <v>1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 s="2">
        <v>0</v>
      </c>
      <c r="O442" t="s">
        <v>74</v>
      </c>
      <c r="P442" t="s">
        <v>39</v>
      </c>
      <c r="Q442" t="s">
        <v>40</v>
      </c>
      <c r="R442" t="s">
        <v>115</v>
      </c>
      <c r="S442" t="s">
        <v>27</v>
      </c>
      <c r="T442" t="s">
        <v>15</v>
      </c>
      <c r="U442" t="s">
        <v>36</v>
      </c>
      <c r="V442" s="4" t="s">
        <v>127</v>
      </c>
      <c r="W442" s="4" t="s">
        <v>4</v>
      </c>
      <c r="X442" s="4">
        <f t="shared" si="30"/>
        <v>0</v>
      </c>
      <c r="Z442" s="4">
        <v>0</v>
      </c>
      <c r="AA442" s="20">
        <f t="shared" si="27"/>
        <v>0</v>
      </c>
      <c r="AB442" s="4">
        <f t="shared" si="31"/>
        <v>1</v>
      </c>
      <c r="AC442" s="20">
        <f t="shared" si="29"/>
        <v>100</v>
      </c>
    </row>
    <row r="443" spans="1:83" x14ac:dyDescent="0.2">
      <c r="A443">
        <v>644</v>
      </c>
      <c r="B443" t="s">
        <v>114</v>
      </c>
      <c r="C443" s="1">
        <v>143</v>
      </c>
      <c r="D443">
        <v>23</v>
      </c>
      <c r="E443" t="s">
        <v>2</v>
      </c>
      <c r="F443">
        <v>23</v>
      </c>
      <c r="G443" s="3">
        <v>1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 s="2">
        <v>0</v>
      </c>
      <c r="O443" t="s">
        <v>74</v>
      </c>
      <c r="P443" t="s">
        <v>37</v>
      </c>
      <c r="Q443" t="s">
        <v>38</v>
      </c>
      <c r="R443" t="s">
        <v>115</v>
      </c>
      <c r="S443" t="s">
        <v>24</v>
      </c>
      <c r="T443" t="s">
        <v>15</v>
      </c>
      <c r="U443" t="s">
        <v>36</v>
      </c>
      <c r="V443" s="4" t="s">
        <v>127</v>
      </c>
      <c r="W443" s="4" t="s">
        <v>4</v>
      </c>
      <c r="X443" s="4">
        <f t="shared" si="30"/>
        <v>0</v>
      </c>
      <c r="Z443" s="4">
        <v>0</v>
      </c>
      <c r="AA443" s="20">
        <f t="shared" si="27"/>
        <v>0</v>
      </c>
      <c r="AB443" s="4">
        <f t="shared" si="31"/>
        <v>1</v>
      </c>
      <c r="AC443" s="20">
        <f t="shared" si="29"/>
        <v>100</v>
      </c>
    </row>
    <row r="444" spans="1:83" x14ac:dyDescent="0.2">
      <c r="A444">
        <v>644</v>
      </c>
      <c r="B444" t="s">
        <v>114</v>
      </c>
      <c r="C444" s="1">
        <v>143</v>
      </c>
      <c r="D444">
        <v>18</v>
      </c>
      <c r="E444" t="s">
        <v>2</v>
      </c>
      <c r="F444">
        <v>18</v>
      </c>
      <c r="G444" s="3">
        <v>1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 s="2">
        <v>0</v>
      </c>
      <c r="O444" t="s">
        <v>74</v>
      </c>
      <c r="P444" t="s">
        <v>34</v>
      </c>
      <c r="Q444" t="s">
        <v>35</v>
      </c>
      <c r="R444" t="s">
        <v>115</v>
      </c>
      <c r="S444" t="s">
        <v>19</v>
      </c>
      <c r="T444" t="s">
        <v>15</v>
      </c>
      <c r="U444" t="s">
        <v>36</v>
      </c>
      <c r="V444" s="4" t="s">
        <v>127</v>
      </c>
      <c r="W444" s="4" t="s">
        <v>4</v>
      </c>
      <c r="X444" s="4">
        <f t="shared" si="30"/>
        <v>0</v>
      </c>
      <c r="Z444" s="4">
        <v>0</v>
      </c>
      <c r="AA444" s="20">
        <f t="shared" si="27"/>
        <v>0</v>
      </c>
      <c r="AB444" s="4">
        <f t="shared" si="31"/>
        <v>1</v>
      </c>
      <c r="AC444" s="20">
        <f t="shared" si="29"/>
        <v>100</v>
      </c>
    </row>
    <row r="445" spans="1:83" x14ac:dyDescent="0.2">
      <c r="A445">
        <v>644</v>
      </c>
      <c r="B445" t="s">
        <v>114</v>
      </c>
      <c r="C445" s="1">
        <v>143</v>
      </c>
      <c r="D445">
        <v>5</v>
      </c>
      <c r="E445" t="s">
        <v>2</v>
      </c>
      <c r="F445">
        <v>5</v>
      </c>
      <c r="G445" s="3">
        <v>1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 s="2">
        <v>0</v>
      </c>
      <c r="O445" t="s">
        <v>74</v>
      </c>
      <c r="P445" t="s">
        <v>55</v>
      </c>
      <c r="Q445" t="s">
        <v>56</v>
      </c>
      <c r="R445" t="s">
        <v>115</v>
      </c>
      <c r="S445" t="s">
        <v>33</v>
      </c>
      <c r="T445" t="s">
        <v>47</v>
      </c>
      <c r="U445" t="s">
        <v>48</v>
      </c>
      <c r="V445" s="4" t="s">
        <v>127</v>
      </c>
      <c r="W445" s="4" t="s">
        <v>4</v>
      </c>
      <c r="X445" s="4">
        <f t="shared" si="30"/>
        <v>0</v>
      </c>
      <c r="Z445" s="4">
        <v>0</v>
      </c>
      <c r="AA445" s="20">
        <f t="shared" si="27"/>
        <v>0</v>
      </c>
      <c r="AB445" s="4">
        <f t="shared" si="31"/>
        <v>1</v>
      </c>
      <c r="AC445" s="20">
        <f t="shared" si="29"/>
        <v>100</v>
      </c>
    </row>
    <row r="446" spans="1:83" x14ac:dyDescent="0.2">
      <c r="A446">
        <v>644</v>
      </c>
      <c r="B446" t="s">
        <v>114</v>
      </c>
      <c r="C446" s="1">
        <v>143</v>
      </c>
      <c r="D446">
        <v>31</v>
      </c>
      <c r="E446" t="s">
        <v>2</v>
      </c>
      <c r="F446">
        <v>29</v>
      </c>
      <c r="G446" s="3">
        <v>0.94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 s="2">
        <v>6.4500000000000002E-2</v>
      </c>
      <c r="O446" t="s">
        <v>4</v>
      </c>
      <c r="P446" t="s">
        <v>53</v>
      </c>
      <c r="Q446" t="s">
        <v>54</v>
      </c>
      <c r="R446" t="s">
        <v>115</v>
      </c>
      <c r="S446" t="s">
        <v>30</v>
      </c>
      <c r="T446" t="s">
        <v>47</v>
      </c>
      <c r="U446" t="s">
        <v>48</v>
      </c>
      <c r="V446" s="4" t="s">
        <v>127</v>
      </c>
      <c r="W446" s="4" t="s">
        <v>4</v>
      </c>
      <c r="X446" s="4">
        <f t="shared" si="30"/>
        <v>6.4500000000000002E-2</v>
      </c>
      <c r="Z446" s="4">
        <v>6.4500000000000002E-2</v>
      </c>
      <c r="AA446" s="20">
        <f t="shared" si="27"/>
        <v>6.45</v>
      </c>
      <c r="AB446" s="4">
        <f t="shared" si="31"/>
        <v>0.94</v>
      </c>
      <c r="AC446" s="20">
        <f t="shared" si="29"/>
        <v>94</v>
      </c>
    </row>
    <row r="447" spans="1:83" x14ac:dyDescent="0.2">
      <c r="A447">
        <v>644</v>
      </c>
      <c r="B447" t="s">
        <v>114</v>
      </c>
      <c r="C447" s="1">
        <v>143</v>
      </c>
      <c r="D447">
        <v>36</v>
      </c>
      <c r="E447" t="s">
        <v>2</v>
      </c>
      <c r="F447">
        <v>36</v>
      </c>
      <c r="G447" s="3">
        <v>1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 s="2">
        <v>0</v>
      </c>
      <c r="O447" t="s">
        <v>74</v>
      </c>
      <c r="P447" t="s">
        <v>49</v>
      </c>
      <c r="Q447" t="s">
        <v>50</v>
      </c>
      <c r="R447" t="s">
        <v>115</v>
      </c>
      <c r="S447" t="s">
        <v>24</v>
      </c>
      <c r="T447" t="s">
        <v>47</v>
      </c>
      <c r="U447" t="s">
        <v>48</v>
      </c>
      <c r="V447" s="4" t="s">
        <v>127</v>
      </c>
      <c r="W447" s="4" t="s">
        <v>4</v>
      </c>
      <c r="X447" s="4">
        <f t="shared" si="30"/>
        <v>0</v>
      </c>
      <c r="Z447" s="4">
        <v>0</v>
      </c>
      <c r="AA447" s="20">
        <f t="shared" si="27"/>
        <v>0</v>
      </c>
      <c r="AB447" s="4">
        <f t="shared" si="31"/>
        <v>1</v>
      </c>
      <c r="AC447" s="20">
        <f t="shared" si="29"/>
        <v>100</v>
      </c>
    </row>
    <row r="448" spans="1:83" x14ac:dyDescent="0.2">
      <c r="A448">
        <v>644</v>
      </c>
      <c r="B448" t="s">
        <v>114</v>
      </c>
      <c r="C448" s="1">
        <v>143</v>
      </c>
      <c r="D448">
        <v>64</v>
      </c>
      <c r="E448" t="s">
        <v>2</v>
      </c>
      <c r="F448">
        <v>62</v>
      </c>
      <c r="G448" s="3">
        <v>0.97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 s="2">
        <v>3.1199999999999999E-2</v>
      </c>
      <c r="O448" t="s">
        <v>4</v>
      </c>
      <c r="P448" t="s">
        <v>45</v>
      </c>
      <c r="Q448" t="s">
        <v>46</v>
      </c>
      <c r="R448" t="s">
        <v>115</v>
      </c>
      <c r="S448" t="s">
        <v>19</v>
      </c>
      <c r="T448" t="s">
        <v>47</v>
      </c>
      <c r="U448" t="s">
        <v>48</v>
      </c>
      <c r="V448" s="4" t="s">
        <v>127</v>
      </c>
      <c r="W448" s="4" t="s">
        <v>4</v>
      </c>
      <c r="X448" s="4">
        <f t="shared" si="30"/>
        <v>3.1199999999999999E-2</v>
      </c>
      <c r="Z448" s="4">
        <v>3.1199999999999999E-2</v>
      </c>
      <c r="AA448" s="20">
        <f t="shared" si="27"/>
        <v>3.1199999999999997</v>
      </c>
      <c r="AB448" s="4">
        <f t="shared" si="31"/>
        <v>0.97</v>
      </c>
      <c r="AC448" s="20">
        <f t="shared" si="29"/>
        <v>97</v>
      </c>
    </row>
    <row r="449" spans="1:29" x14ac:dyDescent="0.2">
      <c r="A449">
        <v>644</v>
      </c>
      <c r="B449" t="s">
        <v>114</v>
      </c>
      <c r="C449" s="1">
        <v>143</v>
      </c>
      <c r="D449">
        <v>4</v>
      </c>
      <c r="E449" t="s">
        <v>2</v>
      </c>
      <c r="F449">
        <v>3</v>
      </c>
      <c r="G449" s="3">
        <v>0.75</v>
      </c>
      <c r="H449">
        <v>0</v>
      </c>
      <c r="I449">
        <v>0</v>
      </c>
      <c r="J449">
        <v>0.06</v>
      </c>
      <c r="K449">
        <v>0</v>
      </c>
      <c r="L449">
        <v>0</v>
      </c>
      <c r="M449">
        <v>0</v>
      </c>
      <c r="N449" s="2">
        <v>0.25</v>
      </c>
      <c r="O449" t="s">
        <v>4</v>
      </c>
      <c r="P449" t="s">
        <v>66</v>
      </c>
      <c r="Q449" t="s">
        <v>67</v>
      </c>
      <c r="R449" t="s">
        <v>115</v>
      </c>
      <c r="S449" t="s">
        <v>33</v>
      </c>
      <c r="T449" t="s">
        <v>30</v>
      </c>
      <c r="U449" t="s">
        <v>59</v>
      </c>
      <c r="V449" s="4" t="s">
        <v>127</v>
      </c>
      <c r="W449" s="4" t="s">
        <v>4</v>
      </c>
      <c r="X449" s="4">
        <f t="shared" si="30"/>
        <v>0.25</v>
      </c>
      <c r="Z449" s="4">
        <v>0.25</v>
      </c>
      <c r="AA449" s="20">
        <f t="shared" si="27"/>
        <v>25</v>
      </c>
      <c r="AB449" s="4">
        <f t="shared" si="31"/>
        <v>0.75</v>
      </c>
      <c r="AC449" s="20">
        <f t="shared" si="29"/>
        <v>75</v>
      </c>
    </row>
    <row r="450" spans="1:29" x14ac:dyDescent="0.2">
      <c r="A450">
        <v>644</v>
      </c>
      <c r="B450" t="s">
        <v>114</v>
      </c>
      <c r="C450" s="1">
        <v>143</v>
      </c>
      <c r="D450">
        <v>36</v>
      </c>
      <c r="E450" t="s">
        <v>2</v>
      </c>
      <c r="F450">
        <v>33</v>
      </c>
      <c r="G450" s="3">
        <v>0.92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 s="2">
        <v>8.3299999999999999E-2</v>
      </c>
      <c r="O450" t="s">
        <v>4</v>
      </c>
      <c r="P450" t="s">
        <v>64</v>
      </c>
      <c r="Q450" t="s">
        <v>65</v>
      </c>
      <c r="R450" t="s">
        <v>115</v>
      </c>
      <c r="S450" t="s">
        <v>30</v>
      </c>
      <c r="T450" t="s">
        <v>30</v>
      </c>
      <c r="U450" t="s">
        <v>59</v>
      </c>
      <c r="V450" s="4" t="s">
        <v>127</v>
      </c>
      <c r="W450" s="4" t="s">
        <v>4</v>
      </c>
      <c r="X450" s="4">
        <f t="shared" si="30"/>
        <v>8.3299999999999999E-2</v>
      </c>
      <c r="Z450" s="4">
        <v>8.3299999999999999E-2</v>
      </c>
      <c r="AA450" s="20">
        <f t="shared" si="27"/>
        <v>8.33</v>
      </c>
      <c r="AB450" s="4">
        <f t="shared" si="31"/>
        <v>0.92</v>
      </c>
      <c r="AC450" s="20">
        <f t="shared" si="29"/>
        <v>92</v>
      </c>
    </row>
    <row r="451" spans="1:29" x14ac:dyDescent="0.2">
      <c r="A451">
        <v>644</v>
      </c>
      <c r="B451" t="s">
        <v>114</v>
      </c>
      <c r="C451" s="1">
        <v>143</v>
      </c>
      <c r="D451">
        <v>31</v>
      </c>
      <c r="E451" t="s">
        <v>2</v>
      </c>
      <c r="F451">
        <v>25</v>
      </c>
      <c r="G451" s="3">
        <v>0.81</v>
      </c>
      <c r="H451">
        <v>0</v>
      </c>
      <c r="I451">
        <v>0</v>
      </c>
      <c r="J451">
        <v>0.01</v>
      </c>
      <c r="K451">
        <v>0</v>
      </c>
      <c r="L451">
        <v>0</v>
      </c>
      <c r="M451">
        <v>0</v>
      </c>
      <c r="N451" s="2">
        <v>0.19350000000000001</v>
      </c>
      <c r="O451" t="s">
        <v>4</v>
      </c>
      <c r="P451" t="s">
        <v>62</v>
      </c>
      <c r="Q451" t="s">
        <v>63</v>
      </c>
      <c r="R451" t="s">
        <v>115</v>
      </c>
      <c r="S451" t="s">
        <v>27</v>
      </c>
      <c r="T451" t="s">
        <v>30</v>
      </c>
      <c r="U451" t="s">
        <v>59</v>
      </c>
      <c r="V451" s="4" t="s">
        <v>127</v>
      </c>
      <c r="W451" s="4" t="s">
        <v>4</v>
      </c>
      <c r="X451" s="4">
        <f t="shared" si="30"/>
        <v>0.19350000000000001</v>
      </c>
      <c r="Z451" s="4">
        <v>0.19350000000000001</v>
      </c>
      <c r="AA451" s="20">
        <f t="shared" ref="AA451:AA514" si="32">Z451*100</f>
        <v>19.350000000000001</v>
      </c>
      <c r="AB451" s="4">
        <f t="shared" si="31"/>
        <v>0.81</v>
      </c>
      <c r="AC451" s="20">
        <f t="shared" ref="AC451:AC514" si="33">AB451*100</f>
        <v>81</v>
      </c>
    </row>
    <row r="452" spans="1:29" x14ac:dyDescent="0.2">
      <c r="A452">
        <v>644</v>
      </c>
      <c r="B452" t="s">
        <v>114</v>
      </c>
      <c r="C452" s="1">
        <v>143</v>
      </c>
      <c r="D452">
        <v>45</v>
      </c>
      <c r="E452" t="s">
        <v>2</v>
      </c>
      <c r="F452">
        <v>38</v>
      </c>
      <c r="G452" s="3">
        <v>0.84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 s="2">
        <v>0.15559999999999999</v>
      </c>
      <c r="O452" t="s">
        <v>4</v>
      </c>
      <c r="P452" t="s">
        <v>60</v>
      </c>
      <c r="Q452" t="s">
        <v>61</v>
      </c>
      <c r="R452" t="s">
        <v>115</v>
      </c>
      <c r="S452" t="s">
        <v>24</v>
      </c>
      <c r="T452" t="s">
        <v>30</v>
      </c>
      <c r="U452" t="s">
        <v>59</v>
      </c>
      <c r="V452" s="4" t="s">
        <v>127</v>
      </c>
      <c r="W452" s="4" t="s">
        <v>4</v>
      </c>
      <c r="X452" s="4">
        <f t="shared" si="30"/>
        <v>0.15559999999999999</v>
      </c>
      <c r="Z452" s="4">
        <v>0.15559999999999999</v>
      </c>
      <c r="AA452" s="20">
        <f t="shared" si="32"/>
        <v>15.559999999999999</v>
      </c>
      <c r="AB452" s="4">
        <f t="shared" si="31"/>
        <v>0.84</v>
      </c>
      <c r="AC452" s="20">
        <f t="shared" si="33"/>
        <v>84</v>
      </c>
    </row>
    <row r="453" spans="1:29" x14ac:dyDescent="0.2">
      <c r="A453">
        <v>644</v>
      </c>
      <c r="B453" t="s">
        <v>114</v>
      </c>
      <c r="C453" s="1">
        <v>143</v>
      </c>
      <c r="D453">
        <v>78</v>
      </c>
      <c r="E453" t="s">
        <v>2</v>
      </c>
      <c r="F453">
        <v>71</v>
      </c>
      <c r="G453" s="3">
        <v>0.91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 s="2">
        <v>8.9700000000000002E-2</v>
      </c>
      <c r="O453" t="s">
        <v>4</v>
      </c>
      <c r="P453" t="s">
        <v>57</v>
      </c>
      <c r="Q453" t="s">
        <v>58</v>
      </c>
      <c r="R453" t="s">
        <v>115</v>
      </c>
      <c r="S453" t="s">
        <v>19</v>
      </c>
      <c r="T453" t="s">
        <v>30</v>
      </c>
      <c r="U453" t="s">
        <v>59</v>
      </c>
      <c r="V453" s="4" t="s">
        <v>127</v>
      </c>
      <c r="W453" s="4" t="s">
        <v>4</v>
      </c>
      <c r="X453" s="4">
        <f t="shared" si="30"/>
        <v>8.9700000000000002E-2</v>
      </c>
      <c r="Z453" s="4">
        <v>8.9700000000000002E-2</v>
      </c>
      <c r="AA453" s="20">
        <f t="shared" si="32"/>
        <v>8.9700000000000006</v>
      </c>
      <c r="AB453" s="4">
        <f t="shared" si="31"/>
        <v>0.91</v>
      </c>
      <c r="AC453" s="20">
        <f t="shared" si="33"/>
        <v>91</v>
      </c>
    </row>
    <row r="454" spans="1:29" x14ac:dyDescent="0.2">
      <c r="A454">
        <v>644</v>
      </c>
      <c r="B454" t="s">
        <v>114</v>
      </c>
      <c r="C454" s="1">
        <v>143</v>
      </c>
      <c r="D454">
        <v>27</v>
      </c>
      <c r="E454" t="s">
        <v>2</v>
      </c>
      <c r="F454">
        <v>3</v>
      </c>
      <c r="G454" s="3">
        <v>0.11</v>
      </c>
      <c r="H454">
        <v>0</v>
      </c>
      <c r="I454">
        <v>0</v>
      </c>
      <c r="J454">
        <v>0.03</v>
      </c>
      <c r="K454">
        <v>0</v>
      </c>
      <c r="L454">
        <v>0</v>
      </c>
      <c r="M454">
        <v>0</v>
      </c>
      <c r="N454" s="2">
        <v>0.88890000000000002</v>
      </c>
      <c r="O454" t="s">
        <v>4</v>
      </c>
      <c r="P454" t="s">
        <v>75</v>
      </c>
      <c r="Q454" t="s">
        <v>76</v>
      </c>
      <c r="R454" t="s">
        <v>115</v>
      </c>
      <c r="S454" t="s">
        <v>30</v>
      </c>
      <c r="T454" t="s">
        <v>59</v>
      </c>
      <c r="U454" t="s">
        <v>30</v>
      </c>
      <c r="V454" s="4" t="s">
        <v>127</v>
      </c>
      <c r="W454" s="4" t="s">
        <v>4</v>
      </c>
      <c r="X454" s="4">
        <f t="shared" si="30"/>
        <v>0.88890000000000002</v>
      </c>
      <c r="Z454" s="4">
        <v>0.88890000000000002</v>
      </c>
      <c r="AA454" s="20">
        <f t="shared" si="32"/>
        <v>88.89</v>
      </c>
      <c r="AB454" s="4">
        <f t="shared" si="31"/>
        <v>0.11</v>
      </c>
      <c r="AC454" s="20">
        <f t="shared" si="33"/>
        <v>11</v>
      </c>
    </row>
    <row r="455" spans="1:29" x14ac:dyDescent="0.2">
      <c r="A455">
        <v>644</v>
      </c>
      <c r="B455" t="s">
        <v>114</v>
      </c>
      <c r="C455" s="1">
        <v>143</v>
      </c>
      <c r="D455">
        <v>56</v>
      </c>
      <c r="E455" t="s">
        <v>2</v>
      </c>
      <c r="F455">
        <v>18</v>
      </c>
      <c r="G455" s="3">
        <v>0.32</v>
      </c>
      <c r="H455">
        <v>0</v>
      </c>
      <c r="I455">
        <v>0</v>
      </c>
      <c r="J455">
        <v>0.01</v>
      </c>
      <c r="K455">
        <v>0</v>
      </c>
      <c r="L455">
        <v>0</v>
      </c>
      <c r="M455">
        <v>0</v>
      </c>
      <c r="N455" s="2">
        <v>0.67859999999999998</v>
      </c>
      <c r="O455" t="s">
        <v>4</v>
      </c>
      <c r="P455" t="s">
        <v>70</v>
      </c>
      <c r="Q455" t="s">
        <v>71</v>
      </c>
      <c r="R455" t="s">
        <v>115</v>
      </c>
      <c r="S455" t="s">
        <v>24</v>
      </c>
      <c r="T455" t="s">
        <v>59</v>
      </c>
      <c r="U455" t="s">
        <v>30</v>
      </c>
      <c r="V455" s="4" t="s">
        <v>127</v>
      </c>
      <c r="W455" s="4" t="s">
        <v>4</v>
      </c>
      <c r="X455" s="4">
        <f t="shared" si="30"/>
        <v>0.67859999999999998</v>
      </c>
      <c r="Z455" s="4">
        <v>0.67859999999999998</v>
      </c>
      <c r="AA455" s="20">
        <f t="shared" si="32"/>
        <v>67.86</v>
      </c>
      <c r="AB455" s="4">
        <f t="shared" si="31"/>
        <v>0.32</v>
      </c>
      <c r="AC455" s="20">
        <f t="shared" si="33"/>
        <v>32</v>
      </c>
    </row>
    <row r="456" spans="1:29" x14ac:dyDescent="0.2">
      <c r="A456">
        <v>644</v>
      </c>
      <c r="B456" t="s">
        <v>114</v>
      </c>
      <c r="C456" s="1">
        <v>143</v>
      </c>
      <c r="D456">
        <v>90</v>
      </c>
      <c r="E456" t="s">
        <v>2</v>
      </c>
      <c r="F456">
        <v>33</v>
      </c>
      <c r="G456" s="3">
        <v>0.37</v>
      </c>
      <c r="H456">
        <v>0</v>
      </c>
      <c r="I456">
        <v>0</v>
      </c>
      <c r="J456">
        <v>0.01</v>
      </c>
      <c r="K456">
        <v>0</v>
      </c>
      <c r="L456">
        <v>0</v>
      </c>
      <c r="M456">
        <v>0</v>
      </c>
      <c r="N456" s="2">
        <v>0.63329999999999997</v>
      </c>
      <c r="O456" t="s">
        <v>4</v>
      </c>
      <c r="P456" t="s">
        <v>68</v>
      </c>
      <c r="Q456" t="s">
        <v>69</v>
      </c>
      <c r="R456" t="s">
        <v>115</v>
      </c>
      <c r="S456" t="s">
        <v>19</v>
      </c>
      <c r="T456" t="s">
        <v>59</v>
      </c>
      <c r="U456" t="s">
        <v>30</v>
      </c>
      <c r="V456" s="4" t="s">
        <v>127</v>
      </c>
      <c r="W456" s="4" t="s">
        <v>4</v>
      </c>
      <c r="X456" s="4">
        <f t="shared" si="30"/>
        <v>0.63329999999999997</v>
      </c>
      <c r="Z456" s="4">
        <v>0.63329999999999997</v>
      </c>
      <c r="AA456" s="20">
        <f t="shared" si="32"/>
        <v>63.33</v>
      </c>
      <c r="AB456" s="4">
        <f t="shared" si="31"/>
        <v>0.37</v>
      </c>
      <c r="AC456" s="20">
        <f t="shared" si="33"/>
        <v>37</v>
      </c>
    </row>
    <row r="457" spans="1:29" x14ac:dyDescent="0.2">
      <c r="A457">
        <v>644</v>
      </c>
      <c r="B457" t="s">
        <v>114</v>
      </c>
      <c r="C457" s="1">
        <v>143</v>
      </c>
      <c r="D457">
        <v>5</v>
      </c>
      <c r="E457" t="s">
        <v>2</v>
      </c>
      <c r="F457">
        <v>0</v>
      </c>
      <c r="G457" s="3">
        <v>0</v>
      </c>
      <c r="H457">
        <v>0</v>
      </c>
      <c r="I457">
        <v>0</v>
      </c>
      <c r="J457">
        <v>0.2</v>
      </c>
      <c r="K457">
        <v>0</v>
      </c>
      <c r="L457">
        <v>0</v>
      </c>
      <c r="M457">
        <v>0</v>
      </c>
      <c r="N457" s="2">
        <v>1</v>
      </c>
      <c r="O457" t="s">
        <v>4</v>
      </c>
      <c r="P457" t="s">
        <v>108</v>
      </c>
      <c r="Q457" t="s">
        <v>109</v>
      </c>
      <c r="R457" t="s">
        <v>115</v>
      </c>
      <c r="S457" t="s">
        <v>33</v>
      </c>
      <c r="T457" t="s">
        <v>48</v>
      </c>
      <c r="U457" t="s">
        <v>47</v>
      </c>
      <c r="V457" s="4" t="s">
        <v>127</v>
      </c>
      <c r="W457" s="4" t="s">
        <v>4</v>
      </c>
      <c r="X457" s="4">
        <f t="shared" si="30"/>
        <v>1</v>
      </c>
      <c r="Z457" s="4">
        <v>1</v>
      </c>
      <c r="AA457" s="20">
        <f t="shared" si="32"/>
        <v>100</v>
      </c>
      <c r="AB457" s="4">
        <f t="shared" si="31"/>
        <v>0</v>
      </c>
      <c r="AC457" s="20">
        <f t="shared" si="33"/>
        <v>0</v>
      </c>
    </row>
    <row r="458" spans="1:29" x14ac:dyDescent="0.2">
      <c r="A458">
        <v>644</v>
      </c>
      <c r="B458" t="s">
        <v>114</v>
      </c>
      <c r="C458" s="1">
        <v>143</v>
      </c>
      <c r="D458">
        <v>15</v>
      </c>
      <c r="E458" t="s">
        <v>2</v>
      </c>
      <c r="F458">
        <v>0</v>
      </c>
      <c r="G458" s="3">
        <v>0</v>
      </c>
      <c r="H458">
        <v>0</v>
      </c>
      <c r="I458">
        <v>0</v>
      </c>
      <c r="J458">
        <v>7.0000000000000007E-2</v>
      </c>
      <c r="K458">
        <v>0</v>
      </c>
      <c r="L458">
        <v>0</v>
      </c>
      <c r="M458">
        <v>0</v>
      </c>
      <c r="N458" s="2">
        <v>1</v>
      </c>
      <c r="O458" t="s">
        <v>4</v>
      </c>
      <c r="P458" t="s">
        <v>85</v>
      </c>
      <c r="Q458" t="s">
        <v>86</v>
      </c>
      <c r="R458" t="s">
        <v>115</v>
      </c>
      <c r="S458" t="s">
        <v>30</v>
      </c>
      <c r="T458" t="s">
        <v>48</v>
      </c>
      <c r="U458" t="s">
        <v>47</v>
      </c>
      <c r="V458" s="4" t="s">
        <v>127</v>
      </c>
      <c r="W458" s="4" t="s">
        <v>4</v>
      </c>
      <c r="X458" s="4">
        <f t="shared" si="30"/>
        <v>1</v>
      </c>
      <c r="Z458" s="4">
        <v>1</v>
      </c>
      <c r="AA458" s="20">
        <f t="shared" si="32"/>
        <v>100</v>
      </c>
      <c r="AB458" s="4">
        <f t="shared" si="31"/>
        <v>0</v>
      </c>
      <c r="AC458" s="20">
        <f t="shared" si="33"/>
        <v>0</v>
      </c>
    </row>
    <row r="459" spans="1:29" x14ac:dyDescent="0.2">
      <c r="A459">
        <v>644</v>
      </c>
      <c r="B459" t="s">
        <v>114</v>
      </c>
      <c r="C459" s="1">
        <v>143</v>
      </c>
      <c r="D459">
        <v>24</v>
      </c>
      <c r="E459" t="s">
        <v>2</v>
      </c>
      <c r="F459">
        <v>3</v>
      </c>
      <c r="G459" s="3">
        <v>0.12</v>
      </c>
      <c r="H459">
        <v>0</v>
      </c>
      <c r="I459">
        <v>0</v>
      </c>
      <c r="J459">
        <v>0.04</v>
      </c>
      <c r="K459">
        <v>0</v>
      </c>
      <c r="L459">
        <v>0</v>
      </c>
      <c r="M459">
        <v>0</v>
      </c>
      <c r="N459" s="2">
        <v>0.875</v>
      </c>
      <c r="O459" t="s">
        <v>4</v>
      </c>
      <c r="P459" t="s">
        <v>83</v>
      </c>
      <c r="Q459" t="s">
        <v>84</v>
      </c>
      <c r="R459" t="s">
        <v>115</v>
      </c>
      <c r="S459" t="s">
        <v>27</v>
      </c>
      <c r="T459" t="s">
        <v>48</v>
      </c>
      <c r="U459" t="s">
        <v>47</v>
      </c>
      <c r="V459" s="4" t="s">
        <v>127</v>
      </c>
      <c r="W459" s="4" t="s">
        <v>4</v>
      </c>
      <c r="X459" s="4">
        <f t="shared" si="30"/>
        <v>0.875</v>
      </c>
      <c r="Z459" s="4">
        <v>0.875</v>
      </c>
      <c r="AA459" s="20">
        <f t="shared" si="32"/>
        <v>87.5</v>
      </c>
      <c r="AB459" s="4">
        <f t="shared" si="31"/>
        <v>0.12</v>
      </c>
      <c r="AC459" s="20">
        <f t="shared" si="33"/>
        <v>12</v>
      </c>
    </row>
    <row r="460" spans="1:29" x14ac:dyDescent="0.2">
      <c r="A460">
        <v>644</v>
      </c>
      <c r="B460" t="s">
        <v>114</v>
      </c>
      <c r="C460" s="1">
        <v>143</v>
      </c>
      <c r="D460">
        <v>39</v>
      </c>
      <c r="E460" t="s">
        <v>2</v>
      </c>
      <c r="F460">
        <v>4</v>
      </c>
      <c r="G460" s="3">
        <v>0.1</v>
      </c>
      <c r="H460">
        <v>0</v>
      </c>
      <c r="I460">
        <v>0</v>
      </c>
      <c r="J460">
        <v>0.02</v>
      </c>
      <c r="K460">
        <v>0</v>
      </c>
      <c r="L460">
        <v>0</v>
      </c>
      <c r="M460">
        <v>0</v>
      </c>
      <c r="N460" s="2">
        <v>0.89739999999999998</v>
      </c>
      <c r="O460" t="s">
        <v>4</v>
      </c>
      <c r="P460" t="s">
        <v>81</v>
      </c>
      <c r="Q460" t="s">
        <v>82</v>
      </c>
      <c r="R460" t="s">
        <v>115</v>
      </c>
      <c r="S460" t="s">
        <v>24</v>
      </c>
      <c r="T460" t="s">
        <v>48</v>
      </c>
      <c r="U460" t="s">
        <v>47</v>
      </c>
      <c r="V460" s="4" t="s">
        <v>127</v>
      </c>
      <c r="W460" s="4" t="s">
        <v>4</v>
      </c>
      <c r="X460" s="4">
        <f t="shared" si="30"/>
        <v>0.89739999999999998</v>
      </c>
      <c r="Z460" s="4">
        <v>0.89739999999999998</v>
      </c>
      <c r="AA460" s="20">
        <f t="shared" si="32"/>
        <v>89.74</v>
      </c>
      <c r="AB460" s="4">
        <f t="shared" si="31"/>
        <v>0.1</v>
      </c>
      <c r="AC460" s="20">
        <f t="shared" si="33"/>
        <v>10</v>
      </c>
    </row>
    <row r="461" spans="1:29" x14ac:dyDescent="0.2">
      <c r="A461">
        <v>644</v>
      </c>
      <c r="B461" t="s">
        <v>114</v>
      </c>
      <c r="C461" s="1">
        <v>143</v>
      </c>
      <c r="D461">
        <v>52</v>
      </c>
      <c r="E461" t="s">
        <v>2</v>
      </c>
      <c r="F461">
        <v>4</v>
      </c>
      <c r="G461" s="3">
        <v>0.08</v>
      </c>
      <c r="H461">
        <v>0</v>
      </c>
      <c r="I461">
        <v>0</v>
      </c>
      <c r="J461">
        <v>0.02</v>
      </c>
      <c r="K461">
        <v>0</v>
      </c>
      <c r="L461">
        <v>0</v>
      </c>
      <c r="M461">
        <v>0</v>
      </c>
      <c r="N461" s="2">
        <v>0.92310000000000003</v>
      </c>
      <c r="O461" t="s">
        <v>4</v>
      </c>
      <c r="P461" t="s">
        <v>79</v>
      </c>
      <c r="Q461" t="s">
        <v>80</v>
      </c>
      <c r="R461" t="s">
        <v>115</v>
      </c>
      <c r="S461" t="s">
        <v>19</v>
      </c>
      <c r="T461" t="s">
        <v>48</v>
      </c>
      <c r="U461" t="s">
        <v>47</v>
      </c>
      <c r="V461" s="4" t="s">
        <v>127</v>
      </c>
      <c r="W461" s="4" t="s">
        <v>4</v>
      </c>
      <c r="X461" s="4">
        <f t="shared" si="30"/>
        <v>0.92310000000000003</v>
      </c>
      <c r="Z461" s="4">
        <v>0.92310000000000003</v>
      </c>
      <c r="AA461" s="20">
        <f t="shared" si="32"/>
        <v>92.31</v>
      </c>
      <c r="AB461" s="4">
        <f t="shared" si="31"/>
        <v>0.08</v>
      </c>
      <c r="AC461" s="20">
        <f t="shared" si="33"/>
        <v>8</v>
      </c>
    </row>
    <row r="462" spans="1:29" x14ac:dyDescent="0.2">
      <c r="A462">
        <v>644</v>
      </c>
      <c r="B462" t="s">
        <v>114</v>
      </c>
      <c r="C462" s="1">
        <v>143</v>
      </c>
      <c r="D462">
        <v>6</v>
      </c>
      <c r="E462" t="s">
        <v>2</v>
      </c>
      <c r="F462">
        <v>0</v>
      </c>
      <c r="G462" s="3">
        <v>0</v>
      </c>
      <c r="H462">
        <v>0</v>
      </c>
      <c r="I462">
        <v>0</v>
      </c>
      <c r="J462">
        <v>0.17</v>
      </c>
      <c r="K462">
        <v>0</v>
      </c>
      <c r="L462">
        <v>0</v>
      </c>
      <c r="M462">
        <v>0</v>
      </c>
      <c r="N462" s="2">
        <v>1</v>
      </c>
      <c r="O462" t="s">
        <v>4</v>
      </c>
      <c r="P462" t="s">
        <v>110</v>
      </c>
      <c r="Q462" t="s">
        <v>111</v>
      </c>
      <c r="R462" t="s">
        <v>115</v>
      </c>
      <c r="S462" t="s">
        <v>33</v>
      </c>
      <c r="T462" t="s">
        <v>36</v>
      </c>
      <c r="U462" t="s">
        <v>15</v>
      </c>
      <c r="V462" s="4" t="s">
        <v>127</v>
      </c>
      <c r="W462" s="4" t="s">
        <v>4</v>
      </c>
      <c r="X462" s="4">
        <f t="shared" si="30"/>
        <v>1</v>
      </c>
      <c r="Z462" s="4">
        <v>1</v>
      </c>
      <c r="AA462" s="20">
        <f t="shared" si="32"/>
        <v>100</v>
      </c>
      <c r="AB462" s="4">
        <f t="shared" si="31"/>
        <v>0</v>
      </c>
      <c r="AC462" s="20">
        <f t="shared" si="33"/>
        <v>0</v>
      </c>
    </row>
    <row r="463" spans="1:29" x14ac:dyDescent="0.2">
      <c r="A463">
        <v>644</v>
      </c>
      <c r="B463" t="s">
        <v>114</v>
      </c>
      <c r="C463" s="1">
        <v>143</v>
      </c>
      <c r="D463">
        <v>5</v>
      </c>
      <c r="E463" t="s">
        <v>2</v>
      </c>
      <c r="F463">
        <v>0</v>
      </c>
      <c r="G463" s="3">
        <v>0</v>
      </c>
      <c r="H463">
        <v>0</v>
      </c>
      <c r="I463">
        <v>0</v>
      </c>
      <c r="J463">
        <v>0.2</v>
      </c>
      <c r="K463">
        <v>0</v>
      </c>
      <c r="L463">
        <v>0</v>
      </c>
      <c r="M463">
        <v>0</v>
      </c>
      <c r="N463" s="2">
        <v>1</v>
      </c>
      <c r="O463" t="s">
        <v>4</v>
      </c>
      <c r="P463" t="s">
        <v>93</v>
      </c>
      <c r="Q463" t="s">
        <v>94</v>
      </c>
      <c r="R463" t="s">
        <v>115</v>
      </c>
      <c r="S463" t="s">
        <v>30</v>
      </c>
      <c r="T463" t="s">
        <v>36</v>
      </c>
      <c r="U463" t="s">
        <v>15</v>
      </c>
      <c r="V463" s="4" t="s">
        <v>127</v>
      </c>
      <c r="W463" s="4" t="s">
        <v>4</v>
      </c>
      <c r="X463" s="4">
        <f t="shared" si="30"/>
        <v>1</v>
      </c>
      <c r="Z463" s="4">
        <v>1</v>
      </c>
      <c r="AA463" s="20">
        <f t="shared" si="32"/>
        <v>100</v>
      </c>
      <c r="AB463" s="4">
        <f t="shared" si="31"/>
        <v>0</v>
      </c>
      <c r="AC463" s="20">
        <f t="shared" si="33"/>
        <v>0</v>
      </c>
    </row>
    <row r="464" spans="1:29" x14ac:dyDescent="0.2">
      <c r="A464">
        <v>644</v>
      </c>
      <c r="B464" t="s">
        <v>114</v>
      </c>
      <c r="C464" s="1">
        <v>143</v>
      </c>
      <c r="D464">
        <v>58</v>
      </c>
      <c r="E464" t="s">
        <v>2</v>
      </c>
      <c r="F464">
        <v>0</v>
      </c>
      <c r="G464" s="3">
        <v>0</v>
      </c>
      <c r="H464">
        <v>0</v>
      </c>
      <c r="I464">
        <v>0</v>
      </c>
      <c r="J464">
        <v>0.02</v>
      </c>
      <c r="K464">
        <v>0</v>
      </c>
      <c r="L464">
        <v>0</v>
      </c>
      <c r="M464">
        <v>0</v>
      </c>
      <c r="N464" s="2">
        <v>1</v>
      </c>
      <c r="O464" t="s">
        <v>4</v>
      </c>
      <c r="P464" t="s">
        <v>89</v>
      </c>
      <c r="Q464" t="s">
        <v>90</v>
      </c>
      <c r="R464" t="s">
        <v>115</v>
      </c>
      <c r="S464" t="s">
        <v>24</v>
      </c>
      <c r="T464" t="s">
        <v>36</v>
      </c>
      <c r="U464" t="s">
        <v>15</v>
      </c>
      <c r="V464" s="4" t="s">
        <v>127</v>
      </c>
      <c r="W464" s="4" t="s">
        <v>4</v>
      </c>
      <c r="X464" s="4">
        <f t="shared" si="30"/>
        <v>1</v>
      </c>
      <c r="Z464" s="4">
        <v>1</v>
      </c>
      <c r="AA464" s="20">
        <f t="shared" si="32"/>
        <v>100</v>
      </c>
      <c r="AB464" s="4">
        <f t="shared" si="31"/>
        <v>0</v>
      </c>
      <c r="AC464" s="20">
        <f t="shared" si="33"/>
        <v>0</v>
      </c>
    </row>
    <row r="465" spans="1:83" x14ac:dyDescent="0.2">
      <c r="A465">
        <v>644</v>
      </c>
      <c r="B465" t="s">
        <v>114</v>
      </c>
      <c r="C465" s="1">
        <v>143</v>
      </c>
      <c r="D465">
        <v>92</v>
      </c>
      <c r="E465" t="s">
        <v>2</v>
      </c>
      <c r="F465">
        <v>1</v>
      </c>
      <c r="G465" s="3">
        <v>0.01</v>
      </c>
      <c r="H465">
        <v>0</v>
      </c>
      <c r="I465">
        <v>0</v>
      </c>
      <c r="J465">
        <v>0.01</v>
      </c>
      <c r="K465">
        <v>0</v>
      </c>
      <c r="L465">
        <v>0</v>
      </c>
      <c r="M465">
        <v>0</v>
      </c>
      <c r="N465" s="2">
        <v>0.98909999999999998</v>
      </c>
      <c r="O465" t="s">
        <v>4</v>
      </c>
      <c r="P465" t="s">
        <v>87</v>
      </c>
      <c r="Q465" t="s">
        <v>88</v>
      </c>
      <c r="R465" t="s">
        <v>115</v>
      </c>
      <c r="S465" t="s">
        <v>19</v>
      </c>
      <c r="T465" t="s">
        <v>36</v>
      </c>
      <c r="U465" t="s">
        <v>15</v>
      </c>
      <c r="V465" s="4" t="s">
        <v>127</v>
      </c>
      <c r="W465" s="4" t="s">
        <v>4</v>
      </c>
      <c r="X465" s="4">
        <f t="shared" si="30"/>
        <v>0.98909999999999998</v>
      </c>
      <c r="Z465" s="4">
        <v>0.98909999999999998</v>
      </c>
      <c r="AA465" s="20">
        <f t="shared" si="32"/>
        <v>98.91</v>
      </c>
      <c r="AB465" s="4">
        <f t="shared" si="31"/>
        <v>0.01</v>
      </c>
      <c r="AC465" s="20">
        <f t="shared" si="33"/>
        <v>1</v>
      </c>
    </row>
    <row r="466" spans="1:83" x14ac:dyDescent="0.2">
      <c r="A466">
        <v>644</v>
      </c>
      <c r="B466" t="s">
        <v>114</v>
      </c>
      <c r="C466" s="1">
        <v>143</v>
      </c>
      <c r="D466">
        <v>21</v>
      </c>
      <c r="E466" t="s">
        <v>2</v>
      </c>
      <c r="F466">
        <v>0</v>
      </c>
      <c r="G466" s="3">
        <v>0</v>
      </c>
      <c r="H466">
        <v>0</v>
      </c>
      <c r="I466">
        <v>0</v>
      </c>
      <c r="J466">
        <v>0.05</v>
      </c>
      <c r="K466">
        <v>0</v>
      </c>
      <c r="L466">
        <v>0</v>
      </c>
      <c r="M466">
        <v>0</v>
      </c>
      <c r="N466" s="2">
        <v>1</v>
      </c>
      <c r="O466" t="s">
        <v>4</v>
      </c>
      <c r="P466" t="s">
        <v>101</v>
      </c>
      <c r="Q466" t="s">
        <v>102</v>
      </c>
      <c r="R466" t="s">
        <v>115</v>
      </c>
      <c r="S466" t="s">
        <v>30</v>
      </c>
      <c r="T466" t="s">
        <v>21</v>
      </c>
      <c r="U466" t="s">
        <v>20</v>
      </c>
      <c r="V466" s="4" t="s">
        <v>127</v>
      </c>
      <c r="W466" s="4" t="s">
        <v>4</v>
      </c>
      <c r="X466" s="4">
        <f t="shared" si="30"/>
        <v>1</v>
      </c>
      <c r="Z466" s="4">
        <v>1</v>
      </c>
      <c r="AA466" s="20">
        <f t="shared" si="32"/>
        <v>100</v>
      </c>
      <c r="AB466" s="4">
        <f t="shared" si="31"/>
        <v>0</v>
      </c>
      <c r="AC466" s="20">
        <f t="shared" si="33"/>
        <v>0</v>
      </c>
    </row>
    <row r="467" spans="1:83" x14ac:dyDescent="0.2">
      <c r="A467">
        <v>644</v>
      </c>
      <c r="B467" t="s">
        <v>114</v>
      </c>
      <c r="C467" s="1">
        <v>143</v>
      </c>
      <c r="D467">
        <v>37</v>
      </c>
      <c r="E467" t="s">
        <v>2</v>
      </c>
      <c r="F467">
        <v>0</v>
      </c>
      <c r="G467" s="3">
        <v>0</v>
      </c>
      <c r="H467">
        <v>0</v>
      </c>
      <c r="I467">
        <v>0</v>
      </c>
      <c r="J467">
        <v>0.03</v>
      </c>
      <c r="K467">
        <v>0</v>
      </c>
      <c r="L467">
        <v>0</v>
      </c>
      <c r="M467">
        <v>0</v>
      </c>
      <c r="N467" s="2">
        <v>1</v>
      </c>
      <c r="O467" t="s">
        <v>4</v>
      </c>
      <c r="P467" t="s">
        <v>99</v>
      </c>
      <c r="Q467" t="s">
        <v>100</v>
      </c>
      <c r="R467" t="s">
        <v>115</v>
      </c>
      <c r="S467" t="s">
        <v>27</v>
      </c>
      <c r="T467" t="s">
        <v>21</v>
      </c>
      <c r="U467" t="s">
        <v>20</v>
      </c>
      <c r="V467" s="4" t="s">
        <v>127</v>
      </c>
      <c r="W467" s="4" t="s">
        <v>4</v>
      </c>
      <c r="X467" s="4">
        <f t="shared" si="30"/>
        <v>1</v>
      </c>
      <c r="Z467" s="4">
        <v>1</v>
      </c>
      <c r="AA467" s="20">
        <f t="shared" si="32"/>
        <v>100</v>
      </c>
      <c r="AB467" s="4">
        <f t="shared" si="31"/>
        <v>0</v>
      </c>
      <c r="AC467" s="20">
        <f t="shared" si="33"/>
        <v>0</v>
      </c>
    </row>
    <row r="468" spans="1:83" x14ac:dyDescent="0.2">
      <c r="A468">
        <v>644</v>
      </c>
      <c r="B468" t="s">
        <v>114</v>
      </c>
      <c r="C468" s="1">
        <v>143</v>
      </c>
      <c r="D468">
        <v>53</v>
      </c>
      <c r="E468" t="s">
        <v>2</v>
      </c>
      <c r="F468">
        <v>0</v>
      </c>
      <c r="G468" s="3">
        <v>0</v>
      </c>
      <c r="H468">
        <v>0</v>
      </c>
      <c r="I468">
        <v>0</v>
      </c>
      <c r="J468">
        <v>0.02</v>
      </c>
      <c r="K468">
        <v>0</v>
      </c>
      <c r="L468">
        <v>0</v>
      </c>
      <c r="M468">
        <v>0</v>
      </c>
      <c r="N468" s="2">
        <v>1</v>
      </c>
      <c r="O468" t="s">
        <v>4</v>
      </c>
      <c r="P468" t="s">
        <v>97</v>
      </c>
      <c r="Q468" t="s">
        <v>98</v>
      </c>
      <c r="R468" t="s">
        <v>115</v>
      </c>
      <c r="S468" t="s">
        <v>24</v>
      </c>
      <c r="T468" t="s">
        <v>21</v>
      </c>
      <c r="U468" t="s">
        <v>20</v>
      </c>
      <c r="V468" s="4" t="s">
        <v>127</v>
      </c>
      <c r="W468" s="4" t="s">
        <v>4</v>
      </c>
      <c r="X468" s="4">
        <f t="shared" si="30"/>
        <v>1</v>
      </c>
      <c r="Z468" s="4">
        <v>1</v>
      </c>
      <c r="AA468" s="20">
        <f t="shared" si="32"/>
        <v>100</v>
      </c>
      <c r="AB468" s="4">
        <f t="shared" si="31"/>
        <v>0</v>
      </c>
      <c r="AC468" s="20">
        <f t="shared" si="33"/>
        <v>0</v>
      </c>
    </row>
    <row r="469" spans="1:83" x14ac:dyDescent="0.2">
      <c r="A469">
        <v>644</v>
      </c>
      <c r="B469" t="s">
        <v>114</v>
      </c>
      <c r="C469" s="1">
        <v>143</v>
      </c>
      <c r="D469">
        <v>74</v>
      </c>
      <c r="E469" t="s">
        <v>2</v>
      </c>
      <c r="F469">
        <v>0</v>
      </c>
      <c r="G469" s="3">
        <v>0</v>
      </c>
      <c r="H469">
        <v>0</v>
      </c>
      <c r="I469">
        <v>0</v>
      </c>
      <c r="J469">
        <v>0.01</v>
      </c>
      <c r="K469">
        <v>0</v>
      </c>
      <c r="L469">
        <v>0</v>
      </c>
      <c r="M469">
        <v>0</v>
      </c>
      <c r="N469" s="2">
        <v>1</v>
      </c>
      <c r="O469" t="s">
        <v>4</v>
      </c>
      <c r="P469" t="s">
        <v>95</v>
      </c>
      <c r="Q469" t="s">
        <v>96</v>
      </c>
      <c r="R469" t="s">
        <v>115</v>
      </c>
      <c r="S469" t="s">
        <v>19</v>
      </c>
      <c r="T469" t="s">
        <v>21</v>
      </c>
      <c r="U469" t="s">
        <v>20</v>
      </c>
      <c r="V469" s="4" t="s">
        <v>127</v>
      </c>
      <c r="W469" s="4" t="s">
        <v>4</v>
      </c>
      <c r="X469" s="4">
        <f t="shared" si="30"/>
        <v>1</v>
      </c>
      <c r="Z469" s="4">
        <v>1</v>
      </c>
      <c r="AA469" s="20">
        <f t="shared" si="32"/>
        <v>100</v>
      </c>
      <c r="AB469" s="4">
        <f t="shared" si="31"/>
        <v>0</v>
      </c>
      <c r="AC469" s="20">
        <f t="shared" si="33"/>
        <v>0</v>
      </c>
    </row>
    <row r="470" spans="1:83" x14ac:dyDescent="0.2">
      <c r="A470">
        <v>719</v>
      </c>
      <c r="B470" t="s">
        <v>47</v>
      </c>
      <c r="C470" s="1">
        <v>53</v>
      </c>
      <c r="D470">
        <v>83</v>
      </c>
      <c r="E470" t="s">
        <v>3</v>
      </c>
      <c r="F470">
        <v>83</v>
      </c>
      <c r="G470" s="3">
        <v>1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 s="2">
        <v>0</v>
      </c>
      <c r="O470" t="s">
        <v>74</v>
      </c>
      <c r="P470" t="s">
        <v>31</v>
      </c>
      <c r="Q470" t="s">
        <v>32</v>
      </c>
      <c r="R470" t="s">
        <v>116</v>
      </c>
      <c r="S470" t="s">
        <v>33</v>
      </c>
      <c r="T470" t="s">
        <v>20</v>
      </c>
      <c r="U470" t="s">
        <v>21</v>
      </c>
      <c r="V470" s="4" t="s">
        <v>128</v>
      </c>
      <c r="W470" s="4" t="s">
        <v>106</v>
      </c>
      <c r="X470" s="4">
        <f t="shared" si="30"/>
        <v>0</v>
      </c>
      <c r="Z470" s="4">
        <v>0</v>
      </c>
      <c r="AA470" s="20">
        <f t="shared" si="32"/>
        <v>0</v>
      </c>
      <c r="AB470" s="4">
        <f t="shared" si="31"/>
        <v>1</v>
      </c>
      <c r="AC470" s="20">
        <f t="shared" si="33"/>
        <v>100</v>
      </c>
    </row>
    <row r="471" spans="1:83" x14ac:dyDescent="0.2">
      <c r="A471">
        <v>719</v>
      </c>
      <c r="B471" t="s">
        <v>47</v>
      </c>
      <c r="C471" s="1">
        <v>53</v>
      </c>
      <c r="D471">
        <v>880</v>
      </c>
      <c r="E471" t="s">
        <v>3</v>
      </c>
      <c r="F471">
        <v>880</v>
      </c>
      <c r="G471" s="3">
        <v>1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 s="2">
        <v>0</v>
      </c>
      <c r="O471" t="s">
        <v>74</v>
      </c>
      <c r="P471" t="s">
        <v>28</v>
      </c>
      <c r="Q471" t="s">
        <v>29</v>
      </c>
      <c r="R471" t="s">
        <v>116</v>
      </c>
      <c r="S471" t="s">
        <v>30</v>
      </c>
      <c r="T471" t="s">
        <v>20</v>
      </c>
      <c r="U471" t="s">
        <v>21</v>
      </c>
      <c r="V471" s="4" t="s">
        <v>128</v>
      </c>
      <c r="W471" s="4" t="s">
        <v>106</v>
      </c>
      <c r="X471" s="4">
        <f t="shared" si="30"/>
        <v>0</v>
      </c>
      <c r="Z471" s="4">
        <v>0</v>
      </c>
      <c r="AA471" s="20">
        <f t="shared" si="32"/>
        <v>0</v>
      </c>
      <c r="AB471" s="4">
        <f t="shared" si="31"/>
        <v>1</v>
      </c>
      <c r="AC471" s="20">
        <f t="shared" si="33"/>
        <v>100</v>
      </c>
    </row>
    <row r="472" spans="1:83" x14ac:dyDescent="0.2">
      <c r="A472">
        <v>719</v>
      </c>
      <c r="B472" t="s">
        <v>47</v>
      </c>
      <c r="C472" s="1">
        <v>53</v>
      </c>
      <c r="D472">
        <v>982</v>
      </c>
      <c r="E472" t="s">
        <v>3</v>
      </c>
      <c r="F472">
        <v>982</v>
      </c>
      <c r="G472" s="3">
        <v>1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 s="2">
        <v>0</v>
      </c>
      <c r="O472" t="s">
        <v>74</v>
      </c>
      <c r="P472" t="s">
        <v>25</v>
      </c>
      <c r="Q472" t="s">
        <v>26</v>
      </c>
      <c r="R472" t="s">
        <v>116</v>
      </c>
      <c r="S472" t="s">
        <v>27</v>
      </c>
      <c r="T472" t="s">
        <v>20</v>
      </c>
      <c r="U472" t="s">
        <v>21</v>
      </c>
      <c r="V472" s="4" t="s">
        <v>128</v>
      </c>
      <c r="W472" s="4" t="s">
        <v>106</v>
      </c>
      <c r="X472" s="4">
        <f t="shared" si="30"/>
        <v>0</v>
      </c>
      <c r="Z472" s="4">
        <v>0</v>
      </c>
      <c r="AA472" s="20">
        <f t="shared" si="32"/>
        <v>0</v>
      </c>
      <c r="AB472" s="4">
        <f t="shared" si="31"/>
        <v>1</v>
      </c>
      <c r="AC472" s="20">
        <f t="shared" si="33"/>
        <v>100</v>
      </c>
    </row>
    <row r="473" spans="1:83" s="6" customFormat="1" x14ac:dyDescent="0.2">
      <c r="A473" s="6">
        <v>719</v>
      </c>
      <c r="B473" s="6" t="s">
        <v>47</v>
      </c>
      <c r="C473" s="7">
        <v>53</v>
      </c>
      <c r="D473" s="6">
        <v>2146</v>
      </c>
      <c r="E473" s="6" t="s">
        <v>3</v>
      </c>
      <c r="F473" s="6">
        <v>2145</v>
      </c>
      <c r="G473" s="6">
        <v>1</v>
      </c>
      <c r="H473" s="6">
        <v>0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5.0000000000000001E-4</v>
      </c>
      <c r="O473" s="6" t="s">
        <v>5</v>
      </c>
      <c r="P473" s="6" t="s">
        <v>22</v>
      </c>
      <c r="Q473" s="6" t="s">
        <v>23</v>
      </c>
      <c r="R473" s="6" t="s">
        <v>116</v>
      </c>
      <c r="S473" s="6" t="s">
        <v>24</v>
      </c>
      <c r="T473" s="6" t="s">
        <v>20</v>
      </c>
      <c r="U473" s="6" t="s">
        <v>21</v>
      </c>
      <c r="V473" s="4" t="s">
        <v>128</v>
      </c>
      <c r="W473" s="4" t="s">
        <v>106</v>
      </c>
      <c r="X473" s="4">
        <f t="shared" si="30"/>
        <v>5.0000000000000001E-4</v>
      </c>
      <c r="Y473" s="4"/>
      <c r="Z473" s="4">
        <v>0</v>
      </c>
      <c r="AA473" s="20">
        <f t="shared" si="32"/>
        <v>0</v>
      </c>
      <c r="AB473" s="4">
        <f t="shared" si="31"/>
        <v>1</v>
      </c>
      <c r="AC473" s="20">
        <f t="shared" si="33"/>
        <v>100</v>
      </c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</row>
    <row r="474" spans="1:83" s="6" customFormat="1" x14ac:dyDescent="0.2">
      <c r="A474" s="6">
        <v>719</v>
      </c>
      <c r="B474" s="6" t="s">
        <v>47</v>
      </c>
      <c r="C474" s="7">
        <v>53</v>
      </c>
      <c r="D474" s="6">
        <v>2935</v>
      </c>
      <c r="E474" s="6" t="s">
        <v>3</v>
      </c>
      <c r="F474" s="6">
        <v>2929</v>
      </c>
      <c r="G474" s="6">
        <v>1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2E-3</v>
      </c>
      <c r="O474" s="6" t="s">
        <v>5</v>
      </c>
      <c r="P474" s="6" t="s">
        <v>16</v>
      </c>
      <c r="Q474" s="6" t="s">
        <v>17</v>
      </c>
      <c r="R474" s="6" t="s">
        <v>116</v>
      </c>
      <c r="S474" s="6" t="s">
        <v>19</v>
      </c>
      <c r="T474" s="6" t="s">
        <v>20</v>
      </c>
      <c r="U474" s="6" t="s">
        <v>21</v>
      </c>
      <c r="V474" s="4" t="s">
        <v>128</v>
      </c>
      <c r="W474" s="4" t="s">
        <v>106</v>
      </c>
      <c r="X474" s="4">
        <f t="shared" si="30"/>
        <v>2E-3</v>
      </c>
      <c r="Y474" s="4"/>
      <c r="Z474" s="4">
        <v>0</v>
      </c>
      <c r="AA474" s="20">
        <f t="shared" si="32"/>
        <v>0</v>
      </c>
      <c r="AB474" s="4">
        <f t="shared" si="31"/>
        <v>1</v>
      </c>
      <c r="AC474" s="20">
        <f t="shared" si="33"/>
        <v>100</v>
      </c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</row>
    <row r="475" spans="1:83" x14ac:dyDescent="0.2">
      <c r="A475">
        <v>719</v>
      </c>
      <c r="B475" t="s">
        <v>47</v>
      </c>
      <c r="C475" s="1">
        <v>53</v>
      </c>
      <c r="D475">
        <v>296</v>
      </c>
      <c r="E475" t="s">
        <v>3</v>
      </c>
      <c r="F475">
        <v>296</v>
      </c>
      <c r="G475" s="3">
        <v>1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 s="2">
        <v>0</v>
      </c>
      <c r="O475" t="s">
        <v>74</v>
      </c>
      <c r="P475" t="s">
        <v>43</v>
      </c>
      <c r="Q475" t="s">
        <v>44</v>
      </c>
      <c r="R475" t="s">
        <v>116</v>
      </c>
      <c r="S475" t="s">
        <v>33</v>
      </c>
      <c r="T475" t="s">
        <v>15</v>
      </c>
      <c r="U475" t="s">
        <v>36</v>
      </c>
      <c r="V475" s="4" t="s">
        <v>128</v>
      </c>
      <c r="W475" s="4" t="s">
        <v>106</v>
      </c>
      <c r="X475" s="4">
        <f t="shared" si="30"/>
        <v>0</v>
      </c>
      <c r="Z475" s="4">
        <v>0</v>
      </c>
      <c r="AA475" s="20">
        <f t="shared" si="32"/>
        <v>0</v>
      </c>
      <c r="AB475" s="4">
        <f t="shared" si="31"/>
        <v>1</v>
      </c>
      <c r="AC475" s="20">
        <f t="shared" si="33"/>
        <v>100</v>
      </c>
    </row>
    <row r="476" spans="1:83" x14ac:dyDescent="0.2">
      <c r="A476">
        <v>719</v>
      </c>
      <c r="B476" t="s">
        <v>47</v>
      </c>
      <c r="C476" s="1">
        <v>53</v>
      </c>
      <c r="D476">
        <v>157</v>
      </c>
      <c r="E476" t="s">
        <v>3</v>
      </c>
      <c r="F476">
        <v>157</v>
      </c>
      <c r="G476" s="3">
        <v>1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 s="2">
        <v>0</v>
      </c>
      <c r="O476" t="s">
        <v>74</v>
      </c>
      <c r="P476" t="s">
        <v>41</v>
      </c>
      <c r="Q476" t="s">
        <v>42</v>
      </c>
      <c r="R476" t="s">
        <v>116</v>
      </c>
      <c r="S476" t="s">
        <v>30</v>
      </c>
      <c r="T476" t="s">
        <v>15</v>
      </c>
      <c r="U476" t="s">
        <v>36</v>
      </c>
      <c r="V476" s="4" t="s">
        <v>128</v>
      </c>
      <c r="W476" s="4" t="s">
        <v>106</v>
      </c>
      <c r="X476" s="4">
        <f t="shared" si="30"/>
        <v>0</v>
      </c>
      <c r="Z476" s="4">
        <v>0</v>
      </c>
      <c r="AA476" s="20">
        <f t="shared" si="32"/>
        <v>0</v>
      </c>
      <c r="AB476" s="4">
        <f t="shared" si="31"/>
        <v>1</v>
      </c>
      <c r="AC476" s="20">
        <f t="shared" si="33"/>
        <v>100</v>
      </c>
    </row>
    <row r="477" spans="1:83" x14ac:dyDescent="0.2">
      <c r="A477">
        <v>719</v>
      </c>
      <c r="B477" t="s">
        <v>47</v>
      </c>
      <c r="C477" s="1">
        <v>53</v>
      </c>
      <c r="D477">
        <v>2415</v>
      </c>
      <c r="E477" t="s">
        <v>3</v>
      </c>
      <c r="F477">
        <v>2402</v>
      </c>
      <c r="G477" s="3">
        <v>0.99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 s="2">
        <v>4.1000000000000003E-3</v>
      </c>
      <c r="O477" t="s">
        <v>106</v>
      </c>
      <c r="P477" t="s">
        <v>39</v>
      </c>
      <c r="Q477" t="s">
        <v>40</v>
      </c>
      <c r="R477" t="s">
        <v>116</v>
      </c>
      <c r="S477" t="s">
        <v>27</v>
      </c>
      <c r="T477" t="s">
        <v>15</v>
      </c>
      <c r="U477" t="s">
        <v>36</v>
      </c>
      <c r="V477" s="4" t="s">
        <v>128</v>
      </c>
      <c r="W477" s="4" t="s">
        <v>106</v>
      </c>
      <c r="X477" s="4">
        <f t="shared" si="30"/>
        <v>4.1000000000000003E-3</v>
      </c>
      <c r="Z477" s="4">
        <v>4.1000000000000003E-3</v>
      </c>
      <c r="AA477" s="20">
        <f t="shared" si="32"/>
        <v>0.41000000000000003</v>
      </c>
      <c r="AB477" s="4">
        <f t="shared" si="31"/>
        <v>0.99</v>
      </c>
      <c r="AC477" s="20">
        <f t="shared" si="33"/>
        <v>99</v>
      </c>
    </row>
    <row r="478" spans="1:83" x14ac:dyDescent="0.2">
      <c r="A478">
        <v>719</v>
      </c>
      <c r="B478" t="s">
        <v>47</v>
      </c>
      <c r="C478" s="1">
        <v>53</v>
      </c>
      <c r="D478">
        <v>2854</v>
      </c>
      <c r="E478" t="s">
        <v>3</v>
      </c>
      <c r="F478">
        <v>2833</v>
      </c>
      <c r="G478" s="3">
        <v>0.99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 s="2">
        <v>7.0000000000000001E-3</v>
      </c>
      <c r="O478" t="s">
        <v>106</v>
      </c>
      <c r="P478" t="s">
        <v>37</v>
      </c>
      <c r="Q478" t="s">
        <v>38</v>
      </c>
      <c r="R478" t="s">
        <v>116</v>
      </c>
      <c r="S478" t="s">
        <v>24</v>
      </c>
      <c r="T478" t="s">
        <v>15</v>
      </c>
      <c r="U478" t="s">
        <v>36</v>
      </c>
      <c r="V478" s="4" t="s">
        <v>128</v>
      </c>
      <c r="W478" s="4" t="s">
        <v>106</v>
      </c>
      <c r="X478" s="4">
        <f t="shared" si="30"/>
        <v>7.0000000000000001E-3</v>
      </c>
      <c r="Z478" s="4">
        <v>7.0000000000000001E-3</v>
      </c>
      <c r="AA478" s="20">
        <f t="shared" si="32"/>
        <v>0.70000000000000007</v>
      </c>
      <c r="AB478" s="4">
        <f t="shared" si="31"/>
        <v>0.99</v>
      </c>
      <c r="AC478" s="20">
        <f t="shared" si="33"/>
        <v>99</v>
      </c>
    </row>
    <row r="479" spans="1:83" x14ac:dyDescent="0.2">
      <c r="A479">
        <v>719</v>
      </c>
      <c r="B479" t="s">
        <v>47</v>
      </c>
      <c r="C479" s="1">
        <v>53</v>
      </c>
      <c r="D479">
        <v>4662</v>
      </c>
      <c r="E479" t="s">
        <v>3</v>
      </c>
      <c r="F479">
        <v>4646</v>
      </c>
      <c r="G479" s="3">
        <v>1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 s="2">
        <v>3.2000000000000002E-3</v>
      </c>
      <c r="O479" t="s">
        <v>106</v>
      </c>
      <c r="P479" t="s">
        <v>34</v>
      </c>
      <c r="Q479" t="s">
        <v>35</v>
      </c>
      <c r="R479" t="s">
        <v>116</v>
      </c>
      <c r="S479" t="s">
        <v>19</v>
      </c>
      <c r="T479" t="s">
        <v>15</v>
      </c>
      <c r="U479" t="s">
        <v>36</v>
      </c>
      <c r="V479" s="4" t="s">
        <v>128</v>
      </c>
      <c r="W479" s="4" t="s">
        <v>106</v>
      </c>
      <c r="X479" s="4">
        <f t="shared" si="30"/>
        <v>3.2000000000000002E-3</v>
      </c>
      <c r="Z479" s="4">
        <v>3.2000000000000002E-3</v>
      </c>
      <c r="AA479" s="20">
        <f t="shared" si="32"/>
        <v>0.32</v>
      </c>
      <c r="AB479" s="4">
        <f t="shared" si="31"/>
        <v>1</v>
      </c>
      <c r="AC479" s="20">
        <f t="shared" si="33"/>
        <v>100</v>
      </c>
    </row>
    <row r="480" spans="1:83" x14ac:dyDescent="0.2">
      <c r="A480">
        <v>719</v>
      </c>
      <c r="B480" t="s">
        <v>47</v>
      </c>
      <c r="C480" s="1">
        <v>53</v>
      </c>
      <c r="D480">
        <v>83</v>
      </c>
      <c r="E480" t="s">
        <v>3</v>
      </c>
      <c r="F480">
        <v>72</v>
      </c>
      <c r="G480" s="3">
        <v>0.87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 s="2">
        <v>0.13250000000000001</v>
      </c>
      <c r="O480" t="s">
        <v>106</v>
      </c>
      <c r="P480" t="s">
        <v>55</v>
      </c>
      <c r="Q480" t="s">
        <v>56</v>
      </c>
      <c r="R480" t="s">
        <v>116</v>
      </c>
      <c r="S480" t="s">
        <v>33</v>
      </c>
      <c r="T480" t="s">
        <v>47</v>
      </c>
      <c r="U480" t="s">
        <v>48</v>
      </c>
      <c r="V480" s="4" t="s">
        <v>128</v>
      </c>
      <c r="W480" s="4" t="s">
        <v>106</v>
      </c>
      <c r="X480" s="4">
        <f t="shared" si="30"/>
        <v>0.13250000000000001</v>
      </c>
      <c r="Z480" s="4">
        <v>0.13250000000000001</v>
      </c>
      <c r="AA480" s="20">
        <f t="shared" si="32"/>
        <v>13.25</v>
      </c>
      <c r="AB480" s="4">
        <f t="shared" si="31"/>
        <v>0.87</v>
      </c>
      <c r="AC480" s="20">
        <f t="shared" si="33"/>
        <v>87</v>
      </c>
    </row>
    <row r="481" spans="1:29" x14ac:dyDescent="0.2">
      <c r="A481">
        <v>719</v>
      </c>
      <c r="B481" t="s">
        <v>47</v>
      </c>
      <c r="C481" s="1">
        <v>53</v>
      </c>
      <c r="D481">
        <v>1738</v>
      </c>
      <c r="E481" t="s">
        <v>3</v>
      </c>
      <c r="F481">
        <v>1681</v>
      </c>
      <c r="G481" s="3">
        <v>0.97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 s="2">
        <v>3.2199999999999999E-2</v>
      </c>
      <c r="O481" t="s">
        <v>106</v>
      </c>
      <c r="P481" t="s">
        <v>53</v>
      </c>
      <c r="Q481" t="s">
        <v>54</v>
      </c>
      <c r="R481" t="s">
        <v>116</v>
      </c>
      <c r="S481" t="s">
        <v>30</v>
      </c>
      <c r="T481" t="s">
        <v>47</v>
      </c>
      <c r="U481" t="s">
        <v>48</v>
      </c>
      <c r="V481" s="4" t="s">
        <v>128</v>
      </c>
      <c r="W481" s="4" t="s">
        <v>106</v>
      </c>
      <c r="X481" s="4">
        <f t="shared" si="30"/>
        <v>3.2199999999999999E-2</v>
      </c>
      <c r="Z481" s="4">
        <v>3.2199999999999999E-2</v>
      </c>
      <c r="AA481" s="20">
        <f t="shared" si="32"/>
        <v>3.2199999999999998</v>
      </c>
      <c r="AB481" s="4">
        <f t="shared" si="31"/>
        <v>0.97</v>
      </c>
      <c r="AC481" s="20">
        <f t="shared" si="33"/>
        <v>97</v>
      </c>
    </row>
    <row r="482" spans="1:29" x14ac:dyDescent="0.2">
      <c r="A482">
        <v>719</v>
      </c>
      <c r="B482" t="s">
        <v>47</v>
      </c>
      <c r="C482" s="1">
        <v>53</v>
      </c>
      <c r="D482">
        <v>764</v>
      </c>
      <c r="E482" t="s">
        <v>3</v>
      </c>
      <c r="F482">
        <v>722</v>
      </c>
      <c r="G482" s="3">
        <v>0.95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 s="2">
        <v>5.5E-2</v>
      </c>
      <c r="O482" t="s">
        <v>106</v>
      </c>
      <c r="P482" t="s">
        <v>51</v>
      </c>
      <c r="Q482" t="s">
        <v>52</v>
      </c>
      <c r="R482" t="s">
        <v>116</v>
      </c>
      <c r="S482" t="s">
        <v>27</v>
      </c>
      <c r="T482" t="s">
        <v>47</v>
      </c>
      <c r="U482" t="s">
        <v>48</v>
      </c>
      <c r="V482" s="4" t="s">
        <v>128</v>
      </c>
      <c r="W482" s="4" t="s">
        <v>106</v>
      </c>
      <c r="X482" s="4">
        <f t="shared" si="30"/>
        <v>5.5E-2</v>
      </c>
      <c r="Z482" s="4">
        <v>5.5E-2</v>
      </c>
      <c r="AA482" s="20">
        <f t="shared" si="32"/>
        <v>5.5</v>
      </c>
      <c r="AB482" s="4">
        <f t="shared" si="31"/>
        <v>0.95</v>
      </c>
      <c r="AC482" s="20">
        <f t="shared" si="33"/>
        <v>95</v>
      </c>
    </row>
    <row r="483" spans="1:29" x14ac:dyDescent="0.2">
      <c r="A483">
        <v>719</v>
      </c>
      <c r="B483" t="s">
        <v>47</v>
      </c>
      <c r="C483" s="1">
        <v>53</v>
      </c>
      <c r="D483">
        <v>4169</v>
      </c>
      <c r="E483" t="s">
        <v>3</v>
      </c>
      <c r="F483">
        <v>4006</v>
      </c>
      <c r="G483" s="3">
        <v>0.96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 s="2">
        <v>3.7699999999999997E-2</v>
      </c>
      <c r="O483" t="s">
        <v>106</v>
      </c>
      <c r="P483" t="s">
        <v>49</v>
      </c>
      <c r="Q483" t="s">
        <v>50</v>
      </c>
      <c r="R483" t="s">
        <v>116</v>
      </c>
      <c r="S483" t="s">
        <v>24</v>
      </c>
      <c r="T483" t="s">
        <v>47</v>
      </c>
      <c r="U483" t="s">
        <v>48</v>
      </c>
      <c r="V483" s="4" t="s">
        <v>128</v>
      </c>
      <c r="W483" s="4" t="s">
        <v>106</v>
      </c>
      <c r="X483" s="4">
        <f t="shared" si="30"/>
        <v>3.7699999999999997E-2</v>
      </c>
      <c r="Z483" s="4">
        <v>3.7699999999999997E-2</v>
      </c>
      <c r="AA483" s="20">
        <f t="shared" si="32"/>
        <v>3.7699999999999996</v>
      </c>
      <c r="AB483" s="4">
        <f t="shared" si="31"/>
        <v>0.96</v>
      </c>
      <c r="AC483" s="20">
        <f t="shared" si="33"/>
        <v>96</v>
      </c>
    </row>
    <row r="484" spans="1:29" x14ac:dyDescent="0.2">
      <c r="A484">
        <v>719</v>
      </c>
      <c r="B484" t="s">
        <v>47</v>
      </c>
      <c r="C484" s="1">
        <v>53</v>
      </c>
      <c r="D484">
        <v>7392</v>
      </c>
      <c r="E484" t="s">
        <v>3</v>
      </c>
      <c r="F484">
        <v>7168</v>
      </c>
      <c r="G484" s="3">
        <v>0.97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 s="2">
        <v>2.9399999999999999E-2</v>
      </c>
      <c r="O484" t="s">
        <v>106</v>
      </c>
      <c r="P484" t="s">
        <v>45</v>
      </c>
      <c r="Q484" t="s">
        <v>46</v>
      </c>
      <c r="R484" t="s">
        <v>116</v>
      </c>
      <c r="S484" t="s">
        <v>19</v>
      </c>
      <c r="T484" t="s">
        <v>47</v>
      </c>
      <c r="U484" t="s">
        <v>48</v>
      </c>
      <c r="V484" s="4" t="s">
        <v>128</v>
      </c>
      <c r="W484" s="4" t="s">
        <v>106</v>
      </c>
      <c r="X484" s="4">
        <f t="shared" si="30"/>
        <v>2.9399999999999999E-2</v>
      </c>
      <c r="Z484" s="4">
        <v>2.9399999999999999E-2</v>
      </c>
      <c r="AA484" s="20">
        <f t="shared" si="32"/>
        <v>2.94</v>
      </c>
      <c r="AB484" s="4">
        <f t="shared" si="31"/>
        <v>0.97</v>
      </c>
      <c r="AC484" s="20">
        <f t="shared" si="33"/>
        <v>97</v>
      </c>
    </row>
    <row r="485" spans="1:29" x14ac:dyDescent="0.2">
      <c r="A485">
        <v>719</v>
      </c>
      <c r="B485" t="s">
        <v>47</v>
      </c>
      <c r="C485" s="1">
        <v>53</v>
      </c>
      <c r="D485">
        <v>146</v>
      </c>
      <c r="E485" t="s">
        <v>3</v>
      </c>
      <c r="F485">
        <v>123</v>
      </c>
      <c r="G485" s="3">
        <v>0.85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 s="2">
        <v>0.1517</v>
      </c>
      <c r="O485" t="s">
        <v>106</v>
      </c>
      <c r="P485" t="s">
        <v>66</v>
      </c>
      <c r="Q485" t="s">
        <v>67</v>
      </c>
      <c r="R485" t="s">
        <v>116</v>
      </c>
      <c r="S485" t="s">
        <v>33</v>
      </c>
      <c r="T485" t="s">
        <v>30</v>
      </c>
      <c r="U485" t="s">
        <v>59</v>
      </c>
      <c r="V485" s="4" t="s">
        <v>128</v>
      </c>
      <c r="W485" s="4" t="s">
        <v>106</v>
      </c>
      <c r="X485" s="4">
        <f t="shared" si="30"/>
        <v>0.1517</v>
      </c>
      <c r="Z485" s="4">
        <v>0.1517</v>
      </c>
      <c r="AA485" s="20">
        <f t="shared" si="32"/>
        <v>15.17</v>
      </c>
      <c r="AB485" s="4">
        <f t="shared" si="31"/>
        <v>0.85</v>
      </c>
      <c r="AC485" s="20">
        <f t="shared" si="33"/>
        <v>85</v>
      </c>
    </row>
    <row r="486" spans="1:29" x14ac:dyDescent="0.2">
      <c r="A486">
        <v>719</v>
      </c>
      <c r="B486" t="s">
        <v>47</v>
      </c>
      <c r="C486" s="1">
        <v>53</v>
      </c>
      <c r="D486">
        <v>1199</v>
      </c>
      <c r="E486" t="s">
        <v>3</v>
      </c>
      <c r="F486">
        <v>1046</v>
      </c>
      <c r="G486" s="3">
        <v>0.87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 s="2">
        <v>0.12609999999999999</v>
      </c>
      <c r="O486" t="s">
        <v>106</v>
      </c>
      <c r="P486" t="s">
        <v>64</v>
      </c>
      <c r="Q486" t="s">
        <v>65</v>
      </c>
      <c r="R486" t="s">
        <v>116</v>
      </c>
      <c r="S486" t="s">
        <v>30</v>
      </c>
      <c r="T486" t="s">
        <v>30</v>
      </c>
      <c r="U486" t="s">
        <v>59</v>
      </c>
      <c r="V486" s="4" t="s">
        <v>128</v>
      </c>
      <c r="W486" s="4" t="s">
        <v>106</v>
      </c>
      <c r="X486" s="4">
        <f t="shared" si="30"/>
        <v>0.12609999999999999</v>
      </c>
      <c r="Z486" s="4">
        <v>0.12609999999999999</v>
      </c>
      <c r="AA486" s="20">
        <f t="shared" si="32"/>
        <v>12.61</v>
      </c>
      <c r="AB486" s="4">
        <f t="shared" si="31"/>
        <v>0.87</v>
      </c>
      <c r="AC486" s="20">
        <f t="shared" si="33"/>
        <v>87</v>
      </c>
    </row>
    <row r="487" spans="1:29" x14ac:dyDescent="0.2">
      <c r="A487">
        <v>719</v>
      </c>
      <c r="B487" t="s">
        <v>47</v>
      </c>
      <c r="C487" s="1">
        <v>53</v>
      </c>
      <c r="D487">
        <v>2193</v>
      </c>
      <c r="E487" t="s">
        <v>3</v>
      </c>
      <c r="F487">
        <v>1803</v>
      </c>
      <c r="G487" s="3">
        <v>0.82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 s="2">
        <v>0.17630000000000001</v>
      </c>
      <c r="O487" t="s">
        <v>106</v>
      </c>
      <c r="P487" t="s">
        <v>62</v>
      </c>
      <c r="Q487" t="s">
        <v>63</v>
      </c>
      <c r="R487" t="s">
        <v>116</v>
      </c>
      <c r="S487" t="s">
        <v>27</v>
      </c>
      <c r="T487" t="s">
        <v>30</v>
      </c>
      <c r="U487" t="s">
        <v>59</v>
      </c>
      <c r="V487" s="4" t="s">
        <v>128</v>
      </c>
      <c r="W487" s="4" t="s">
        <v>106</v>
      </c>
      <c r="X487" s="4">
        <f t="shared" si="30"/>
        <v>0.17630000000000001</v>
      </c>
      <c r="Z487" s="4">
        <v>0.17630000000000001</v>
      </c>
      <c r="AA487" s="20">
        <f t="shared" si="32"/>
        <v>17.630000000000003</v>
      </c>
      <c r="AB487" s="4">
        <f t="shared" si="31"/>
        <v>0.82</v>
      </c>
      <c r="AC487" s="20">
        <f t="shared" si="33"/>
        <v>82</v>
      </c>
    </row>
    <row r="488" spans="1:29" x14ac:dyDescent="0.2">
      <c r="A488">
        <v>719</v>
      </c>
      <c r="B488" t="s">
        <v>47</v>
      </c>
      <c r="C488" s="1">
        <v>53</v>
      </c>
      <c r="D488">
        <v>3585</v>
      </c>
      <c r="E488" t="s">
        <v>3</v>
      </c>
      <c r="F488">
        <v>2840</v>
      </c>
      <c r="G488" s="3">
        <v>0.79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 s="2">
        <v>0.20580000000000001</v>
      </c>
      <c r="O488" t="s">
        <v>106</v>
      </c>
      <c r="P488" t="s">
        <v>60</v>
      </c>
      <c r="Q488" t="s">
        <v>61</v>
      </c>
      <c r="R488" t="s">
        <v>116</v>
      </c>
      <c r="S488" t="s">
        <v>24</v>
      </c>
      <c r="T488" t="s">
        <v>30</v>
      </c>
      <c r="U488" t="s">
        <v>59</v>
      </c>
      <c r="V488" s="4" t="s">
        <v>128</v>
      </c>
      <c r="W488" s="4" t="s">
        <v>106</v>
      </c>
      <c r="X488" s="4">
        <f t="shared" si="30"/>
        <v>0.20580000000000001</v>
      </c>
      <c r="Z488" s="4">
        <v>0.20580000000000001</v>
      </c>
      <c r="AA488" s="20">
        <f t="shared" si="32"/>
        <v>20.580000000000002</v>
      </c>
      <c r="AB488" s="4">
        <f t="shared" si="31"/>
        <v>0.79</v>
      </c>
      <c r="AC488" s="20">
        <f t="shared" si="33"/>
        <v>79</v>
      </c>
    </row>
    <row r="489" spans="1:29" x14ac:dyDescent="0.2">
      <c r="A489">
        <v>719</v>
      </c>
      <c r="B489" t="s">
        <v>47</v>
      </c>
      <c r="C489" s="1">
        <v>53</v>
      </c>
      <c r="D489">
        <v>6416</v>
      </c>
      <c r="E489" t="s">
        <v>3</v>
      </c>
      <c r="F489">
        <v>5037</v>
      </c>
      <c r="G489" s="3">
        <v>0.79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 s="2">
        <v>0.2122</v>
      </c>
      <c r="O489" t="s">
        <v>106</v>
      </c>
      <c r="P489" t="s">
        <v>57</v>
      </c>
      <c r="Q489" t="s">
        <v>58</v>
      </c>
      <c r="R489" t="s">
        <v>116</v>
      </c>
      <c r="S489" t="s">
        <v>19</v>
      </c>
      <c r="T489" t="s">
        <v>30</v>
      </c>
      <c r="U489" t="s">
        <v>59</v>
      </c>
      <c r="V489" s="4" t="s">
        <v>128</v>
      </c>
      <c r="W489" s="4" t="s">
        <v>106</v>
      </c>
      <c r="X489" s="4">
        <f t="shared" si="30"/>
        <v>0.2122</v>
      </c>
      <c r="Z489" s="4">
        <v>0.2122</v>
      </c>
      <c r="AA489" s="20">
        <f t="shared" si="32"/>
        <v>21.22</v>
      </c>
      <c r="AB489" s="4">
        <f t="shared" si="31"/>
        <v>0.79</v>
      </c>
      <c r="AC489" s="20">
        <f t="shared" si="33"/>
        <v>79</v>
      </c>
    </row>
    <row r="490" spans="1:29" x14ac:dyDescent="0.2">
      <c r="A490">
        <v>719</v>
      </c>
      <c r="B490" t="s">
        <v>47</v>
      </c>
      <c r="C490" s="1">
        <v>53</v>
      </c>
      <c r="D490">
        <v>70</v>
      </c>
      <c r="E490" t="s">
        <v>3</v>
      </c>
      <c r="F490">
        <v>51</v>
      </c>
      <c r="G490" s="3">
        <v>0.72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 s="2">
        <v>0.28170000000000001</v>
      </c>
      <c r="O490" t="s">
        <v>106</v>
      </c>
      <c r="P490" t="s">
        <v>77</v>
      </c>
      <c r="Q490" t="s">
        <v>78</v>
      </c>
      <c r="R490" t="s">
        <v>116</v>
      </c>
      <c r="S490" t="s">
        <v>33</v>
      </c>
      <c r="T490" t="s">
        <v>59</v>
      </c>
      <c r="U490" t="s">
        <v>30</v>
      </c>
      <c r="V490" s="4" t="s">
        <v>128</v>
      </c>
      <c r="W490" s="4" t="s">
        <v>106</v>
      </c>
      <c r="X490" s="4">
        <f t="shared" si="30"/>
        <v>0.28170000000000001</v>
      </c>
      <c r="Z490" s="4">
        <v>0.28170000000000001</v>
      </c>
      <c r="AA490" s="20">
        <f t="shared" si="32"/>
        <v>28.17</v>
      </c>
      <c r="AB490" s="4">
        <f t="shared" si="31"/>
        <v>0.72</v>
      </c>
      <c r="AC490" s="20">
        <f t="shared" si="33"/>
        <v>72</v>
      </c>
    </row>
    <row r="491" spans="1:29" x14ac:dyDescent="0.2">
      <c r="A491">
        <v>719</v>
      </c>
      <c r="B491" t="s">
        <v>47</v>
      </c>
      <c r="C491" s="1">
        <v>53</v>
      </c>
      <c r="D491">
        <v>911</v>
      </c>
      <c r="E491" t="s">
        <v>3</v>
      </c>
      <c r="F491">
        <v>316</v>
      </c>
      <c r="G491" s="3">
        <v>0.35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 s="2">
        <v>0.65200000000000002</v>
      </c>
      <c r="O491" t="s">
        <v>106</v>
      </c>
      <c r="P491" t="s">
        <v>75</v>
      </c>
      <c r="Q491" t="s">
        <v>76</v>
      </c>
      <c r="R491" t="s">
        <v>116</v>
      </c>
      <c r="S491" t="s">
        <v>30</v>
      </c>
      <c r="T491" t="s">
        <v>59</v>
      </c>
      <c r="U491" t="s">
        <v>30</v>
      </c>
      <c r="V491" s="4" t="s">
        <v>128</v>
      </c>
      <c r="W491" s="4" t="s">
        <v>106</v>
      </c>
      <c r="X491" s="4">
        <f t="shared" si="30"/>
        <v>0.65200000000000002</v>
      </c>
      <c r="Z491" s="4">
        <v>0.65200000000000002</v>
      </c>
      <c r="AA491" s="20">
        <f t="shared" si="32"/>
        <v>65.2</v>
      </c>
      <c r="AB491" s="4">
        <f t="shared" si="31"/>
        <v>0.35</v>
      </c>
      <c r="AC491" s="20">
        <f t="shared" si="33"/>
        <v>35</v>
      </c>
    </row>
    <row r="492" spans="1:29" x14ac:dyDescent="0.2">
      <c r="A492">
        <v>719</v>
      </c>
      <c r="B492" t="s">
        <v>47</v>
      </c>
      <c r="C492" s="1">
        <v>53</v>
      </c>
      <c r="D492">
        <v>1081</v>
      </c>
      <c r="E492" t="s">
        <v>3</v>
      </c>
      <c r="F492">
        <v>430</v>
      </c>
      <c r="G492" s="3">
        <v>0.4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 s="2">
        <v>0.59619999999999995</v>
      </c>
      <c r="O492" t="s">
        <v>106</v>
      </c>
      <c r="P492" t="s">
        <v>72</v>
      </c>
      <c r="Q492" t="s">
        <v>73</v>
      </c>
      <c r="R492" t="s">
        <v>116</v>
      </c>
      <c r="S492" t="s">
        <v>27</v>
      </c>
      <c r="T492" t="s">
        <v>59</v>
      </c>
      <c r="U492" t="s">
        <v>30</v>
      </c>
      <c r="V492" s="4" t="s">
        <v>128</v>
      </c>
      <c r="W492" s="4" t="s">
        <v>106</v>
      </c>
      <c r="X492" s="4">
        <f t="shared" si="30"/>
        <v>0.59619999999999995</v>
      </c>
      <c r="Z492" s="4">
        <v>0.59619999999999995</v>
      </c>
      <c r="AA492" s="20">
        <f t="shared" si="32"/>
        <v>59.62</v>
      </c>
      <c r="AB492" s="4">
        <f t="shared" si="31"/>
        <v>0.4</v>
      </c>
      <c r="AC492" s="20">
        <f t="shared" si="33"/>
        <v>40</v>
      </c>
    </row>
    <row r="493" spans="1:29" x14ac:dyDescent="0.2">
      <c r="A493">
        <v>719</v>
      </c>
      <c r="B493" t="s">
        <v>47</v>
      </c>
      <c r="C493" s="1">
        <v>53</v>
      </c>
      <c r="D493">
        <v>2473</v>
      </c>
      <c r="E493" t="s">
        <v>3</v>
      </c>
      <c r="F493">
        <v>895</v>
      </c>
      <c r="G493" s="3">
        <v>0.37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 s="2">
        <v>0.63449999999999995</v>
      </c>
      <c r="O493" t="s">
        <v>106</v>
      </c>
      <c r="P493" t="s">
        <v>70</v>
      </c>
      <c r="Q493" t="s">
        <v>71</v>
      </c>
      <c r="R493" t="s">
        <v>116</v>
      </c>
      <c r="S493" t="s">
        <v>24</v>
      </c>
      <c r="T493" t="s">
        <v>59</v>
      </c>
      <c r="U493" t="s">
        <v>30</v>
      </c>
      <c r="V493" s="4" t="s">
        <v>128</v>
      </c>
      <c r="W493" s="4" t="s">
        <v>106</v>
      </c>
      <c r="X493" s="4">
        <f t="shared" si="30"/>
        <v>0.63449999999999995</v>
      </c>
      <c r="Z493" s="4">
        <v>0.63449999999999995</v>
      </c>
      <c r="AA493" s="20">
        <f t="shared" si="32"/>
        <v>63.449999999999996</v>
      </c>
      <c r="AB493" s="4">
        <f t="shared" si="31"/>
        <v>0.37</v>
      </c>
      <c r="AC493" s="20">
        <f t="shared" si="33"/>
        <v>37</v>
      </c>
    </row>
    <row r="494" spans="1:29" x14ac:dyDescent="0.2">
      <c r="A494">
        <v>719</v>
      </c>
      <c r="B494" t="s">
        <v>47</v>
      </c>
      <c r="C494" s="1">
        <v>53</v>
      </c>
      <c r="D494">
        <v>4488</v>
      </c>
      <c r="E494" t="s">
        <v>3</v>
      </c>
      <c r="F494">
        <v>1908</v>
      </c>
      <c r="G494" s="3">
        <v>0.43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 s="2">
        <v>0.57140000000000002</v>
      </c>
      <c r="O494" t="s">
        <v>106</v>
      </c>
      <c r="P494" t="s">
        <v>68</v>
      </c>
      <c r="Q494" t="s">
        <v>69</v>
      </c>
      <c r="R494" t="s">
        <v>116</v>
      </c>
      <c r="S494" t="s">
        <v>19</v>
      </c>
      <c r="T494" t="s">
        <v>59</v>
      </c>
      <c r="U494" t="s">
        <v>30</v>
      </c>
      <c r="V494" s="4" t="s">
        <v>128</v>
      </c>
      <c r="W494" s="4" t="s">
        <v>106</v>
      </c>
      <c r="X494" s="4">
        <f t="shared" si="30"/>
        <v>0.57140000000000002</v>
      </c>
      <c r="Z494" s="4">
        <v>0.57140000000000002</v>
      </c>
      <c r="AA494" s="20">
        <f t="shared" si="32"/>
        <v>57.14</v>
      </c>
      <c r="AB494" s="4">
        <f t="shared" si="31"/>
        <v>0.43</v>
      </c>
      <c r="AC494" s="20">
        <f t="shared" si="33"/>
        <v>43</v>
      </c>
    </row>
    <row r="495" spans="1:29" x14ac:dyDescent="0.2">
      <c r="A495">
        <v>719</v>
      </c>
      <c r="B495" t="s">
        <v>47</v>
      </c>
      <c r="C495" s="1">
        <v>53</v>
      </c>
      <c r="D495">
        <v>98</v>
      </c>
      <c r="E495" t="s">
        <v>3</v>
      </c>
      <c r="F495">
        <v>0</v>
      </c>
      <c r="G495" s="3">
        <v>0</v>
      </c>
      <c r="H495">
        <v>0</v>
      </c>
      <c r="I495">
        <v>0</v>
      </c>
      <c r="J495">
        <v>0</v>
      </c>
      <c r="K495">
        <v>0</v>
      </c>
      <c r="L495">
        <v>0.01</v>
      </c>
      <c r="M495">
        <v>0</v>
      </c>
      <c r="N495" s="2">
        <v>1</v>
      </c>
      <c r="O495" t="s">
        <v>106</v>
      </c>
      <c r="P495" t="s">
        <v>108</v>
      </c>
      <c r="Q495" t="s">
        <v>109</v>
      </c>
      <c r="R495" t="s">
        <v>116</v>
      </c>
      <c r="S495" t="s">
        <v>33</v>
      </c>
      <c r="T495" t="s">
        <v>48</v>
      </c>
      <c r="U495" t="s">
        <v>47</v>
      </c>
      <c r="V495" s="4" t="s">
        <v>128</v>
      </c>
      <c r="W495" s="4" t="s">
        <v>106</v>
      </c>
      <c r="X495" s="4">
        <f t="shared" si="30"/>
        <v>1</v>
      </c>
      <c r="Z495" s="4">
        <v>1</v>
      </c>
      <c r="AA495" s="20">
        <f t="shared" si="32"/>
        <v>100</v>
      </c>
      <c r="AB495" s="4">
        <f t="shared" si="31"/>
        <v>0</v>
      </c>
      <c r="AC495" s="20">
        <f t="shared" si="33"/>
        <v>0</v>
      </c>
    </row>
    <row r="496" spans="1:29" x14ac:dyDescent="0.2">
      <c r="A496">
        <v>719</v>
      </c>
      <c r="B496" t="s">
        <v>47</v>
      </c>
      <c r="C496" s="1">
        <v>53</v>
      </c>
      <c r="D496">
        <v>404</v>
      </c>
      <c r="E496" t="s">
        <v>3</v>
      </c>
      <c r="F496">
        <v>19</v>
      </c>
      <c r="G496" s="3">
        <v>0.05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 s="2">
        <v>0.95209999999999995</v>
      </c>
      <c r="O496" t="s">
        <v>106</v>
      </c>
      <c r="P496" t="s">
        <v>85</v>
      </c>
      <c r="Q496" t="s">
        <v>86</v>
      </c>
      <c r="R496" t="s">
        <v>116</v>
      </c>
      <c r="S496" t="s">
        <v>30</v>
      </c>
      <c r="T496" t="s">
        <v>48</v>
      </c>
      <c r="U496" t="s">
        <v>47</v>
      </c>
      <c r="V496" s="4" t="s">
        <v>128</v>
      </c>
      <c r="W496" s="4" t="s">
        <v>106</v>
      </c>
      <c r="X496" s="4">
        <f t="shared" si="30"/>
        <v>0.95209999999999995</v>
      </c>
      <c r="Z496" s="4">
        <v>0.95209999999999995</v>
      </c>
      <c r="AA496" s="20">
        <f t="shared" si="32"/>
        <v>95.21</v>
      </c>
      <c r="AB496" s="4">
        <f t="shared" si="31"/>
        <v>0.05</v>
      </c>
      <c r="AC496" s="20">
        <f t="shared" si="33"/>
        <v>5</v>
      </c>
    </row>
    <row r="497" spans="1:83" x14ac:dyDescent="0.2">
      <c r="A497">
        <v>719</v>
      </c>
      <c r="B497" t="s">
        <v>47</v>
      </c>
      <c r="C497" s="1">
        <v>53</v>
      </c>
      <c r="D497">
        <v>4199</v>
      </c>
      <c r="E497" t="s">
        <v>3</v>
      </c>
      <c r="F497">
        <v>336</v>
      </c>
      <c r="G497" s="3">
        <v>0.08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 s="2">
        <v>0.91900000000000004</v>
      </c>
      <c r="O497" t="s">
        <v>106</v>
      </c>
      <c r="P497" t="s">
        <v>83</v>
      </c>
      <c r="Q497" t="s">
        <v>84</v>
      </c>
      <c r="R497" t="s">
        <v>116</v>
      </c>
      <c r="S497" t="s">
        <v>27</v>
      </c>
      <c r="T497" t="s">
        <v>48</v>
      </c>
      <c r="U497" t="s">
        <v>47</v>
      </c>
      <c r="V497" s="4" t="s">
        <v>128</v>
      </c>
      <c r="W497" s="4" t="s">
        <v>106</v>
      </c>
      <c r="X497" s="4">
        <f t="shared" si="30"/>
        <v>0.91900000000000004</v>
      </c>
      <c r="Z497" s="4">
        <v>0.91900000000000004</v>
      </c>
      <c r="AA497" s="20">
        <f t="shared" si="32"/>
        <v>91.9</v>
      </c>
      <c r="AB497" s="4">
        <f t="shared" si="31"/>
        <v>0.08</v>
      </c>
      <c r="AC497" s="20">
        <f t="shared" si="33"/>
        <v>8</v>
      </c>
    </row>
    <row r="498" spans="1:83" x14ac:dyDescent="0.2">
      <c r="A498">
        <v>719</v>
      </c>
      <c r="B498" t="s">
        <v>47</v>
      </c>
      <c r="C498" s="1">
        <v>53</v>
      </c>
      <c r="D498">
        <v>3862</v>
      </c>
      <c r="E498" t="s">
        <v>3</v>
      </c>
      <c r="F498">
        <v>353</v>
      </c>
      <c r="G498" s="3">
        <v>0.09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 s="2">
        <v>0.90769999999999995</v>
      </c>
      <c r="O498" t="s">
        <v>106</v>
      </c>
      <c r="P498" t="s">
        <v>81</v>
      </c>
      <c r="Q498" t="s">
        <v>82</v>
      </c>
      <c r="R498" t="s">
        <v>116</v>
      </c>
      <c r="S498" t="s">
        <v>24</v>
      </c>
      <c r="T498" t="s">
        <v>48</v>
      </c>
      <c r="U498" t="s">
        <v>47</v>
      </c>
      <c r="V498" s="4" t="s">
        <v>128</v>
      </c>
      <c r="W498" s="4" t="s">
        <v>106</v>
      </c>
      <c r="X498" s="4">
        <f t="shared" si="30"/>
        <v>0.90769999999999995</v>
      </c>
      <c r="Z498" s="4">
        <v>0.90769999999999995</v>
      </c>
      <c r="AA498" s="20">
        <f t="shared" si="32"/>
        <v>90.77</v>
      </c>
      <c r="AB498" s="4">
        <f t="shared" si="31"/>
        <v>0.09</v>
      </c>
      <c r="AC498" s="20">
        <f t="shared" si="33"/>
        <v>9</v>
      </c>
    </row>
    <row r="499" spans="1:83" x14ac:dyDescent="0.2">
      <c r="A499">
        <v>719</v>
      </c>
      <c r="B499" t="s">
        <v>47</v>
      </c>
      <c r="C499" s="1">
        <v>53</v>
      </c>
      <c r="D499">
        <v>6907</v>
      </c>
      <c r="E499" t="s">
        <v>3</v>
      </c>
      <c r="F499">
        <v>456</v>
      </c>
      <c r="G499" s="3">
        <v>7.0000000000000007E-2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 s="2">
        <v>0.93320000000000003</v>
      </c>
      <c r="O499" t="s">
        <v>106</v>
      </c>
      <c r="P499" t="s">
        <v>79</v>
      </c>
      <c r="Q499" t="s">
        <v>80</v>
      </c>
      <c r="R499" t="s">
        <v>116</v>
      </c>
      <c r="S499" t="s">
        <v>19</v>
      </c>
      <c r="T499" t="s">
        <v>48</v>
      </c>
      <c r="U499" t="s">
        <v>47</v>
      </c>
      <c r="V499" s="4" t="s">
        <v>128</v>
      </c>
      <c r="W499" s="4" t="s">
        <v>106</v>
      </c>
      <c r="X499" s="4">
        <f t="shared" si="30"/>
        <v>0.93320000000000003</v>
      </c>
      <c r="Z499" s="4">
        <v>0.93320000000000003</v>
      </c>
      <c r="AA499" s="20">
        <f t="shared" si="32"/>
        <v>93.320000000000007</v>
      </c>
      <c r="AB499" s="4">
        <f t="shared" si="31"/>
        <v>7.0000000000000007E-2</v>
      </c>
      <c r="AC499" s="20">
        <f t="shared" si="33"/>
        <v>7.0000000000000009</v>
      </c>
    </row>
    <row r="500" spans="1:83" x14ac:dyDescent="0.2">
      <c r="A500">
        <v>719</v>
      </c>
      <c r="B500" t="s">
        <v>47</v>
      </c>
      <c r="C500" s="1">
        <v>53</v>
      </c>
      <c r="D500">
        <v>441</v>
      </c>
      <c r="E500" t="s">
        <v>3</v>
      </c>
      <c r="F500">
        <v>0</v>
      </c>
      <c r="G500" s="3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 s="2">
        <v>1</v>
      </c>
      <c r="O500" t="s">
        <v>106</v>
      </c>
      <c r="P500" t="s">
        <v>93</v>
      </c>
      <c r="Q500" t="s">
        <v>94</v>
      </c>
      <c r="R500" t="s">
        <v>116</v>
      </c>
      <c r="S500" t="s">
        <v>30</v>
      </c>
      <c r="T500" t="s">
        <v>36</v>
      </c>
      <c r="U500" t="s">
        <v>15</v>
      </c>
      <c r="V500" s="4" t="s">
        <v>128</v>
      </c>
      <c r="W500" s="4" t="s">
        <v>106</v>
      </c>
      <c r="X500" s="4">
        <f t="shared" si="30"/>
        <v>1</v>
      </c>
      <c r="Z500" s="4">
        <v>1</v>
      </c>
      <c r="AA500" s="20">
        <f t="shared" si="32"/>
        <v>100</v>
      </c>
      <c r="AB500" s="4">
        <f t="shared" si="31"/>
        <v>0</v>
      </c>
      <c r="AC500" s="20">
        <f t="shared" si="33"/>
        <v>0</v>
      </c>
    </row>
    <row r="501" spans="1:83" x14ac:dyDescent="0.2">
      <c r="A501">
        <v>719</v>
      </c>
      <c r="B501" t="s">
        <v>47</v>
      </c>
      <c r="C501" s="1">
        <v>53</v>
      </c>
      <c r="D501">
        <v>1222</v>
      </c>
      <c r="E501" t="s">
        <v>3</v>
      </c>
      <c r="F501">
        <v>15</v>
      </c>
      <c r="G501" s="3">
        <v>0.01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 s="2">
        <v>0.98750000000000004</v>
      </c>
      <c r="O501" t="s">
        <v>106</v>
      </c>
      <c r="P501" t="s">
        <v>91</v>
      </c>
      <c r="Q501" t="s">
        <v>92</v>
      </c>
      <c r="R501" t="s">
        <v>116</v>
      </c>
      <c r="S501" t="s">
        <v>27</v>
      </c>
      <c r="T501" t="s">
        <v>36</v>
      </c>
      <c r="U501" t="s">
        <v>15</v>
      </c>
      <c r="V501" s="4" t="s">
        <v>128</v>
      </c>
      <c r="W501" s="4" t="s">
        <v>106</v>
      </c>
      <c r="X501" s="4">
        <f t="shared" si="30"/>
        <v>0.98750000000000004</v>
      </c>
      <c r="Z501" s="4">
        <v>0.98750000000000004</v>
      </c>
      <c r="AA501" s="20">
        <f t="shared" si="32"/>
        <v>98.75</v>
      </c>
      <c r="AB501" s="4">
        <f t="shared" si="31"/>
        <v>0.01</v>
      </c>
      <c r="AC501" s="20">
        <f t="shared" si="33"/>
        <v>1</v>
      </c>
    </row>
    <row r="502" spans="1:83" x14ac:dyDescent="0.2">
      <c r="A502">
        <v>719</v>
      </c>
      <c r="B502" t="s">
        <v>47</v>
      </c>
      <c r="C502" s="1">
        <v>53</v>
      </c>
      <c r="D502">
        <v>3524</v>
      </c>
      <c r="E502" t="s">
        <v>3</v>
      </c>
      <c r="F502">
        <v>51</v>
      </c>
      <c r="G502" s="3">
        <v>0.01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 s="2">
        <v>0.98529999999999995</v>
      </c>
      <c r="O502" t="s">
        <v>106</v>
      </c>
      <c r="P502" t="s">
        <v>89</v>
      </c>
      <c r="Q502" t="s">
        <v>90</v>
      </c>
      <c r="R502" t="s">
        <v>116</v>
      </c>
      <c r="S502" t="s">
        <v>24</v>
      </c>
      <c r="T502" t="s">
        <v>36</v>
      </c>
      <c r="U502" t="s">
        <v>15</v>
      </c>
      <c r="V502" s="4" t="s">
        <v>128</v>
      </c>
      <c r="W502" s="4" t="s">
        <v>106</v>
      </c>
      <c r="X502" s="4">
        <f t="shared" ref="X502:X565" si="34">N502</f>
        <v>0.98529999999999995</v>
      </c>
      <c r="Z502" s="4">
        <v>0.98529999999999995</v>
      </c>
      <c r="AA502" s="20">
        <f t="shared" si="32"/>
        <v>98.53</v>
      </c>
      <c r="AB502" s="4">
        <f t="shared" ref="AB502:AB565" si="35">G502</f>
        <v>0.01</v>
      </c>
      <c r="AC502" s="20">
        <f t="shared" si="33"/>
        <v>1</v>
      </c>
    </row>
    <row r="503" spans="1:83" x14ac:dyDescent="0.2">
      <c r="A503">
        <v>719</v>
      </c>
      <c r="B503" t="s">
        <v>47</v>
      </c>
      <c r="C503" s="1">
        <v>53</v>
      </c>
      <c r="D503">
        <v>5819</v>
      </c>
      <c r="E503" t="s">
        <v>3</v>
      </c>
      <c r="F503">
        <v>83</v>
      </c>
      <c r="G503" s="3">
        <v>0.01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 s="2">
        <v>0.98550000000000004</v>
      </c>
      <c r="O503" t="s">
        <v>106</v>
      </c>
      <c r="P503" t="s">
        <v>87</v>
      </c>
      <c r="Q503" t="s">
        <v>88</v>
      </c>
      <c r="R503" t="s">
        <v>116</v>
      </c>
      <c r="S503" t="s">
        <v>19</v>
      </c>
      <c r="T503" t="s">
        <v>36</v>
      </c>
      <c r="U503" t="s">
        <v>15</v>
      </c>
      <c r="V503" s="4" t="s">
        <v>128</v>
      </c>
      <c r="W503" s="4" t="s">
        <v>106</v>
      </c>
      <c r="X503" s="4">
        <f t="shared" si="34"/>
        <v>0.98550000000000004</v>
      </c>
      <c r="Z503" s="4">
        <v>0.98550000000000004</v>
      </c>
      <c r="AA503" s="20">
        <f t="shared" si="32"/>
        <v>98.550000000000011</v>
      </c>
      <c r="AB503" s="4">
        <f t="shared" si="35"/>
        <v>0.01</v>
      </c>
      <c r="AC503" s="20">
        <f t="shared" si="33"/>
        <v>1</v>
      </c>
    </row>
    <row r="504" spans="1:83" x14ac:dyDescent="0.2">
      <c r="A504">
        <v>719</v>
      </c>
      <c r="B504" t="s">
        <v>47</v>
      </c>
      <c r="C504" s="1">
        <v>53</v>
      </c>
      <c r="D504">
        <v>37</v>
      </c>
      <c r="E504" t="s">
        <v>3</v>
      </c>
      <c r="F504">
        <v>1</v>
      </c>
      <c r="G504" s="3">
        <v>0.03</v>
      </c>
      <c r="H504">
        <v>0</v>
      </c>
      <c r="I504">
        <v>0</v>
      </c>
      <c r="J504">
        <v>0</v>
      </c>
      <c r="K504">
        <v>0</v>
      </c>
      <c r="L504">
        <v>0.03</v>
      </c>
      <c r="M504">
        <v>0</v>
      </c>
      <c r="N504" s="2">
        <v>0.97219999999999995</v>
      </c>
      <c r="O504" t="s">
        <v>106</v>
      </c>
      <c r="P504" t="s">
        <v>103</v>
      </c>
      <c r="Q504" t="s">
        <v>104</v>
      </c>
      <c r="R504" t="s">
        <v>116</v>
      </c>
      <c r="S504" t="s">
        <v>33</v>
      </c>
      <c r="T504" t="s">
        <v>21</v>
      </c>
      <c r="U504" t="s">
        <v>20</v>
      </c>
      <c r="V504" s="4" t="s">
        <v>128</v>
      </c>
      <c r="W504" s="4" t="s">
        <v>106</v>
      </c>
      <c r="X504" s="4">
        <f t="shared" si="34"/>
        <v>0.97219999999999995</v>
      </c>
      <c r="Z504" s="4">
        <v>0.97219999999999995</v>
      </c>
      <c r="AA504" s="20">
        <f t="shared" si="32"/>
        <v>97.22</v>
      </c>
      <c r="AB504" s="4">
        <f t="shared" si="35"/>
        <v>0.03</v>
      </c>
      <c r="AC504" s="20">
        <f t="shared" si="33"/>
        <v>3</v>
      </c>
    </row>
    <row r="505" spans="1:83" x14ac:dyDescent="0.2">
      <c r="A505">
        <v>719</v>
      </c>
      <c r="B505" t="s">
        <v>47</v>
      </c>
      <c r="C505" s="1">
        <v>53</v>
      </c>
      <c r="D505">
        <v>184</v>
      </c>
      <c r="E505" t="s">
        <v>3</v>
      </c>
      <c r="F505">
        <v>0</v>
      </c>
      <c r="G505" s="3">
        <v>0</v>
      </c>
      <c r="H505">
        <v>0</v>
      </c>
      <c r="I505">
        <v>0</v>
      </c>
      <c r="J505">
        <v>0</v>
      </c>
      <c r="K505">
        <v>0</v>
      </c>
      <c r="L505">
        <v>0.01</v>
      </c>
      <c r="M505">
        <v>0</v>
      </c>
      <c r="N505" s="2">
        <v>1</v>
      </c>
      <c r="O505" t="s">
        <v>106</v>
      </c>
      <c r="P505" t="s">
        <v>101</v>
      </c>
      <c r="Q505" t="s">
        <v>102</v>
      </c>
      <c r="R505" t="s">
        <v>116</v>
      </c>
      <c r="S505" t="s">
        <v>30</v>
      </c>
      <c r="T505" t="s">
        <v>21</v>
      </c>
      <c r="U505" t="s">
        <v>20</v>
      </c>
      <c r="V505" s="4" t="s">
        <v>128</v>
      </c>
      <c r="W505" s="4" t="s">
        <v>106</v>
      </c>
      <c r="X505" s="4">
        <f t="shared" si="34"/>
        <v>1</v>
      </c>
      <c r="Z505" s="4">
        <v>1</v>
      </c>
      <c r="AA505" s="20">
        <f t="shared" si="32"/>
        <v>100</v>
      </c>
      <c r="AB505" s="4">
        <f t="shared" si="35"/>
        <v>0</v>
      </c>
      <c r="AC505" s="20">
        <f t="shared" si="33"/>
        <v>0</v>
      </c>
    </row>
    <row r="506" spans="1:83" x14ac:dyDescent="0.2">
      <c r="A506">
        <v>719</v>
      </c>
      <c r="B506" t="s">
        <v>47</v>
      </c>
      <c r="C506" s="1">
        <v>53</v>
      </c>
      <c r="D506">
        <v>1755</v>
      </c>
      <c r="E506" t="s">
        <v>3</v>
      </c>
      <c r="F506">
        <v>0</v>
      </c>
      <c r="G506" s="3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 s="2">
        <v>1</v>
      </c>
      <c r="O506" t="s">
        <v>106</v>
      </c>
      <c r="P506" t="s">
        <v>99</v>
      </c>
      <c r="Q506" t="s">
        <v>100</v>
      </c>
      <c r="R506" t="s">
        <v>116</v>
      </c>
      <c r="S506" t="s">
        <v>27</v>
      </c>
      <c r="T506" t="s">
        <v>21</v>
      </c>
      <c r="U506" t="s">
        <v>20</v>
      </c>
      <c r="V506" s="4" t="s">
        <v>128</v>
      </c>
      <c r="W506" s="4" t="s">
        <v>106</v>
      </c>
      <c r="X506" s="4">
        <f t="shared" si="34"/>
        <v>1</v>
      </c>
      <c r="Z506" s="4">
        <v>1</v>
      </c>
      <c r="AA506" s="20">
        <f t="shared" si="32"/>
        <v>100</v>
      </c>
      <c r="AB506" s="4">
        <f t="shared" si="35"/>
        <v>0</v>
      </c>
      <c r="AC506" s="20">
        <f t="shared" si="33"/>
        <v>0</v>
      </c>
    </row>
    <row r="507" spans="1:83" x14ac:dyDescent="0.2">
      <c r="A507">
        <v>719</v>
      </c>
      <c r="B507" t="s">
        <v>47</v>
      </c>
      <c r="C507" s="1">
        <v>53</v>
      </c>
      <c r="D507">
        <v>2119</v>
      </c>
      <c r="E507" t="s">
        <v>3</v>
      </c>
      <c r="F507">
        <v>1</v>
      </c>
      <c r="G507" s="3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 s="2">
        <v>0.99950000000000006</v>
      </c>
      <c r="O507" t="s">
        <v>106</v>
      </c>
      <c r="P507" t="s">
        <v>97</v>
      </c>
      <c r="Q507" t="s">
        <v>98</v>
      </c>
      <c r="R507" t="s">
        <v>116</v>
      </c>
      <c r="S507" t="s">
        <v>24</v>
      </c>
      <c r="T507" t="s">
        <v>21</v>
      </c>
      <c r="U507" t="s">
        <v>20</v>
      </c>
      <c r="V507" s="4" t="s">
        <v>128</v>
      </c>
      <c r="W507" s="4" t="s">
        <v>106</v>
      </c>
      <c r="X507" s="4">
        <f t="shared" si="34"/>
        <v>0.99950000000000006</v>
      </c>
      <c r="Z507" s="4">
        <v>0.99950000000000006</v>
      </c>
      <c r="AA507" s="20">
        <f t="shared" si="32"/>
        <v>99.95</v>
      </c>
      <c r="AB507" s="4">
        <f t="shared" si="35"/>
        <v>0</v>
      </c>
      <c r="AC507" s="20">
        <f t="shared" si="33"/>
        <v>0</v>
      </c>
    </row>
    <row r="508" spans="1:83" x14ac:dyDescent="0.2">
      <c r="A508">
        <v>719</v>
      </c>
      <c r="B508" t="s">
        <v>47</v>
      </c>
      <c r="C508" s="1">
        <v>53</v>
      </c>
      <c r="D508">
        <v>3795</v>
      </c>
      <c r="E508" t="s">
        <v>3</v>
      </c>
      <c r="F508">
        <v>0</v>
      </c>
      <c r="G508" s="3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 s="2">
        <v>1</v>
      </c>
      <c r="O508" t="s">
        <v>106</v>
      </c>
      <c r="P508" t="s">
        <v>95</v>
      </c>
      <c r="Q508" t="s">
        <v>96</v>
      </c>
      <c r="R508" t="s">
        <v>116</v>
      </c>
      <c r="S508" t="s">
        <v>19</v>
      </c>
      <c r="T508" t="s">
        <v>21</v>
      </c>
      <c r="U508" t="s">
        <v>20</v>
      </c>
      <c r="V508" s="4" t="s">
        <v>128</v>
      </c>
      <c r="W508" s="4" t="s">
        <v>106</v>
      </c>
      <c r="X508" s="4">
        <f t="shared" si="34"/>
        <v>1</v>
      </c>
      <c r="Z508" s="4">
        <v>1</v>
      </c>
      <c r="AA508" s="20">
        <f t="shared" si="32"/>
        <v>100</v>
      </c>
      <c r="AB508" s="4">
        <f t="shared" si="35"/>
        <v>0</v>
      </c>
      <c r="AC508" s="20">
        <f t="shared" si="33"/>
        <v>0</v>
      </c>
    </row>
    <row r="509" spans="1:83" x14ac:dyDescent="0.2">
      <c r="A509">
        <v>720</v>
      </c>
      <c r="B509" t="s">
        <v>47</v>
      </c>
      <c r="C509" s="1">
        <v>54</v>
      </c>
      <c r="D509">
        <v>83</v>
      </c>
      <c r="E509" t="s">
        <v>5</v>
      </c>
      <c r="F509">
        <v>83</v>
      </c>
      <c r="G509" s="3">
        <v>1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 s="2">
        <v>0</v>
      </c>
      <c r="O509" t="s">
        <v>74</v>
      </c>
      <c r="P509" t="s">
        <v>31</v>
      </c>
      <c r="Q509" t="s">
        <v>32</v>
      </c>
      <c r="R509" t="s">
        <v>116</v>
      </c>
      <c r="S509" t="s">
        <v>33</v>
      </c>
      <c r="T509" t="s">
        <v>20</v>
      </c>
      <c r="U509" t="s">
        <v>21</v>
      </c>
      <c r="V509" s="4" t="s">
        <v>126</v>
      </c>
      <c r="W509" s="4" t="s">
        <v>106</v>
      </c>
      <c r="X509" s="4">
        <f t="shared" si="34"/>
        <v>0</v>
      </c>
      <c r="Z509" s="4">
        <v>0</v>
      </c>
      <c r="AA509" s="20">
        <f t="shared" si="32"/>
        <v>0</v>
      </c>
      <c r="AB509" s="4">
        <f t="shared" si="35"/>
        <v>1</v>
      </c>
      <c r="AC509" s="20">
        <f t="shared" si="33"/>
        <v>100</v>
      </c>
    </row>
    <row r="510" spans="1:83" s="6" customFormat="1" x14ac:dyDescent="0.2">
      <c r="A510" s="6">
        <v>720</v>
      </c>
      <c r="B510" s="6" t="s">
        <v>47</v>
      </c>
      <c r="C510" s="7">
        <v>54</v>
      </c>
      <c r="D510" s="6">
        <v>878</v>
      </c>
      <c r="E510" s="6" t="s">
        <v>5</v>
      </c>
      <c r="F510" s="6">
        <v>877</v>
      </c>
      <c r="G510" s="6">
        <v>1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1.1000000000000001E-3</v>
      </c>
      <c r="O510" s="6" t="s">
        <v>3</v>
      </c>
      <c r="P510" s="6" t="s">
        <v>28</v>
      </c>
      <c r="Q510" s="6" t="s">
        <v>29</v>
      </c>
      <c r="R510" s="6" t="s">
        <v>116</v>
      </c>
      <c r="S510" s="6" t="s">
        <v>30</v>
      </c>
      <c r="T510" s="6" t="s">
        <v>20</v>
      </c>
      <c r="U510" s="6" t="s">
        <v>21</v>
      </c>
      <c r="V510" s="4" t="s">
        <v>126</v>
      </c>
      <c r="W510" s="4" t="s">
        <v>106</v>
      </c>
      <c r="X510" s="4">
        <f t="shared" si="34"/>
        <v>1.1000000000000001E-3</v>
      </c>
      <c r="Y510" s="4"/>
      <c r="Z510" s="4">
        <v>0</v>
      </c>
      <c r="AA510" s="20">
        <f t="shared" si="32"/>
        <v>0</v>
      </c>
      <c r="AB510" s="4">
        <f t="shared" si="35"/>
        <v>1</v>
      </c>
      <c r="AC510" s="20">
        <f t="shared" si="33"/>
        <v>100</v>
      </c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</row>
    <row r="511" spans="1:83" s="6" customFormat="1" x14ac:dyDescent="0.2">
      <c r="A511" s="6">
        <v>720</v>
      </c>
      <c r="B511" s="6" t="s">
        <v>47</v>
      </c>
      <c r="C511" s="7">
        <v>54</v>
      </c>
      <c r="D511" s="6">
        <v>978</v>
      </c>
      <c r="E511" s="6" t="s">
        <v>5</v>
      </c>
      <c r="F511" s="6">
        <v>971</v>
      </c>
      <c r="G511" s="6">
        <v>0.99</v>
      </c>
      <c r="H511" s="6">
        <v>0</v>
      </c>
      <c r="I511" s="6">
        <v>0</v>
      </c>
      <c r="J511" s="6">
        <v>0</v>
      </c>
      <c r="K511" s="6">
        <v>0</v>
      </c>
      <c r="L511" s="6">
        <v>0</v>
      </c>
      <c r="M511" s="6">
        <v>0</v>
      </c>
      <c r="N511" s="6">
        <v>7.1999999999999998E-3</v>
      </c>
      <c r="O511" s="6" t="s">
        <v>3</v>
      </c>
      <c r="P511" s="6" t="s">
        <v>25</v>
      </c>
      <c r="Q511" s="6" t="s">
        <v>26</v>
      </c>
      <c r="R511" s="6" t="s">
        <v>116</v>
      </c>
      <c r="S511" s="6" t="s">
        <v>27</v>
      </c>
      <c r="T511" s="6" t="s">
        <v>20</v>
      </c>
      <c r="U511" s="6" t="s">
        <v>21</v>
      </c>
      <c r="V511" s="4" t="s">
        <v>126</v>
      </c>
      <c r="W511" s="4" t="s">
        <v>106</v>
      </c>
      <c r="X511" s="4">
        <f t="shared" si="34"/>
        <v>7.1999999999999998E-3</v>
      </c>
      <c r="Y511" s="4"/>
      <c r="Z511" s="4">
        <v>0</v>
      </c>
      <c r="AA511" s="20">
        <f t="shared" si="32"/>
        <v>0</v>
      </c>
      <c r="AB511" s="4">
        <f t="shared" si="35"/>
        <v>0.99</v>
      </c>
      <c r="AC511" s="20">
        <f t="shared" si="33"/>
        <v>99</v>
      </c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</row>
    <row r="512" spans="1:83" s="6" customFormat="1" x14ac:dyDescent="0.2">
      <c r="A512" s="6">
        <v>720</v>
      </c>
      <c r="B512" s="6" t="s">
        <v>47</v>
      </c>
      <c r="C512" s="7">
        <v>54</v>
      </c>
      <c r="D512" s="6">
        <v>2130</v>
      </c>
      <c r="E512" s="6" t="s">
        <v>5</v>
      </c>
      <c r="F512" s="6">
        <v>2124</v>
      </c>
      <c r="G512" s="6">
        <v>1</v>
      </c>
      <c r="H512" s="6">
        <v>0</v>
      </c>
      <c r="I512" s="6">
        <v>0</v>
      </c>
      <c r="J512" s="6">
        <v>0</v>
      </c>
      <c r="K512" s="6">
        <v>0</v>
      </c>
      <c r="L512" s="6">
        <v>0</v>
      </c>
      <c r="M512" s="6">
        <v>0</v>
      </c>
      <c r="N512" s="6">
        <v>2.3E-3</v>
      </c>
      <c r="O512" s="6" t="s">
        <v>3</v>
      </c>
      <c r="P512" s="6" t="s">
        <v>22</v>
      </c>
      <c r="Q512" s="6" t="s">
        <v>23</v>
      </c>
      <c r="R512" s="6" t="s">
        <v>116</v>
      </c>
      <c r="S512" s="6" t="s">
        <v>24</v>
      </c>
      <c r="T512" s="6" t="s">
        <v>20</v>
      </c>
      <c r="U512" s="6" t="s">
        <v>21</v>
      </c>
      <c r="V512" s="4" t="s">
        <v>126</v>
      </c>
      <c r="W512" s="4" t="s">
        <v>106</v>
      </c>
      <c r="X512" s="4">
        <f t="shared" si="34"/>
        <v>2.3E-3</v>
      </c>
      <c r="Y512" s="4"/>
      <c r="Z512" s="4">
        <v>0</v>
      </c>
      <c r="AA512" s="20">
        <f t="shared" si="32"/>
        <v>0</v>
      </c>
      <c r="AB512" s="4">
        <f t="shared" si="35"/>
        <v>1</v>
      </c>
      <c r="AC512" s="20">
        <f t="shared" si="33"/>
        <v>100</v>
      </c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</row>
    <row r="513" spans="1:83" s="6" customFormat="1" x14ac:dyDescent="0.2">
      <c r="A513" s="6">
        <v>720</v>
      </c>
      <c r="B513" s="6" t="s">
        <v>47</v>
      </c>
      <c r="C513" s="7">
        <v>54</v>
      </c>
      <c r="D513" s="6">
        <v>2925</v>
      </c>
      <c r="E513" s="6" t="s">
        <v>5</v>
      </c>
      <c r="F513" s="6">
        <v>2922</v>
      </c>
      <c r="G513" s="6">
        <v>1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1E-3</v>
      </c>
      <c r="O513" s="6" t="s">
        <v>3</v>
      </c>
      <c r="P513" s="6" t="s">
        <v>16</v>
      </c>
      <c r="Q513" s="6" t="s">
        <v>17</v>
      </c>
      <c r="R513" s="6" t="s">
        <v>116</v>
      </c>
      <c r="S513" s="6" t="s">
        <v>19</v>
      </c>
      <c r="T513" s="6" t="s">
        <v>20</v>
      </c>
      <c r="U513" s="6" t="s">
        <v>21</v>
      </c>
      <c r="V513" s="4" t="s">
        <v>126</v>
      </c>
      <c r="W513" s="4" t="s">
        <v>106</v>
      </c>
      <c r="X513" s="4">
        <f t="shared" si="34"/>
        <v>1E-3</v>
      </c>
      <c r="Y513" s="4"/>
      <c r="Z513" s="4">
        <v>0</v>
      </c>
      <c r="AA513" s="20">
        <f t="shared" si="32"/>
        <v>0</v>
      </c>
      <c r="AB513" s="4">
        <f t="shared" si="35"/>
        <v>1</v>
      </c>
      <c r="AC513" s="20">
        <f t="shared" si="33"/>
        <v>100</v>
      </c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</row>
    <row r="514" spans="1:83" x14ac:dyDescent="0.2">
      <c r="A514">
        <v>720</v>
      </c>
      <c r="B514" t="s">
        <v>47</v>
      </c>
      <c r="C514" s="1">
        <v>54</v>
      </c>
      <c r="D514">
        <v>292</v>
      </c>
      <c r="E514" t="s">
        <v>5</v>
      </c>
      <c r="F514">
        <v>292</v>
      </c>
      <c r="G514" s="3">
        <v>1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 s="2">
        <v>0</v>
      </c>
      <c r="O514" t="s">
        <v>74</v>
      </c>
      <c r="P514" t="s">
        <v>43</v>
      </c>
      <c r="Q514" t="s">
        <v>44</v>
      </c>
      <c r="R514" t="s">
        <v>116</v>
      </c>
      <c r="S514" t="s">
        <v>33</v>
      </c>
      <c r="T514" t="s">
        <v>15</v>
      </c>
      <c r="U514" t="s">
        <v>36</v>
      </c>
      <c r="V514" s="4" t="s">
        <v>126</v>
      </c>
      <c r="W514" s="4" t="s">
        <v>106</v>
      </c>
      <c r="X514" s="4">
        <f t="shared" si="34"/>
        <v>0</v>
      </c>
      <c r="Z514" s="4">
        <v>0</v>
      </c>
      <c r="AA514" s="20">
        <f t="shared" si="32"/>
        <v>0</v>
      </c>
      <c r="AB514" s="4">
        <f t="shared" si="35"/>
        <v>1</v>
      </c>
      <c r="AC514" s="20">
        <f t="shared" si="33"/>
        <v>100</v>
      </c>
    </row>
    <row r="515" spans="1:83" x14ac:dyDescent="0.2">
      <c r="A515">
        <v>720</v>
      </c>
      <c r="B515" t="s">
        <v>47</v>
      </c>
      <c r="C515" s="1">
        <v>54</v>
      </c>
      <c r="D515">
        <v>156</v>
      </c>
      <c r="E515" t="s">
        <v>5</v>
      </c>
      <c r="F515">
        <v>156</v>
      </c>
      <c r="G515" s="3">
        <v>1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 s="2">
        <v>0</v>
      </c>
      <c r="O515" t="s">
        <v>74</v>
      </c>
      <c r="P515" t="s">
        <v>41</v>
      </c>
      <c r="Q515" t="s">
        <v>42</v>
      </c>
      <c r="R515" t="s">
        <v>116</v>
      </c>
      <c r="S515" t="s">
        <v>30</v>
      </c>
      <c r="T515" t="s">
        <v>15</v>
      </c>
      <c r="U515" t="s">
        <v>36</v>
      </c>
      <c r="V515" s="4" t="s">
        <v>126</v>
      </c>
      <c r="W515" s="4" t="s">
        <v>106</v>
      </c>
      <c r="X515" s="4">
        <f t="shared" si="34"/>
        <v>0</v>
      </c>
      <c r="Z515" s="4">
        <v>0</v>
      </c>
      <c r="AA515" s="20">
        <f t="shared" ref="AA515:AA578" si="36">Z515*100</f>
        <v>0</v>
      </c>
      <c r="AB515" s="4">
        <f t="shared" si="35"/>
        <v>1</v>
      </c>
      <c r="AC515" s="20">
        <f t="shared" ref="AC515:AC578" si="37">AB515*100</f>
        <v>100</v>
      </c>
    </row>
    <row r="516" spans="1:83" x14ac:dyDescent="0.2">
      <c r="A516">
        <v>720</v>
      </c>
      <c r="B516" t="s">
        <v>47</v>
      </c>
      <c r="C516" s="1">
        <v>54</v>
      </c>
      <c r="D516">
        <v>2397</v>
      </c>
      <c r="E516" t="s">
        <v>5</v>
      </c>
      <c r="F516">
        <v>2384</v>
      </c>
      <c r="G516" s="3">
        <v>0.99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 s="2">
        <v>4.1999999999999997E-3</v>
      </c>
      <c r="O516" t="s">
        <v>106</v>
      </c>
      <c r="P516" t="s">
        <v>39</v>
      </c>
      <c r="Q516" t="s">
        <v>40</v>
      </c>
      <c r="R516" t="s">
        <v>116</v>
      </c>
      <c r="S516" t="s">
        <v>27</v>
      </c>
      <c r="T516" t="s">
        <v>15</v>
      </c>
      <c r="U516" t="s">
        <v>36</v>
      </c>
      <c r="V516" s="4" t="s">
        <v>126</v>
      </c>
      <c r="W516" s="4" t="s">
        <v>106</v>
      </c>
      <c r="X516" s="4">
        <f t="shared" si="34"/>
        <v>4.1999999999999997E-3</v>
      </c>
      <c r="Z516" s="4">
        <v>4.1999999999999997E-3</v>
      </c>
      <c r="AA516" s="20">
        <f t="shared" si="36"/>
        <v>0.42</v>
      </c>
      <c r="AB516" s="4">
        <f t="shared" si="35"/>
        <v>0.99</v>
      </c>
      <c r="AC516" s="20">
        <f t="shared" si="37"/>
        <v>99</v>
      </c>
    </row>
    <row r="517" spans="1:83" x14ac:dyDescent="0.2">
      <c r="A517">
        <v>720</v>
      </c>
      <c r="B517" t="s">
        <v>47</v>
      </c>
      <c r="C517" s="1">
        <v>54</v>
      </c>
      <c r="D517">
        <v>2851</v>
      </c>
      <c r="E517" t="s">
        <v>5</v>
      </c>
      <c r="F517">
        <v>2829</v>
      </c>
      <c r="G517" s="3">
        <v>0.99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 s="2">
        <v>7.0000000000000001E-3</v>
      </c>
      <c r="O517" t="s">
        <v>106</v>
      </c>
      <c r="P517" t="s">
        <v>37</v>
      </c>
      <c r="Q517" t="s">
        <v>38</v>
      </c>
      <c r="R517" t="s">
        <v>116</v>
      </c>
      <c r="S517" t="s">
        <v>24</v>
      </c>
      <c r="T517" t="s">
        <v>15</v>
      </c>
      <c r="U517" t="s">
        <v>36</v>
      </c>
      <c r="V517" s="4" t="s">
        <v>126</v>
      </c>
      <c r="W517" s="4" t="s">
        <v>106</v>
      </c>
      <c r="X517" s="4">
        <f t="shared" si="34"/>
        <v>7.0000000000000001E-3</v>
      </c>
      <c r="Z517" s="4">
        <v>7.0000000000000001E-3</v>
      </c>
      <c r="AA517" s="20">
        <f t="shared" si="36"/>
        <v>0.70000000000000007</v>
      </c>
      <c r="AB517" s="4">
        <f t="shared" si="35"/>
        <v>0.99</v>
      </c>
      <c r="AC517" s="20">
        <f t="shared" si="37"/>
        <v>99</v>
      </c>
    </row>
    <row r="518" spans="1:83" x14ac:dyDescent="0.2">
      <c r="A518">
        <v>720</v>
      </c>
      <c r="B518" t="s">
        <v>47</v>
      </c>
      <c r="C518" s="1">
        <v>54</v>
      </c>
      <c r="D518">
        <v>4643</v>
      </c>
      <c r="E518" t="s">
        <v>5</v>
      </c>
      <c r="F518">
        <v>4623</v>
      </c>
      <c r="G518" s="3">
        <v>1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 s="2">
        <v>3.2000000000000002E-3</v>
      </c>
      <c r="O518" t="s">
        <v>106</v>
      </c>
      <c r="P518" t="s">
        <v>34</v>
      </c>
      <c r="Q518" t="s">
        <v>35</v>
      </c>
      <c r="R518" t="s">
        <v>116</v>
      </c>
      <c r="S518" t="s">
        <v>19</v>
      </c>
      <c r="T518" t="s">
        <v>15</v>
      </c>
      <c r="U518" t="s">
        <v>36</v>
      </c>
      <c r="V518" s="4" t="s">
        <v>126</v>
      </c>
      <c r="W518" s="4" t="s">
        <v>106</v>
      </c>
      <c r="X518" s="4">
        <f t="shared" si="34"/>
        <v>3.2000000000000002E-3</v>
      </c>
      <c r="Z518" s="4">
        <v>3.2000000000000002E-3</v>
      </c>
      <c r="AA518" s="20">
        <f t="shared" si="36"/>
        <v>0.32</v>
      </c>
      <c r="AB518" s="4">
        <f t="shared" si="35"/>
        <v>1</v>
      </c>
      <c r="AC518" s="20">
        <f t="shared" si="37"/>
        <v>100</v>
      </c>
    </row>
    <row r="519" spans="1:83" x14ac:dyDescent="0.2">
      <c r="A519">
        <v>720</v>
      </c>
      <c r="B519" t="s">
        <v>47</v>
      </c>
      <c r="C519" s="1">
        <v>54</v>
      </c>
      <c r="D519">
        <v>83</v>
      </c>
      <c r="E519" t="s">
        <v>5</v>
      </c>
      <c r="F519">
        <v>72</v>
      </c>
      <c r="G519" s="3">
        <v>0.87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 s="2">
        <v>0.13250000000000001</v>
      </c>
      <c r="O519" t="s">
        <v>106</v>
      </c>
      <c r="P519" t="s">
        <v>55</v>
      </c>
      <c r="Q519" t="s">
        <v>56</v>
      </c>
      <c r="R519" t="s">
        <v>116</v>
      </c>
      <c r="S519" t="s">
        <v>33</v>
      </c>
      <c r="T519" t="s">
        <v>47</v>
      </c>
      <c r="U519" t="s">
        <v>48</v>
      </c>
      <c r="V519" s="4" t="s">
        <v>126</v>
      </c>
      <c r="W519" s="4" t="s">
        <v>106</v>
      </c>
      <c r="X519" s="4">
        <f t="shared" si="34"/>
        <v>0.13250000000000001</v>
      </c>
      <c r="Z519" s="4">
        <v>0.13250000000000001</v>
      </c>
      <c r="AA519" s="20">
        <f t="shared" si="36"/>
        <v>13.25</v>
      </c>
      <c r="AB519" s="4">
        <f t="shared" si="35"/>
        <v>0.87</v>
      </c>
      <c r="AC519" s="20">
        <f t="shared" si="37"/>
        <v>87</v>
      </c>
    </row>
    <row r="520" spans="1:83" x14ac:dyDescent="0.2">
      <c r="A520">
        <v>720</v>
      </c>
      <c r="B520" t="s">
        <v>47</v>
      </c>
      <c r="C520" s="1">
        <v>54</v>
      </c>
      <c r="D520">
        <v>1729</v>
      </c>
      <c r="E520" t="s">
        <v>5</v>
      </c>
      <c r="F520">
        <v>1669</v>
      </c>
      <c r="G520" s="3">
        <v>0.97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 s="2">
        <v>3.2399999999999998E-2</v>
      </c>
      <c r="O520" t="s">
        <v>106</v>
      </c>
      <c r="P520" t="s">
        <v>53</v>
      </c>
      <c r="Q520" t="s">
        <v>54</v>
      </c>
      <c r="R520" t="s">
        <v>116</v>
      </c>
      <c r="S520" t="s">
        <v>30</v>
      </c>
      <c r="T520" t="s">
        <v>47</v>
      </c>
      <c r="U520" t="s">
        <v>48</v>
      </c>
      <c r="V520" s="4" t="s">
        <v>126</v>
      </c>
      <c r="W520" s="4" t="s">
        <v>106</v>
      </c>
      <c r="X520" s="4">
        <f t="shared" si="34"/>
        <v>3.2399999999999998E-2</v>
      </c>
      <c r="Z520" s="4">
        <v>3.2399999999999998E-2</v>
      </c>
      <c r="AA520" s="20">
        <f t="shared" si="36"/>
        <v>3.2399999999999998</v>
      </c>
      <c r="AB520" s="4">
        <f t="shared" si="35"/>
        <v>0.97</v>
      </c>
      <c r="AC520" s="20">
        <f t="shared" si="37"/>
        <v>97</v>
      </c>
    </row>
    <row r="521" spans="1:83" x14ac:dyDescent="0.2">
      <c r="A521">
        <v>720</v>
      </c>
      <c r="B521" t="s">
        <v>47</v>
      </c>
      <c r="C521" s="1">
        <v>54</v>
      </c>
      <c r="D521">
        <v>760</v>
      </c>
      <c r="E521" t="s">
        <v>5</v>
      </c>
      <c r="F521">
        <v>715</v>
      </c>
      <c r="G521" s="3">
        <v>0.94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 s="2">
        <v>5.5300000000000002E-2</v>
      </c>
      <c r="O521" t="s">
        <v>106</v>
      </c>
      <c r="P521" t="s">
        <v>51</v>
      </c>
      <c r="Q521" t="s">
        <v>52</v>
      </c>
      <c r="R521" t="s">
        <v>116</v>
      </c>
      <c r="S521" t="s">
        <v>27</v>
      </c>
      <c r="T521" t="s">
        <v>47</v>
      </c>
      <c r="U521" t="s">
        <v>48</v>
      </c>
      <c r="V521" s="4" t="s">
        <v>126</v>
      </c>
      <c r="W521" s="4" t="s">
        <v>106</v>
      </c>
      <c r="X521" s="4">
        <f t="shared" si="34"/>
        <v>5.5300000000000002E-2</v>
      </c>
      <c r="Z521" s="4">
        <v>5.5300000000000002E-2</v>
      </c>
      <c r="AA521" s="20">
        <f t="shared" si="36"/>
        <v>5.53</v>
      </c>
      <c r="AB521" s="4">
        <f t="shared" si="35"/>
        <v>0.94</v>
      </c>
      <c r="AC521" s="20">
        <f t="shared" si="37"/>
        <v>94</v>
      </c>
    </row>
    <row r="522" spans="1:83" x14ac:dyDescent="0.2">
      <c r="A522">
        <v>720</v>
      </c>
      <c r="B522" t="s">
        <v>47</v>
      </c>
      <c r="C522" s="1">
        <v>54</v>
      </c>
      <c r="D522">
        <v>4148</v>
      </c>
      <c r="E522" t="s">
        <v>5</v>
      </c>
      <c r="F522">
        <v>3980</v>
      </c>
      <c r="G522" s="3">
        <v>0.96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 s="2">
        <v>3.8100000000000002E-2</v>
      </c>
      <c r="O522" t="s">
        <v>106</v>
      </c>
      <c r="P522" t="s">
        <v>49</v>
      </c>
      <c r="Q522" t="s">
        <v>50</v>
      </c>
      <c r="R522" t="s">
        <v>116</v>
      </c>
      <c r="S522" t="s">
        <v>24</v>
      </c>
      <c r="T522" t="s">
        <v>47</v>
      </c>
      <c r="U522" t="s">
        <v>48</v>
      </c>
      <c r="V522" s="4" t="s">
        <v>126</v>
      </c>
      <c r="W522" s="4" t="s">
        <v>106</v>
      </c>
      <c r="X522" s="4">
        <f t="shared" si="34"/>
        <v>3.8100000000000002E-2</v>
      </c>
      <c r="Z522" s="4">
        <v>3.8100000000000002E-2</v>
      </c>
      <c r="AA522" s="20">
        <f t="shared" si="36"/>
        <v>3.81</v>
      </c>
      <c r="AB522" s="4">
        <f t="shared" si="35"/>
        <v>0.96</v>
      </c>
      <c r="AC522" s="20">
        <f t="shared" si="37"/>
        <v>96</v>
      </c>
    </row>
    <row r="523" spans="1:83" x14ac:dyDescent="0.2">
      <c r="A523">
        <v>720</v>
      </c>
      <c r="B523" t="s">
        <v>47</v>
      </c>
      <c r="C523" s="1">
        <v>54</v>
      </c>
      <c r="D523">
        <v>7376</v>
      </c>
      <c r="E523" t="s">
        <v>5</v>
      </c>
      <c r="F523">
        <v>7138</v>
      </c>
      <c r="G523" s="3">
        <v>0.97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 s="2">
        <v>2.9399999999999999E-2</v>
      </c>
      <c r="O523" t="s">
        <v>106</v>
      </c>
      <c r="P523" t="s">
        <v>45</v>
      </c>
      <c r="Q523" t="s">
        <v>46</v>
      </c>
      <c r="R523" t="s">
        <v>116</v>
      </c>
      <c r="S523" t="s">
        <v>19</v>
      </c>
      <c r="T523" t="s">
        <v>47</v>
      </c>
      <c r="U523" t="s">
        <v>48</v>
      </c>
      <c r="V523" s="4" t="s">
        <v>126</v>
      </c>
      <c r="W523" s="4" t="s">
        <v>106</v>
      </c>
      <c r="X523" s="4">
        <f t="shared" si="34"/>
        <v>2.9399999999999999E-2</v>
      </c>
      <c r="Z523" s="4">
        <v>2.9399999999999999E-2</v>
      </c>
      <c r="AA523" s="20">
        <f t="shared" si="36"/>
        <v>2.94</v>
      </c>
      <c r="AB523" s="4">
        <f t="shared" si="35"/>
        <v>0.97</v>
      </c>
      <c r="AC523" s="20">
        <f t="shared" si="37"/>
        <v>97</v>
      </c>
    </row>
    <row r="524" spans="1:83" x14ac:dyDescent="0.2">
      <c r="A524">
        <v>720</v>
      </c>
      <c r="B524" t="s">
        <v>47</v>
      </c>
      <c r="C524" s="1">
        <v>54</v>
      </c>
      <c r="D524">
        <v>147</v>
      </c>
      <c r="E524" t="s">
        <v>5</v>
      </c>
      <c r="F524">
        <v>124</v>
      </c>
      <c r="G524" s="3">
        <v>0.85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 s="2">
        <v>0.1507</v>
      </c>
      <c r="O524" t="s">
        <v>106</v>
      </c>
      <c r="P524" t="s">
        <v>66</v>
      </c>
      <c r="Q524" t="s">
        <v>67</v>
      </c>
      <c r="R524" t="s">
        <v>116</v>
      </c>
      <c r="S524" t="s">
        <v>33</v>
      </c>
      <c r="T524" t="s">
        <v>30</v>
      </c>
      <c r="U524" t="s">
        <v>59</v>
      </c>
      <c r="V524" s="4" t="s">
        <v>126</v>
      </c>
      <c r="W524" s="4" t="s">
        <v>106</v>
      </c>
      <c r="X524" s="4">
        <f t="shared" si="34"/>
        <v>0.1507</v>
      </c>
      <c r="Z524" s="4">
        <v>0.1507</v>
      </c>
      <c r="AA524" s="20">
        <f t="shared" si="36"/>
        <v>15.07</v>
      </c>
      <c r="AB524" s="4">
        <f t="shared" si="35"/>
        <v>0.85</v>
      </c>
      <c r="AC524" s="20">
        <f t="shared" si="37"/>
        <v>85</v>
      </c>
    </row>
    <row r="525" spans="1:83" x14ac:dyDescent="0.2">
      <c r="A525">
        <v>720</v>
      </c>
      <c r="B525" t="s">
        <v>47</v>
      </c>
      <c r="C525" s="1">
        <v>54</v>
      </c>
      <c r="D525">
        <v>1198</v>
      </c>
      <c r="E525" t="s">
        <v>5</v>
      </c>
      <c r="F525">
        <v>1045</v>
      </c>
      <c r="G525" s="3">
        <v>0.87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 s="2">
        <v>0.1263</v>
      </c>
      <c r="O525" t="s">
        <v>106</v>
      </c>
      <c r="P525" t="s">
        <v>64</v>
      </c>
      <c r="Q525" t="s">
        <v>65</v>
      </c>
      <c r="R525" t="s">
        <v>116</v>
      </c>
      <c r="S525" t="s">
        <v>30</v>
      </c>
      <c r="T525" t="s">
        <v>30</v>
      </c>
      <c r="U525" t="s">
        <v>59</v>
      </c>
      <c r="V525" s="4" t="s">
        <v>126</v>
      </c>
      <c r="W525" s="4" t="s">
        <v>106</v>
      </c>
      <c r="X525" s="4">
        <f t="shared" si="34"/>
        <v>0.1263</v>
      </c>
      <c r="Z525" s="4">
        <v>0.1263</v>
      </c>
      <c r="AA525" s="20">
        <f t="shared" si="36"/>
        <v>12.629999999999999</v>
      </c>
      <c r="AB525" s="4">
        <f t="shared" si="35"/>
        <v>0.87</v>
      </c>
      <c r="AC525" s="20">
        <f t="shared" si="37"/>
        <v>87</v>
      </c>
    </row>
    <row r="526" spans="1:83" x14ac:dyDescent="0.2">
      <c r="A526">
        <v>720</v>
      </c>
      <c r="B526" t="s">
        <v>47</v>
      </c>
      <c r="C526" s="1">
        <v>54</v>
      </c>
      <c r="D526">
        <v>2198</v>
      </c>
      <c r="E526" t="s">
        <v>5</v>
      </c>
      <c r="F526">
        <v>1804</v>
      </c>
      <c r="G526" s="3">
        <v>0.82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 s="2">
        <v>0.1759</v>
      </c>
      <c r="O526" t="s">
        <v>106</v>
      </c>
      <c r="P526" t="s">
        <v>62</v>
      </c>
      <c r="Q526" t="s">
        <v>63</v>
      </c>
      <c r="R526" t="s">
        <v>116</v>
      </c>
      <c r="S526" t="s">
        <v>27</v>
      </c>
      <c r="T526" t="s">
        <v>30</v>
      </c>
      <c r="U526" t="s">
        <v>59</v>
      </c>
      <c r="V526" s="4" t="s">
        <v>126</v>
      </c>
      <c r="W526" s="4" t="s">
        <v>106</v>
      </c>
      <c r="X526" s="4">
        <f t="shared" si="34"/>
        <v>0.1759</v>
      </c>
      <c r="Z526" s="4">
        <v>0.1759</v>
      </c>
      <c r="AA526" s="20">
        <f t="shared" si="36"/>
        <v>17.59</v>
      </c>
      <c r="AB526" s="4">
        <f t="shared" si="35"/>
        <v>0.82</v>
      </c>
      <c r="AC526" s="20">
        <f t="shared" si="37"/>
        <v>82</v>
      </c>
    </row>
    <row r="527" spans="1:83" x14ac:dyDescent="0.2">
      <c r="A527">
        <v>720</v>
      </c>
      <c r="B527" t="s">
        <v>47</v>
      </c>
      <c r="C527" s="1">
        <v>54</v>
      </c>
      <c r="D527">
        <v>3563</v>
      </c>
      <c r="E527" t="s">
        <v>5</v>
      </c>
      <c r="F527">
        <v>2813</v>
      </c>
      <c r="G527" s="3">
        <v>0.79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 s="2">
        <v>0.20710000000000001</v>
      </c>
      <c r="O527" t="s">
        <v>106</v>
      </c>
      <c r="P527" t="s">
        <v>60</v>
      </c>
      <c r="Q527" t="s">
        <v>61</v>
      </c>
      <c r="R527" t="s">
        <v>116</v>
      </c>
      <c r="S527" t="s">
        <v>24</v>
      </c>
      <c r="T527" t="s">
        <v>30</v>
      </c>
      <c r="U527" t="s">
        <v>59</v>
      </c>
      <c r="V527" s="4" t="s">
        <v>126</v>
      </c>
      <c r="W527" s="4" t="s">
        <v>106</v>
      </c>
      <c r="X527" s="4">
        <f t="shared" si="34"/>
        <v>0.20710000000000001</v>
      </c>
      <c r="Z527" s="4">
        <v>0.20710000000000001</v>
      </c>
      <c r="AA527" s="20">
        <f t="shared" si="36"/>
        <v>20.71</v>
      </c>
      <c r="AB527" s="4">
        <f t="shared" si="35"/>
        <v>0.79</v>
      </c>
      <c r="AC527" s="20">
        <f t="shared" si="37"/>
        <v>79</v>
      </c>
    </row>
    <row r="528" spans="1:83" x14ac:dyDescent="0.2">
      <c r="A528">
        <v>720</v>
      </c>
      <c r="B528" t="s">
        <v>47</v>
      </c>
      <c r="C528" s="1">
        <v>54</v>
      </c>
      <c r="D528">
        <v>6383</v>
      </c>
      <c r="E528" t="s">
        <v>5</v>
      </c>
      <c r="F528">
        <v>4998</v>
      </c>
      <c r="G528" s="3">
        <v>0.79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 s="2">
        <v>0.21329999999999999</v>
      </c>
      <c r="O528" t="s">
        <v>106</v>
      </c>
      <c r="P528" t="s">
        <v>57</v>
      </c>
      <c r="Q528" t="s">
        <v>58</v>
      </c>
      <c r="R528" t="s">
        <v>116</v>
      </c>
      <c r="S528" t="s">
        <v>19</v>
      </c>
      <c r="T528" t="s">
        <v>30</v>
      </c>
      <c r="U528" t="s">
        <v>59</v>
      </c>
      <c r="V528" s="4" t="s">
        <v>126</v>
      </c>
      <c r="W528" s="4" t="s">
        <v>106</v>
      </c>
      <c r="X528" s="4">
        <f t="shared" si="34"/>
        <v>0.21329999999999999</v>
      </c>
      <c r="Z528" s="4">
        <v>0.21329999999999999</v>
      </c>
      <c r="AA528" s="20">
        <f t="shared" si="36"/>
        <v>21.33</v>
      </c>
      <c r="AB528" s="4">
        <f t="shared" si="35"/>
        <v>0.79</v>
      </c>
      <c r="AC528" s="20">
        <f t="shared" si="37"/>
        <v>79</v>
      </c>
    </row>
    <row r="529" spans="1:29" x14ac:dyDescent="0.2">
      <c r="A529">
        <v>720</v>
      </c>
      <c r="B529" t="s">
        <v>47</v>
      </c>
      <c r="C529" s="1">
        <v>54</v>
      </c>
      <c r="D529">
        <v>68</v>
      </c>
      <c r="E529" t="s">
        <v>5</v>
      </c>
      <c r="F529">
        <v>49</v>
      </c>
      <c r="G529" s="3">
        <v>0.71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 s="2">
        <v>0.28989999999999999</v>
      </c>
      <c r="O529" t="s">
        <v>106</v>
      </c>
      <c r="P529" t="s">
        <v>77</v>
      </c>
      <c r="Q529" t="s">
        <v>78</v>
      </c>
      <c r="R529" t="s">
        <v>116</v>
      </c>
      <c r="S529" t="s">
        <v>33</v>
      </c>
      <c r="T529" t="s">
        <v>59</v>
      </c>
      <c r="U529" t="s">
        <v>30</v>
      </c>
      <c r="V529" s="4" t="s">
        <v>126</v>
      </c>
      <c r="W529" s="4" t="s">
        <v>106</v>
      </c>
      <c r="X529" s="4">
        <f t="shared" si="34"/>
        <v>0.28989999999999999</v>
      </c>
      <c r="Z529" s="4">
        <v>0.28989999999999999</v>
      </c>
      <c r="AA529" s="20">
        <f t="shared" si="36"/>
        <v>28.99</v>
      </c>
      <c r="AB529" s="4">
        <f t="shared" si="35"/>
        <v>0.71</v>
      </c>
      <c r="AC529" s="20">
        <f t="shared" si="37"/>
        <v>71</v>
      </c>
    </row>
    <row r="530" spans="1:29" x14ac:dyDescent="0.2">
      <c r="A530">
        <v>720</v>
      </c>
      <c r="B530" t="s">
        <v>47</v>
      </c>
      <c r="C530" s="1">
        <v>54</v>
      </c>
      <c r="D530">
        <v>910</v>
      </c>
      <c r="E530" t="s">
        <v>5</v>
      </c>
      <c r="F530">
        <v>314</v>
      </c>
      <c r="G530" s="3">
        <v>0.35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 s="2">
        <v>0.65269999999999995</v>
      </c>
      <c r="O530" t="s">
        <v>106</v>
      </c>
      <c r="P530" t="s">
        <v>75</v>
      </c>
      <c r="Q530" t="s">
        <v>76</v>
      </c>
      <c r="R530" t="s">
        <v>116</v>
      </c>
      <c r="S530" t="s">
        <v>30</v>
      </c>
      <c r="T530" t="s">
        <v>59</v>
      </c>
      <c r="U530" t="s">
        <v>30</v>
      </c>
      <c r="V530" s="4" t="s">
        <v>126</v>
      </c>
      <c r="W530" s="4" t="s">
        <v>106</v>
      </c>
      <c r="X530" s="4">
        <f t="shared" si="34"/>
        <v>0.65269999999999995</v>
      </c>
      <c r="Z530" s="4">
        <v>0.65269999999999995</v>
      </c>
      <c r="AA530" s="20">
        <f t="shared" si="36"/>
        <v>65.27</v>
      </c>
      <c r="AB530" s="4">
        <f t="shared" si="35"/>
        <v>0.35</v>
      </c>
      <c r="AC530" s="20">
        <f t="shared" si="37"/>
        <v>35</v>
      </c>
    </row>
    <row r="531" spans="1:29" x14ac:dyDescent="0.2">
      <c r="A531">
        <v>720</v>
      </c>
      <c r="B531" t="s">
        <v>47</v>
      </c>
      <c r="C531" s="1">
        <v>54</v>
      </c>
      <c r="D531">
        <v>1079</v>
      </c>
      <c r="E531" t="s">
        <v>5</v>
      </c>
      <c r="F531">
        <v>427</v>
      </c>
      <c r="G531" s="3">
        <v>0.4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 s="2">
        <v>0.59830000000000005</v>
      </c>
      <c r="O531" t="s">
        <v>106</v>
      </c>
      <c r="P531" t="s">
        <v>72</v>
      </c>
      <c r="Q531" t="s">
        <v>73</v>
      </c>
      <c r="R531" t="s">
        <v>116</v>
      </c>
      <c r="S531" t="s">
        <v>27</v>
      </c>
      <c r="T531" t="s">
        <v>59</v>
      </c>
      <c r="U531" t="s">
        <v>30</v>
      </c>
      <c r="V531" s="4" t="s">
        <v>126</v>
      </c>
      <c r="W531" s="4" t="s">
        <v>106</v>
      </c>
      <c r="X531" s="4">
        <f t="shared" si="34"/>
        <v>0.59830000000000005</v>
      </c>
      <c r="Z531" s="4">
        <v>0.59830000000000005</v>
      </c>
      <c r="AA531" s="20">
        <f t="shared" si="36"/>
        <v>59.830000000000005</v>
      </c>
      <c r="AB531" s="4">
        <f t="shared" si="35"/>
        <v>0.4</v>
      </c>
      <c r="AC531" s="20">
        <f t="shared" si="37"/>
        <v>40</v>
      </c>
    </row>
    <row r="532" spans="1:29" x14ac:dyDescent="0.2">
      <c r="A532">
        <v>720</v>
      </c>
      <c r="B532" t="s">
        <v>47</v>
      </c>
      <c r="C532" s="1">
        <v>54</v>
      </c>
      <c r="D532">
        <v>2467</v>
      </c>
      <c r="E532" t="s">
        <v>5</v>
      </c>
      <c r="F532">
        <v>888</v>
      </c>
      <c r="G532" s="3">
        <v>0.36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 s="2">
        <v>0.6361</v>
      </c>
      <c r="O532" t="s">
        <v>106</v>
      </c>
      <c r="P532" t="s">
        <v>70</v>
      </c>
      <c r="Q532" t="s">
        <v>71</v>
      </c>
      <c r="R532" t="s">
        <v>116</v>
      </c>
      <c r="S532" t="s">
        <v>24</v>
      </c>
      <c r="T532" t="s">
        <v>59</v>
      </c>
      <c r="U532" t="s">
        <v>30</v>
      </c>
      <c r="V532" s="4" t="s">
        <v>126</v>
      </c>
      <c r="W532" s="4" t="s">
        <v>106</v>
      </c>
      <c r="X532" s="4">
        <f t="shared" si="34"/>
        <v>0.6361</v>
      </c>
      <c r="Z532" s="4">
        <v>0.6361</v>
      </c>
      <c r="AA532" s="20">
        <f t="shared" si="36"/>
        <v>63.61</v>
      </c>
      <c r="AB532" s="4">
        <f t="shared" si="35"/>
        <v>0.36</v>
      </c>
      <c r="AC532" s="20">
        <f t="shared" si="37"/>
        <v>36</v>
      </c>
    </row>
    <row r="533" spans="1:29" x14ac:dyDescent="0.2">
      <c r="A533">
        <v>720</v>
      </c>
      <c r="B533" t="s">
        <v>47</v>
      </c>
      <c r="C533" s="1">
        <v>54</v>
      </c>
      <c r="D533">
        <v>4483</v>
      </c>
      <c r="E533" t="s">
        <v>5</v>
      </c>
      <c r="F533">
        <v>1903</v>
      </c>
      <c r="G533" s="3">
        <v>0.43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 s="2">
        <v>0.57210000000000005</v>
      </c>
      <c r="O533" t="s">
        <v>106</v>
      </c>
      <c r="P533" t="s">
        <v>68</v>
      </c>
      <c r="Q533" t="s">
        <v>69</v>
      </c>
      <c r="R533" t="s">
        <v>116</v>
      </c>
      <c r="S533" t="s">
        <v>19</v>
      </c>
      <c r="T533" t="s">
        <v>59</v>
      </c>
      <c r="U533" t="s">
        <v>30</v>
      </c>
      <c r="V533" s="4" t="s">
        <v>126</v>
      </c>
      <c r="W533" s="4" t="s">
        <v>106</v>
      </c>
      <c r="X533" s="4">
        <f t="shared" si="34"/>
        <v>0.57210000000000005</v>
      </c>
      <c r="Z533" s="4">
        <v>0.57210000000000005</v>
      </c>
      <c r="AA533" s="20">
        <f t="shared" si="36"/>
        <v>57.210000000000008</v>
      </c>
      <c r="AB533" s="4">
        <f t="shared" si="35"/>
        <v>0.43</v>
      </c>
      <c r="AC533" s="20">
        <f t="shared" si="37"/>
        <v>43</v>
      </c>
    </row>
    <row r="534" spans="1:29" x14ac:dyDescent="0.2">
      <c r="A534">
        <v>720</v>
      </c>
      <c r="B534" t="s">
        <v>47</v>
      </c>
      <c r="C534" s="1">
        <v>54</v>
      </c>
      <c r="D534">
        <v>98</v>
      </c>
      <c r="E534" t="s">
        <v>5</v>
      </c>
      <c r="F534">
        <v>0</v>
      </c>
      <c r="G534" s="3">
        <v>0</v>
      </c>
      <c r="H534">
        <v>0</v>
      </c>
      <c r="I534">
        <v>0</v>
      </c>
      <c r="J534">
        <v>0</v>
      </c>
      <c r="K534">
        <v>0</v>
      </c>
      <c r="L534">
        <v>0.01</v>
      </c>
      <c r="M534">
        <v>0</v>
      </c>
      <c r="N534" s="2">
        <v>1</v>
      </c>
      <c r="O534" t="s">
        <v>106</v>
      </c>
      <c r="P534" t="s">
        <v>108</v>
      </c>
      <c r="Q534" t="s">
        <v>109</v>
      </c>
      <c r="R534" t="s">
        <v>116</v>
      </c>
      <c r="S534" t="s">
        <v>33</v>
      </c>
      <c r="T534" t="s">
        <v>48</v>
      </c>
      <c r="U534" t="s">
        <v>47</v>
      </c>
      <c r="V534" s="4" t="s">
        <v>126</v>
      </c>
      <c r="W534" s="4" t="s">
        <v>106</v>
      </c>
      <c r="X534" s="4">
        <f t="shared" si="34"/>
        <v>1</v>
      </c>
      <c r="Z534" s="4">
        <v>1</v>
      </c>
      <c r="AA534" s="20">
        <f t="shared" si="36"/>
        <v>100</v>
      </c>
      <c r="AB534" s="4">
        <f t="shared" si="35"/>
        <v>0</v>
      </c>
      <c r="AC534" s="20">
        <f t="shared" si="37"/>
        <v>0</v>
      </c>
    </row>
    <row r="535" spans="1:29" x14ac:dyDescent="0.2">
      <c r="A535">
        <v>720</v>
      </c>
      <c r="B535" t="s">
        <v>47</v>
      </c>
      <c r="C535" s="1">
        <v>54</v>
      </c>
      <c r="D535">
        <v>405</v>
      </c>
      <c r="E535" t="s">
        <v>5</v>
      </c>
      <c r="F535">
        <v>20</v>
      </c>
      <c r="G535" s="3">
        <v>0.05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 s="2">
        <v>0.94969999999999999</v>
      </c>
      <c r="O535" t="s">
        <v>106</v>
      </c>
      <c r="P535" t="s">
        <v>85</v>
      </c>
      <c r="Q535" t="s">
        <v>86</v>
      </c>
      <c r="R535" t="s">
        <v>116</v>
      </c>
      <c r="S535" t="s">
        <v>30</v>
      </c>
      <c r="T535" t="s">
        <v>48</v>
      </c>
      <c r="U535" t="s">
        <v>47</v>
      </c>
      <c r="V535" s="4" t="s">
        <v>126</v>
      </c>
      <c r="W535" s="4" t="s">
        <v>106</v>
      </c>
      <c r="X535" s="4">
        <f t="shared" si="34"/>
        <v>0.94969999999999999</v>
      </c>
      <c r="Z535" s="4">
        <v>0.94969999999999999</v>
      </c>
      <c r="AA535" s="20">
        <f t="shared" si="36"/>
        <v>94.97</v>
      </c>
      <c r="AB535" s="4">
        <f t="shared" si="35"/>
        <v>0.05</v>
      </c>
      <c r="AC535" s="20">
        <f t="shared" si="37"/>
        <v>5</v>
      </c>
    </row>
    <row r="536" spans="1:29" x14ac:dyDescent="0.2">
      <c r="A536">
        <v>720</v>
      </c>
      <c r="B536" t="s">
        <v>47</v>
      </c>
      <c r="C536" s="1">
        <v>54</v>
      </c>
      <c r="D536">
        <v>4197</v>
      </c>
      <c r="E536" t="s">
        <v>5</v>
      </c>
      <c r="F536">
        <v>334</v>
      </c>
      <c r="G536" s="3">
        <v>0.08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 s="2">
        <v>0.91949999999999998</v>
      </c>
      <c r="O536" t="s">
        <v>106</v>
      </c>
      <c r="P536" t="s">
        <v>83</v>
      </c>
      <c r="Q536" t="s">
        <v>84</v>
      </c>
      <c r="R536" t="s">
        <v>116</v>
      </c>
      <c r="S536" t="s">
        <v>27</v>
      </c>
      <c r="T536" t="s">
        <v>48</v>
      </c>
      <c r="U536" t="s">
        <v>47</v>
      </c>
      <c r="V536" s="4" t="s">
        <v>126</v>
      </c>
      <c r="W536" s="4" t="s">
        <v>106</v>
      </c>
      <c r="X536" s="4">
        <f t="shared" si="34"/>
        <v>0.91949999999999998</v>
      </c>
      <c r="Z536" s="4">
        <v>0.91949999999999998</v>
      </c>
      <c r="AA536" s="20">
        <f t="shared" si="36"/>
        <v>91.95</v>
      </c>
      <c r="AB536" s="4">
        <f t="shared" si="35"/>
        <v>0.08</v>
      </c>
      <c r="AC536" s="20">
        <f t="shared" si="37"/>
        <v>8</v>
      </c>
    </row>
    <row r="537" spans="1:29" x14ac:dyDescent="0.2">
      <c r="A537">
        <v>720</v>
      </c>
      <c r="B537" t="s">
        <v>47</v>
      </c>
      <c r="C537" s="1">
        <v>54</v>
      </c>
      <c r="D537">
        <v>3861</v>
      </c>
      <c r="E537" t="s">
        <v>5</v>
      </c>
      <c r="F537">
        <v>352</v>
      </c>
      <c r="G537" s="3">
        <v>0.09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 s="2">
        <v>0.90790000000000004</v>
      </c>
      <c r="O537" t="s">
        <v>106</v>
      </c>
      <c r="P537" t="s">
        <v>81</v>
      </c>
      <c r="Q537" t="s">
        <v>82</v>
      </c>
      <c r="R537" t="s">
        <v>116</v>
      </c>
      <c r="S537" t="s">
        <v>24</v>
      </c>
      <c r="T537" t="s">
        <v>48</v>
      </c>
      <c r="U537" t="s">
        <v>47</v>
      </c>
      <c r="V537" s="4" t="s">
        <v>126</v>
      </c>
      <c r="W537" s="4" t="s">
        <v>106</v>
      </c>
      <c r="X537" s="4">
        <f t="shared" si="34"/>
        <v>0.90790000000000004</v>
      </c>
      <c r="Z537" s="4">
        <v>0.90790000000000004</v>
      </c>
      <c r="AA537" s="20">
        <f t="shared" si="36"/>
        <v>90.79</v>
      </c>
      <c r="AB537" s="4">
        <f t="shared" si="35"/>
        <v>0.09</v>
      </c>
      <c r="AC537" s="20">
        <f t="shared" si="37"/>
        <v>9</v>
      </c>
    </row>
    <row r="538" spans="1:29" x14ac:dyDescent="0.2">
      <c r="A538">
        <v>720</v>
      </c>
      <c r="B538" t="s">
        <v>47</v>
      </c>
      <c r="C538" s="1">
        <v>54</v>
      </c>
      <c r="D538">
        <v>6906</v>
      </c>
      <c r="E538" t="s">
        <v>5</v>
      </c>
      <c r="F538">
        <v>455</v>
      </c>
      <c r="G538" s="3">
        <v>7.0000000000000007E-2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 s="2">
        <v>0.93330000000000002</v>
      </c>
      <c r="O538" t="s">
        <v>106</v>
      </c>
      <c r="P538" t="s">
        <v>79</v>
      </c>
      <c r="Q538" t="s">
        <v>80</v>
      </c>
      <c r="R538" t="s">
        <v>116</v>
      </c>
      <c r="S538" t="s">
        <v>19</v>
      </c>
      <c r="T538" t="s">
        <v>48</v>
      </c>
      <c r="U538" t="s">
        <v>47</v>
      </c>
      <c r="V538" s="4" t="s">
        <v>126</v>
      </c>
      <c r="W538" s="4" t="s">
        <v>106</v>
      </c>
      <c r="X538" s="4">
        <f t="shared" si="34"/>
        <v>0.93330000000000002</v>
      </c>
      <c r="Z538" s="4">
        <v>0.93330000000000002</v>
      </c>
      <c r="AA538" s="20">
        <f t="shared" si="36"/>
        <v>93.33</v>
      </c>
      <c r="AB538" s="4">
        <f t="shared" si="35"/>
        <v>7.0000000000000007E-2</v>
      </c>
      <c r="AC538" s="20">
        <f t="shared" si="37"/>
        <v>7.0000000000000009</v>
      </c>
    </row>
    <row r="539" spans="1:29" x14ac:dyDescent="0.2">
      <c r="A539">
        <v>720</v>
      </c>
      <c r="B539" t="s">
        <v>47</v>
      </c>
      <c r="C539" s="1">
        <v>54</v>
      </c>
      <c r="D539">
        <v>441</v>
      </c>
      <c r="E539" t="s">
        <v>5</v>
      </c>
      <c r="F539">
        <v>0</v>
      </c>
      <c r="G539" s="3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 s="2">
        <v>1</v>
      </c>
      <c r="O539" t="s">
        <v>106</v>
      </c>
      <c r="P539" t="s">
        <v>93</v>
      </c>
      <c r="Q539" t="s">
        <v>94</v>
      </c>
      <c r="R539" t="s">
        <v>116</v>
      </c>
      <c r="S539" t="s">
        <v>30</v>
      </c>
      <c r="T539" t="s">
        <v>36</v>
      </c>
      <c r="U539" t="s">
        <v>15</v>
      </c>
      <c r="V539" s="4" t="s">
        <v>126</v>
      </c>
      <c r="W539" s="4" t="s">
        <v>106</v>
      </c>
      <c r="X539" s="4">
        <f t="shared" si="34"/>
        <v>1</v>
      </c>
      <c r="Z539" s="4">
        <v>1</v>
      </c>
      <c r="AA539" s="20">
        <f t="shared" si="36"/>
        <v>100</v>
      </c>
      <c r="AB539" s="4">
        <f t="shared" si="35"/>
        <v>0</v>
      </c>
      <c r="AC539" s="20">
        <f t="shared" si="37"/>
        <v>0</v>
      </c>
    </row>
    <row r="540" spans="1:29" x14ac:dyDescent="0.2">
      <c r="A540">
        <v>720</v>
      </c>
      <c r="B540" t="s">
        <v>47</v>
      </c>
      <c r="C540" s="1">
        <v>54</v>
      </c>
      <c r="D540">
        <v>1221</v>
      </c>
      <c r="E540" t="s">
        <v>5</v>
      </c>
      <c r="F540">
        <v>14</v>
      </c>
      <c r="G540" s="3">
        <v>0.01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 s="2">
        <v>0.98829999999999996</v>
      </c>
      <c r="O540" t="s">
        <v>106</v>
      </c>
      <c r="P540" t="s">
        <v>91</v>
      </c>
      <c r="Q540" t="s">
        <v>92</v>
      </c>
      <c r="R540" t="s">
        <v>116</v>
      </c>
      <c r="S540" t="s">
        <v>27</v>
      </c>
      <c r="T540" t="s">
        <v>36</v>
      </c>
      <c r="U540" t="s">
        <v>15</v>
      </c>
      <c r="V540" s="4" t="s">
        <v>126</v>
      </c>
      <c r="W540" s="4" t="s">
        <v>106</v>
      </c>
      <c r="X540" s="4">
        <f t="shared" si="34"/>
        <v>0.98829999999999996</v>
      </c>
      <c r="Z540" s="4">
        <v>0.98829999999999996</v>
      </c>
      <c r="AA540" s="20">
        <f t="shared" si="36"/>
        <v>98.83</v>
      </c>
      <c r="AB540" s="4">
        <f t="shared" si="35"/>
        <v>0.01</v>
      </c>
      <c r="AC540" s="20">
        <f t="shared" si="37"/>
        <v>1</v>
      </c>
    </row>
    <row r="541" spans="1:29" x14ac:dyDescent="0.2">
      <c r="A541">
        <v>720</v>
      </c>
      <c r="B541" t="s">
        <v>47</v>
      </c>
      <c r="C541" s="1">
        <v>54</v>
      </c>
      <c r="D541">
        <v>3523</v>
      </c>
      <c r="E541" t="s">
        <v>5</v>
      </c>
      <c r="F541">
        <v>50</v>
      </c>
      <c r="G541" s="3">
        <v>0.01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 s="2">
        <v>0.98560000000000003</v>
      </c>
      <c r="O541" t="s">
        <v>106</v>
      </c>
      <c r="P541" t="s">
        <v>89</v>
      </c>
      <c r="Q541" t="s">
        <v>90</v>
      </c>
      <c r="R541" t="s">
        <v>116</v>
      </c>
      <c r="S541" t="s">
        <v>24</v>
      </c>
      <c r="T541" t="s">
        <v>36</v>
      </c>
      <c r="U541" t="s">
        <v>15</v>
      </c>
      <c r="V541" s="4" t="s">
        <v>126</v>
      </c>
      <c r="W541" s="4" t="s">
        <v>106</v>
      </c>
      <c r="X541" s="4">
        <f t="shared" si="34"/>
        <v>0.98560000000000003</v>
      </c>
      <c r="Z541" s="4">
        <v>0.98560000000000003</v>
      </c>
      <c r="AA541" s="20">
        <f t="shared" si="36"/>
        <v>98.56</v>
      </c>
      <c r="AB541" s="4">
        <f t="shared" si="35"/>
        <v>0.01</v>
      </c>
      <c r="AC541" s="20">
        <f t="shared" si="37"/>
        <v>1</v>
      </c>
    </row>
    <row r="542" spans="1:29" x14ac:dyDescent="0.2">
      <c r="A542">
        <v>720</v>
      </c>
      <c r="B542" t="s">
        <v>47</v>
      </c>
      <c r="C542" s="1">
        <v>54</v>
      </c>
      <c r="D542">
        <v>5820</v>
      </c>
      <c r="E542" t="s">
        <v>5</v>
      </c>
      <c r="F542">
        <v>84</v>
      </c>
      <c r="G542" s="3">
        <v>0.01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 s="2">
        <v>0.98540000000000005</v>
      </c>
      <c r="O542" t="s">
        <v>106</v>
      </c>
      <c r="P542" t="s">
        <v>87</v>
      </c>
      <c r="Q542" t="s">
        <v>88</v>
      </c>
      <c r="R542" t="s">
        <v>116</v>
      </c>
      <c r="S542" t="s">
        <v>19</v>
      </c>
      <c r="T542" t="s">
        <v>36</v>
      </c>
      <c r="U542" t="s">
        <v>15</v>
      </c>
      <c r="V542" s="4" t="s">
        <v>126</v>
      </c>
      <c r="W542" s="4" t="s">
        <v>106</v>
      </c>
      <c r="X542" s="4">
        <f t="shared" si="34"/>
        <v>0.98540000000000005</v>
      </c>
      <c r="Z542" s="4">
        <v>0.98540000000000005</v>
      </c>
      <c r="AA542" s="20">
        <f t="shared" si="36"/>
        <v>98.54</v>
      </c>
      <c r="AB542" s="4">
        <f t="shared" si="35"/>
        <v>0.01</v>
      </c>
      <c r="AC542" s="20">
        <f t="shared" si="37"/>
        <v>1</v>
      </c>
    </row>
    <row r="543" spans="1:29" x14ac:dyDescent="0.2">
      <c r="A543">
        <v>720</v>
      </c>
      <c r="B543" t="s">
        <v>47</v>
      </c>
      <c r="C543" s="1">
        <v>54</v>
      </c>
      <c r="D543">
        <v>37</v>
      </c>
      <c r="E543" t="s">
        <v>5</v>
      </c>
      <c r="F543">
        <v>1</v>
      </c>
      <c r="G543" s="3">
        <v>0.03</v>
      </c>
      <c r="H543">
        <v>0</v>
      </c>
      <c r="I543">
        <v>0</v>
      </c>
      <c r="J543">
        <v>0</v>
      </c>
      <c r="K543">
        <v>0</v>
      </c>
      <c r="L543">
        <v>0.03</v>
      </c>
      <c r="M543">
        <v>0</v>
      </c>
      <c r="N543" s="2">
        <v>0.97219999999999995</v>
      </c>
      <c r="O543" t="s">
        <v>106</v>
      </c>
      <c r="P543" t="s">
        <v>103</v>
      </c>
      <c r="Q543" t="s">
        <v>104</v>
      </c>
      <c r="R543" t="s">
        <v>116</v>
      </c>
      <c r="S543" t="s">
        <v>33</v>
      </c>
      <c r="T543" t="s">
        <v>21</v>
      </c>
      <c r="U543" t="s">
        <v>20</v>
      </c>
      <c r="V543" s="4" t="s">
        <v>126</v>
      </c>
      <c r="W543" s="4" t="s">
        <v>106</v>
      </c>
      <c r="X543" s="4">
        <f t="shared" si="34"/>
        <v>0.97219999999999995</v>
      </c>
      <c r="Z543" s="4">
        <v>0.97219999999999995</v>
      </c>
      <c r="AA543" s="20">
        <f t="shared" si="36"/>
        <v>97.22</v>
      </c>
      <c r="AB543" s="4">
        <f t="shared" si="35"/>
        <v>0.03</v>
      </c>
      <c r="AC543" s="20">
        <f t="shared" si="37"/>
        <v>3</v>
      </c>
    </row>
    <row r="544" spans="1:29" x14ac:dyDescent="0.2">
      <c r="A544">
        <v>720</v>
      </c>
      <c r="B544" t="s">
        <v>47</v>
      </c>
      <c r="C544" s="1">
        <v>54</v>
      </c>
      <c r="D544">
        <v>184</v>
      </c>
      <c r="E544" t="s">
        <v>5</v>
      </c>
      <c r="F544">
        <v>0</v>
      </c>
      <c r="G544" s="3">
        <v>0</v>
      </c>
      <c r="H544">
        <v>0</v>
      </c>
      <c r="I544">
        <v>0</v>
      </c>
      <c r="J544">
        <v>0</v>
      </c>
      <c r="K544">
        <v>0</v>
      </c>
      <c r="L544">
        <v>0.01</v>
      </c>
      <c r="M544">
        <v>0</v>
      </c>
      <c r="N544" s="2">
        <v>1</v>
      </c>
      <c r="O544" t="s">
        <v>106</v>
      </c>
      <c r="P544" t="s">
        <v>101</v>
      </c>
      <c r="Q544" t="s">
        <v>102</v>
      </c>
      <c r="R544" t="s">
        <v>116</v>
      </c>
      <c r="S544" t="s">
        <v>30</v>
      </c>
      <c r="T544" t="s">
        <v>21</v>
      </c>
      <c r="U544" t="s">
        <v>20</v>
      </c>
      <c r="V544" s="4" t="s">
        <v>126</v>
      </c>
      <c r="W544" s="4" t="s">
        <v>106</v>
      </c>
      <c r="X544" s="4">
        <f t="shared" si="34"/>
        <v>1</v>
      </c>
      <c r="Z544" s="4">
        <v>1</v>
      </c>
      <c r="AA544" s="20">
        <f t="shared" si="36"/>
        <v>100</v>
      </c>
      <c r="AB544" s="4">
        <f t="shared" si="35"/>
        <v>0</v>
      </c>
      <c r="AC544" s="20">
        <f t="shared" si="37"/>
        <v>0</v>
      </c>
    </row>
    <row r="545" spans="1:83" x14ac:dyDescent="0.2">
      <c r="A545">
        <v>720</v>
      </c>
      <c r="B545" t="s">
        <v>47</v>
      </c>
      <c r="C545" s="1">
        <v>54</v>
      </c>
      <c r="D545">
        <v>1755</v>
      </c>
      <c r="E545" t="s">
        <v>5</v>
      </c>
      <c r="F545">
        <v>0</v>
      </c>
      <c r="G545" s="3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 s="2">
        <v>1</v>
      </c>
      <c r="O545" t="s">
        <v>106</v>
      </c>
      <c r="P545" t="s">
        <v>99</v>
      </c>
      <c r="Q545" t="s">
        <v>100</v>
      </c>
      <c r="R545" t="s">
        <v>116</v>
      </c>
      <c r="S545" t="s">
        <v>27</v>
      </c>
      <c r="T545" t="s">
        <v>21</v>
      </c>
      <c r="U545" t="s">
        <v>20</v>
      </c>
      <c r="V545" s="4" t="s">
        <v>126</v>
      </c>
      <c r="W545" s="4" t="s">
        <v>106</v>
      </c>
      <c r="X545" s="4">
        <f t="shared" si="34"/>
        <v>1</v>
      </c>
      <c r="Z545" s="4">
        <v>1</v>
      </c>
      <c r="AA545" s="20">
        <f t="shared" si="36"/>
        <v>100</v>
      </c>
      <c r="AB545" s="4">
        <f t="shared" si="35"/>
        <v>0</v>
      </c>
      <c r="AC545" s="20">
        <f t="shared" si="37"/>
        <v>0</v>
      </c>
    </row>
    <row r="546" spans="1:83" x14ac:dyDescent="0.2">
      <c r="A546">
        <v>720</v>
      </c>
      <c r="B546" t="s">
        <v>47</v>
      </c>
      <c r="C546" s="1">
        <v>54</v>
      </c>
      <c r="D546">
        <v>2119</v>
      </c>
      <c r="E546" t="s">
        <v>5</v>
      </c>
      <c r="F546">
        <v>1</v>
      </c>
      <c r="G546" s="3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 s="2">
        <v>0.99950000000000006</v>
      </c>
      <c r="O546" t="s">
        <v>106</v>
      </c>
      <c r="P546" t="s">
        <v>97</v>
      </c>
      <c r="Q546" t="s">
        <v>98</v>
      </c>
      <c r="R546" t="s">
        <v>116</v>
      </c>
      <c r="S546" t="s">
        <v>24</v>
      </c>
      <c r="T546" t="s">
        <v>21</v>
      </c>
      <c r="U546" t="s">
        <v>20</v>
      </c>
      <c r="V546" s="4" t="s">
        <v>126</v>
      </c>
      <c r="W546" s="4" t="s">
        <v>106</v>
      </c>
      <c r="X546" s="4">
        <f t="shared" si="34"/>
        <v>0.99950000000000006</v>
      </c>
      <c r="Z546" s="4">
        <v>0.99950000000000006</v>
      </c>
      <c r="AA546" s="20">
        <f t="shared" si="36"/>
        <v>99.95</v>
      </c>
      <c r="AB546" s="4">
        <f t="shared" si="35"/>
        <v>0</v>
      </c>
      <c r="AC546" s="20">
        <f t="shared" si="37"/>
        <v>0</v>
      </c>
    </row>
    <row r="547" spans="1:83" x14ac:dyDescent="0.2">
      <c r="A547">
        <v>720</v>
      </c>
      <c r="B547" t="s">
        <v>47</v>
      </c>
      <c r="C547" s="1">
        <v>54</v>
      </c>
      <c r="D547">
        <v>3795</v>
      </c>
      <c r="E547" t="s">
        <v>5</v>
      </c>
      <c r="F547">
        <v>0</v>
      </c>
      <c r="G547" s="3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 s="2">
        <v>1</v>
      </c>
      <c r="O547" t="s">
        <v>106</v>
      </c>
      <c r="P547" t="s">
        <v>95</v>
      </c>
      <c r="Q547" t="s">
        <v>96</v>
      </c>
      <c r="R547" t="s">
        <v>116</v>
      </c>
      <c r="S547" t="s">
        <v>19</v>
      </c>
      <c r="T547" t="s">
        <v>21</v>
      </c>
      <c r="U547" t="s">
        <v>20</v>
      </c>
      <c r="V547" s="4" t="s">
        <v>126</v>
      </c>
      <c r="W547" s="4" t="s">
        <v>106</v>
      </c>
      <c r="X547" s="4">
        <f t="shared" si="34"/>
        <v>1</v>
      </c>
      <c r="Z547" s="4">
        <v>1</v>
      </c>
      <c r="AA547" s="20">
        <f t="shared" si="36"/>
        <v>100</v>
      </c>
      <c r="AB547" s="4">
        <f t="shared" si="35"/>
        <v>0</v>
      </c>
      <c r="AC547" s="20">
        <f t="shared" si="37"/>
        <v>0</v>
      </c>
    </row>
    <row r="548" spans="1:83" x14ac:dyDescent="0.2">
      <c r="A548">
        <v>721</v>
      </c>
      <c r="B548" t="s">
        <v>47</v>
      </c>
      <c r="C548" s="1">
        <v>55</v>
      </c>
      <c r="D548">
        <v>82</v>
      </c>
      <c r="E548" t="s">
        <v>5</v>
      </c>
      <c r="F548">
        <v>82</v>
      </c>
      <c r="G548" s="3">
        <v>1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 s="2">
        <v>0</v>
      </c>
      <c r="O548" t="s">
        <v>74</v>
      </c>
      <c r="P548" t="s">
        <v>31</v>
      </c>
      <c r="Q548" t="s">
        <v>32</v>
      </c>
      <c r="R548" t="s">
        <v>116</v>
      </c>
      <c r="S548" t="s">
        <v>33</v>
      </c>
      <c r="T548" t="s">
        <v>20</v>
      </c>
      <c r="U548" t="s">
        <v>21</v>
      </c>
      <c r="V548" s="4" t="s">
        <v>126</v>
      </c>
      <c r="W548" s="4" t="s">
        <v>106</v>
      </c>
      <c r="X548" s="4">
        <f t="shared" si="34"/>
        <v>0</v>
      </c>
      <c r="Z548" s="4">
        <v>0</v>
      </c>
      <c r="AA548" s="20">
        <f t="shared" si="36"/>
        <v>0</v>
      </c>
      <c r="AB548" s="4">
        <f t="shared" si="35"/>
        <v>1</v>
      </c>
      <c r="AC548" s="20">
        <f t="shared" si="37"/>
        <v>100</v>
      </c>
    </row>
    <row r="549" spans="1:83" s="6" customFormat="1" x14ac:dyDescent="0.2">
      <c r="A549" s="6">
        <v>721</v>
      </c>
      <c r="B549" s="6" t="s">
        <v>47</v>
      </c>
      <c r="C549" s="7">
        <v>55</v>
      </c>
      <c r="D549" s="6">
        <v>873</v>
      </c>
      <c r="E549" s="6" t="s">
        <v>5</v>
      </c>
      <c r="F549" s="6">
        <v>872</v>
      </c>
      <c r="G549" s="6">
        <v>1</v>
      </c>
      <c r="H549" s="6">
        <v>0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1.1000000000000001E-3</v>
      </c>
      <c r="O549" s="6" t="s">
        <v>3</v>
      </c>
      <c r="P549" s="6" t="s">
        <v>28</v>
      </c>
      <c r="Q549" s="6" t="s">
        <v>29</v>
      </c>
      <c r="R549" s="6" t="s">
        <v>116</v>
      </c>
      <c r="S549" s="6" t="s">
        <v>30</v>
      </c>
      <c r="T549" s="6" t="s">
        <v>20</v>
      </c>
      <c r="U549" s="6" t="s">
        <v>21</v>
      </c>
      <c r="V549" s="4" t="s">
        <v>126</v>
      </c>
      <c r="W549" s="4" t="s">
        <v>106</v>
      </c>
      <c r="X549" s="4">
        <f t="shared" si="34"/>
        <v>1.1000000000000001E-3</v>
      </c>
      <c r="Y549" s="4"/>
      <c r="Z549" s="4">
        <v>0</v>
      </c>
      <c r="AA549" s="20">
        <f t="shared" si="36"/>
        <v>0</v>
      </c>
      <c r="AB549" s="4">
        <f t="shared" si="35"/>
        <v>1</v>
      </c>
      <c r="AC549" s="20">
        <f t="shared" si="37"/>
        <v>100</v>
      </c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</row>
    <row r="550" spans="1:83" x14ac:dyDescent="0.2">
      <c r="A550">
        <v>721</v>
      </c>
      <c r="B550" t="s">
        <v>47</v>
      </c>
      <c r="C550" s="1">
        <v>55</v>
      </c>
      <c r="D550">
        <v>983</v>
      </c>
      <c r="E550" t="s">
        <v>5</v>
      </c>
      <c r="F550">
        <v>983</v>
      </c>
      <c r="G550" s="3">
        <v>1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 s="2">
        <v>0</v>
      </c>
      <c r="O550" t="s">
        <v>74</v>
      </c>
      <c r="P550" t="s">
        <v>25</v>
      </c>
      <c r="Q550" t="s">
        <v>26</v>
      </c>
      <c r="R550" t="s">
        <v>116</v>
      </c>
      <c r="S550" t="s">
        <v>27</v>
      </c>
      <c r="T550" t="s">
        <v>20</v>
      </c>
      <c r="U550" t="s">
        <v>21</v>
      </c>
      <c r="V550" s="4" t="s">
        <v>126</v>
      </c>
      <c r="W550" s="4" t="s">
        <v>106</v>
      </c>
      <c r="X550" s="4">
        <f t="shared" si="34"/>
        <v>0</v>
      </c>
      <c r="Z550" s="4">
        <v>0</v>
      </c>
      <c r="AA550" s="20">
        <f t="shared" si="36"/>
        <v>0</v>
      </c>
      <c r="AB550" s="4">
        <f t="shared" si="35"/>
        <v>1</v>
      </c>
      <c r="AC550" s="20">
        <f t="shared" si="37"/>
        <v>100</v>
      </c>
    </row>
    <row r="551" spans="1:83" s="6" customFormat="1" x14ac:dyDescent="0.2">
      <c r="A551" s="6">
        <v>721</v>
      </c>
      <c r="B551" s="6" t="s">
        <v>47</v>
      </c>
      <c r="C551" s="7">
        <v>55</v>
      </c>
      <c r="D551" s="6">
        <v>2121</v>
      </c>
      <c r="E551" s="6" t="s">
        <v>5</v>
      </c>
      <c r="F551" s="6">
        <v>2117</v>
      </c>
      <c r="G551" s="6">
        <v>1</v>
      </c>
      <c r="H551" s="6">
        <v>0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8.9999999999999998E-4</v>
      </c>
      <c r="O551" s="6" t="s">
        <v>3</v>
      </c>
      <c r="P551" s="6" t="s">
        <v>22</v>
      </c>
      <c r="Q551" s="6" t="s">
        <v>23</v>
      </c>
      <c r="R551" s="6" t="s">
        <v>116</v>
      </c>
      <c r="S551" s="6" t="s">
        <v>24</v>
      </c>
      <c r="T551" s="6" t="s">
        <v>20</v>
      </c>
      <c r="U551" s="6" t="s">
        <v>21</v>
      </c>
      <c r="V551" s="4" t="s">
        <v>126</v>
      </c>
      <c r="W551" s="4" t="s">
        <v>106</v>
      </c>
      <c r="X551" s="4">
        <f t="shared" si="34"/>
        <v>8.9999999999999998E-4</v>
      </c>
      <c r="Y551" s="4"/>
      <c r="Z551" s="4">
        <v>0</v>
      </c>
      <c r="AA551" s="20">
        <f t="shared" si="36"/>
        <v>0</v>
      </c>
      <c r="AB551" s="4">
        <f t="shared" si="35"/>
        <v>1</v>
      </c>
      <c r="AC551" s="20">
        <f t="shared" si="37"/>
        <v>100</v>
      </c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</row>
    <row r="552" spans="1:83" s="6" customFormat="1" x14ac:dyDescent="0.2">
      <c r="A552" s="6">
        <v>721</v>
      </c>
      <c r="B552" s="6" t="s">
        <v>47</v>
      </c>
      <c r="C552" s="7">
        <v>55</v>
      </c>
      <c r="D552" s="6">
        <v>2919</v>
      </c>
      <c r="E552" s="6" t="s">
        <v>5</v>
      </c>
      <c r="F552" s="6">
        <v>2916</v>
      </c>
      <c r="G552" s="6">
        <v>1</v>
      </c>
      <c r="H552" s="6">
        <v>0</v>
      </c>
      <c r="I552" s="6">
        <v>0</v>
      </c>
      <c r="J552" s="6">
        <v>0</v>
      </c>
      <c r="K552" s="6">
        <v>0</v>
      </c>
      <c r="L552" s="6">
        <v>0</v>
      </c>
      <c r="M552" s="6">
        <v>0</v>
      </c>
      <c r="N552" s="6">
        <v>1E-3</v>
      </c>
      <c r="O552" s="6" t="s">
        <v>3</v>
      </c>
      <c r="P552" s="6" t="s">
        <v>16</v>
      </c>
      <c r="Q552" s="6" t="s">
        <v>17</v>
      </c>
      <c r="R552" s="6" t="s">
        <v>116</v>
      </c>
      <c r="S552" s="6" t="s">
        <v>19</v>
      </c>
      <c r="T552" s="6" t="s">
        <v>20</v>
      </c>
      <c r="U552" s="6" t="s">
        <v>21</v>
      </c>
      <c r="V552" s="4" t="s">
        <v>126</v>
      </c>
      <c r="W552" s="4" t="s">
        <v>106</v>
      </c>
      <c r="X552" s="4">
        <f t="shared" si="34"/>
        <v>1E-3</v>
      </c>
      <c r="Y552" s="4"/>
      <c r="Z552" s="4">
        <v>0</v>
      </c>
      <c r="AA552" s="20">
        <f t="shared" si="36"/>
        <v>0</v>
      </c>
      <c r="AB552" s="4">
        <f t="shared" si="35"/>
        <v>1</v>
      </c>
      <c r="AC552" s="20">
        <f t="shared" si="37"/>
        <v>100</v>
      </c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</row>
    <row r="553" spans="1:83" x14ac:dyDescent="0.2">
      <c r="A553">
        <v>721</v>
      </c>
      <c r="B553" t="s">
        <v>47</v>
      </c>
      <c r="C553" s="1">
        <v>55</v>
      </c>
      <c r="D553">
        <v>296</v>
      </c>
      <c r="E553" t="s">
        <v>5</v>
      </c>
      <c r="F553">
        <v>296</v>
      </c>
      <c r="G553" s="3">
        <v>1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 s="2">
        <v>0</v>
      </c>
      <c r="O553" t="s">
        <v>74</v>
      </c>
      <c r="P553" t="s">
        <v>43</v>
      </c>
      <c r="Q553" t="s">
        <v>44</v>
      </c>
      <c r="R553" t="s">
        <v>116</v>
      </c>
      <c r="S553" t="s">
        <v>33</v>
      </c>
      <c r="T553" t="s">
        <v>15</v>
      </c>
      <c r="U553" t="s">
        <v>36</v>
      </c>
      <c r="V553" s="4" t="s">
        <v>126</v>
      </c>
      <c r="W553" s="4" t="s">
        <v>106</v>
      </c>
      <c r="X553" s="4">
        <f t="shared" si="34"/>
        <v>0</v>
      </c>
      <c r="Z553" s="4">
        <v>0</v>
      </c>
      <c r="AA553" s="20">
        <f t="shared" si="36"/>
        <v>0</v>
      </c>
      <c r="AB553" s="4">
        <f t="shared" si="35"/>
        <v>1</v>
      </c>
      <c r="AC553" s="20">
        <f t="shared" si="37"/>
        <v>100</v>
      </c>
    </row>
    <row r="554" spans="1:83" x14ac:dyDescent="0.2">
      <c r="A554">
        <v>721</v>
      </c>
      <c r="B554" t="s">
        <v>47</v>
      </c>
      <c r="C554" s="1">
        <v>55</v>
      </c>
      <c r="D554">
        <v>157</v>
      </c>
      <c r="E554" t="s">
        <v>5</v>
      </c>
      <c r="F554">
        <v>157</v>
      </c>
      <c r="G554" s="3">
        <v>1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 s="2">
        <v>0</v>
      </c>
      <c r="O554" t="s">
        <v>74</v>
      </c>
      <c r="P554" t="s">
        <v>41</v>
      </c>
      <c r="Q554" t="s">
        <v>42</v>
      </c>
      <c r="R554" t="s">
        <v>116</v>
      </c>
      <c r="S554" t="s">
        <v>30</v>
      </c>
      <c r="T554" t="s">
        <v>15</v>
      </c>
      <c r="U554" t="s">
        <v>36</v>
      </c>
      <c r="V554" s="4" t="s">
        <v>126</v>
      </c>
      <c r="W554" s="4" t="s">
        <v>106</v>
      </c>
      <c r="X554" s="4">
        <f t="shared" si="34"/>
        <v>0</v>
      </c>
      <c r="Z554" s="4">
        <v>0</v>
      </c>
      <c r="AA554" s="20">
        <f t="shared" si="36"/>
        <v>0</v>
      </c>
      <c r="AB554" s="4">
        <f t="shared" si="35"/>
        <v>1</v>
      </c>
      <c r="AC554" s="20">
        <f t="shared" si="37"/>
        <v>100</v>
      </c>
    </row>
    <row r="555" spans="1:83" x14ac:dyDescent="0.2">
      <c r="A555">
        <v>721</v>
      </c>
      <c r="B555" t="s">
        <v>47</v>
      </c>
      <c r="C555" s="1">
        <v>55</v>
      </c>
      <c r="D555">
        <v>2401</v>
      </c>
      <c r="E555" t="s">
        <v>5</v>
      </c>
      <c r="F555">
        <v>2388</v>
      </c>
      <c r="G555" s="3">
        <v>0.99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 s="2">
        <v>4.1999999999999997E-3</v>
      </c>
      <c r="O555" t="s">
        <v>106</v>
      </c>
      <c r="P555" t="s">
        <v>39</v>
      </c>
      <c r="Q555" t="s">
        <v>40</v>
      </c>
      <c r="R555" t="s">
        <v>116</v>
      </c>
      <c r="S555" t="s">
        <v>27</v>
      </c>
      <c r="T555" t="s">
        <v>15</v>
      </c>
      <c r="U555" t="s">
        <v>36</v>
      </c>
      <c r="V555" s="4" t="s">
        <v>126</v>
      </c>
      <c r="W555" s="4" t="s">
        <v>106</v>
      </c>
      <c r="X555" s="4">
        <f t="shared" si="34"/>
        <v>4.1999999999999997E-3</v>
      </c>
      <c r="Z555" s="4">
        <v>4.1999999999999997E-3</v>
      </c>
      <c r="AA555" s="20">
        <f t="shared" si="36"/>
        <v>0.42</v>
      </c>
      <c r="AB555" s="4">
        <f t="shared" si="35"/>
        <v>0.99</v>
      </c>
      <c r="AC555" s="20">
        <f t="shared" si="37"/>
        <v>99</v>
      </c>
    </row>
    <row r="556" spans="1:83" x14ac:dyDescent="0.2">
      <c r="A556">
        <v>721</v>
      </c>
      <c r="B556" t="s">
        <v>47</v>
      </c>
      <c r="C556" s="1">
        <v>55</v>
      </c>
      <c r="D556">
        <v>2837</v>
      </c>
      <c r="E556" t="s">
        <v>5</v>
      </c>
      <c r="F556">
        <v>2814</v>
      </c>
      <c r="G556" s="3">
        <v>0.99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 s="2">
        <v>7.1000000000000004E-3</v>
      </c>
      <c r="O556" t="s">
        <v>106</v>
      </c>
      <c r="P556" t="s">
        <v>37</v>
      </c>
      <c r="Q556" t="s">
        <v>38</v>
      </c>
      <c r="R556" t="s">
        <v>116</v>
      </c>
      <c r="S556" t="s">
        <v>24</v>
      </c>
      <c r="T556" t="s">
        <v>15</v>
      </c>
      <c r="U556" t="s">
        <v>36</v>
      </c>
      <c r="V556" s="4" t="s">
        <v>126</v>
      </c>
      <c r="W556" s="4" t="s">
        <v>106</v>
      </c>
      <c r="X556" s="4">
        <f t="shared" si="34"/>
        <v>7.1000000000000004E-3</v>
      </c>
      <c r="Z556" s="4">
        <v>7.1000000000000004E-3</v>
      </c>
      <c r="AA556" s="20">
        <f t="shared" si="36"/>
        <v>0.71000000000000008</v>
      </c>
      <c r="AB556" s="4">
        <f t="shared" si="35"/>
        <v>0.99</v>
      </c>
      <c r="AC556" s="20">
        <f t="shared" si="37"/>
        <v>99</v>
      </c>
    </row>
    <row r="557" spans="1:83" x14ac:dyDescent="0.2">
      <c r="A557">
        <v>721</v>
      </c>
      <c r="B557" t="s">
        <v>47</v>
      </c>
      <c r="C557" s="1">
        <v>55</v>
      </c>
      <c r="D557">
        <v>4630</v>
      </c>
      <c r="E557" t="s">
        <v>5</v>
      </c>
      <c r="F557">
        <v>4611</v>
      </c>
      <c r="G557" s="3">
        <v>1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 s="2">
        <v>3.2000000000000002E-3</v>
      </c>
      <c r="O557" t="s">
        <v>106</v>
      </c>
      <c r="P557" t="s">
        <v>34</v>
      </c>
      <c r="Q557" t="s">
        <v>35</v>
      </c>
      <c r="R557" t="s">
        <v>116</v>
      </c>
      <c r="S557" t="s">
        <v>19</v>
      </c>
      <c r="T557" t="s">
        <v>15</v>
      </c>
      <c r="U557" t="s">
        <v>36</v>
      </c>
      <c r="V557" s="4" t="s">
        <v>126</v>
      </c>
      <c r="W557" s="4" t="s">
        <v>106</v>
      </c>
      <c r="X557" s="4">
        <f t="shared" si="34"/>
        <v>3.2000000000000002E-3</v>
      </c>
      <c r="Z557" s="4">
        <v>3.2000000000000002E-3</v>
      </c>
      <c r="AA557" s="20">
        <f t="shared" si="36"/>
        <v>0.32</v>
      </c>
      <c r="AB557" s="4">
        <f t="shared" si="35"/>
        <v>1</v>
      </c>
      <c r="AC557" s="20">
        <f t="shared" si="37"/>
        <v>100</v>
      </c>
    </row>
    <row r="558" spans="1:83" x14ac:dyDescent="0.2">
      <c r="A558">
        <v>721</v>
      </c>
      <c r="B558" t="s">
        <v>47</v>
      </c>
      <c r="C558" s="1">
        <v>55</v>
      </c>
      <c r="D558">
        <v>83</v>
      </c>
      <c r="E558" t="s">
        <v>5</v>
      </c>
      <c r="F558">
        <v>72</v>
      </c>
      <c r="G558" s="3">
        <v>0.87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 s="2">
        <v>0.13250000000000001</v>
      </c>
      <c r="O558" t="s">
        <v>106</v>
      </c>
      <c r="P558" t="s">
        <v>55</v>
      </c>
      <c r="Q558" t="s">
        <v>56</v>
      </c>
      <c r="R558" t="s">
        <v>116</v>
      </c>
      <c r="S558" t="s">
        <v>33</v>
      </c>
      <c r="T558" t="s">
        <v>47</v>
      </c>
      <c r="U558" t="s">
        <v>48</v>
      </c>
      <c r="V558" s="4" t="s">
        <v>126</v>
      </c>
      <c r="W558" s="4" t="s">
        <v>106</v>
      </c>
      <c r="X558" s="4">
        <f t="shared" si="34"/>
        <v>0.13250000000000001</v>
      </c>
      <c r="Z558" s="4">
        <v>0.13250000000000001</v>
      </c>
      <c r="AA558" s="20">
        <f t="shared" si="36"/>
        <v>13.25</v>
      </c>
      <c r="AB558" s="4">
        <f t="shared" si="35"/>
        <v>0.87</v>
      </c>
      <c r="AC558" s="20">
        <f t="shared" si="37"/>
        <v>87</v>
      </c>
    </row>
    <row r="559" spans="1:83" x14ac:dyDescent="0.2">
      <c r="A559">
        <v>721</v>
      </c>
      <c r="B559" t="s">
        <v>47</v>
      </c>
      <c r="C559" s="1">
        <v>55</v>
      </c>
      <c r="D559">
        <v>1724</v>
      </c>
      <c r="E559" t="s">
        <v>5</v>
      </c>
      <c r="F559">
        <v>1667</v>
      </c>
      <c r="G559" s="3">
        <v>0.97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 s="2">
        <v>3.2500000000000001E-2</v>
      </c>
      <c r="O559" t="s">
        <v>106</v>
      </c>
      <c r="P559" t="s">
        <v>53</v>
      </c>
      <c r="Q559" t="s">
        <v>54</v>
      </c>
      <c r="R559" t="s">
        <v>116</v>
      </c>
      <c r="S559" t="s">
        <v>30</v>
      </c>
      <c r="T559" t="s">
        <v>47</v>
      </c>
      <c r="U559" t="s">
        <v>48</v>
      </c>
      <c r="V559" s="4" t="s">
        <v>126</v>
      </c>
      <c r="W559" s="4" t="s">
        <v>106</v>
      </c>
      <c r="X559" s="4">
        <f t="shared" si="34"/>
        <v>3.2500000000000001E-2</v>
      </c>
      <c r="Z559" s="4">
        <v>3.2500000000000001E-2</v>
      </c>
      <c r="AA559" s="20">
        <f t="shared" si="36"/>
        <v>3.25</v>
      </c>
      <c r="AB559" s="4">
        <f t="shared" si="35"/>
        <v>0.97</v>
      </c>
      <c r="AC559" s="20">
        <f t="shared" si="37"/>
        <v>97</v>
      </c>
    </row>
    <row r="560" spans="1:83" x14ac:dyDescent="0.2">
      <c r="A560">
        <v>721</v>
      </c>
      <c r="B560" t="s">
        <v>47</v>
      </c>
      <c r="C560" s="1">
        <v>55</v>
      </c>
      <c r="D560">
        <v>763</v>
      </c>
      <c r="E560" t="s">
        <v>5</v>
      </c>
      <c r="F560">
        <v>721</v>
      </c>
      <c r="G560" s="3">
        <v>0.94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 s="2">
        <v>5.5E-2</v>
      </c>
      <c r="O560" t="s">
        <v>106</v>
      </c>
      <c r="P560" t="s">
        <v>51</v>
      </c>
      <c r="Q560" t="s">
        <v>52</v>
      </c>
      <c r="R560" t="s">
        <v>116</v>
      </c>
      <c r="S560" t="s">
        <v>27</v>
      </c>
      <c r="T560" t="s">
        <v>47</v>
      </c>
      <c r="U560" t="s">
        <v>48</v>
      </c>
      <c r="V560" s="4" t="s">
        <v>126</v>
      </c>
      <c r="W560" s="4" t="s">
        <v>106</v>
      </c>
      <c r="X560" s="4">
        <f t="shared" si="34"/>
        <v>5.5E-2</v>
      </c>
      <c r="Z560" s="4">
        <v>5.5E-2</v>
      </c>
      <c r="AA560" s="20">
        <f t="shared" si="36"/>
        <v>5.5</v>
      </c>
      <c r="AB560" s="4">
        <f t="shared" si="35"/>
        <v>0.94</v>
      </c>
      <c r="AC560" s="20">
        <f t="shared" si="37"/>
        <v>94</v>
      </c>
    </row>
    <row r="561" spans="1:29" x14ac:dyDescent="0.2">
      <c r="A561">
        <v>721</v>
      </c>
      <c r="B561" t="s">
        <v>47</v>
      </c>
      <c r="C561" s="1">
        <v>55</v>
      </c>
      <c r="D561">
        <v>4158</v>
      </c>
      <c r="E561" t="s">
        <v>5</v>
      </c>
      <c r="F561">
        <v>3990</v>
      </c>
      <c r="G561" s="3">
        <v>0.96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 s="2">
        <v>3.78E-2</v>
      </c>
      <c r="O561" t="s">
        <v>106</v>
      </c>
      <c r="P561" t="s">
        <v>49</v>
      </c>
      <c r="Q561" t="s">
        <v>50</v>
      </c>
      <c r="R561" t="s">
        <v>116</v>
      </c>
      <c r="S561" t="s">
        <v>24</v>
      </c>
      <c r="T561" t="s">
        <v>47</v>
      </c>
      <c r="U561" t="s">
        <v>48</v>
      </c>
      <c r="V561" s="4" t="s">
        <v>126</v>
      </c>
      <c r="W561" s="4" t="s">
        <v>106</v>
      </c>
      <c r="X561" s="4">
        <f t="shared" si="34"/>
        <v>3.78E-2</v>
      </c>
      <c r="Z561" s="4">
        <v>3.78E-2</v>
      </c>
      <c r="AA561" s="20">
        <f t="shared" si="36"/>
        <v>3.7800000000000002</v>
      </c>
      <c r="AB561" s="4">
        <f t="shared" si="35"/>
        <v>0.96</v>
      </c>
      <c r="AC561" s="20">
        <f t="shared" si="37"/>
        <v>96</v>
      </c>
    </row>
    <row r="562" spans="1:29" x14ac:dyDescent="0.2">
      <c r="A562">
        <v>721</v>
      </c>
      <c r="B562" t="s">
        <v>47</v>
      </c>
      <c r="C562" s="1">
        <v>55</v>
      </c>
      <c r="D562">
        <v>7386</v>
      </c>
      <c r="E562" t="s">
        <v>5</v>
      </c>
      <c r="F562">
        <v>7154</v>
      </c>
      <c r="G562" s="3">
        <v>0.97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 s="2">
        <v>2.9899999999999999E-2</v>
      </c>
      <c r="O562" t="s">
        <v>106</v>
      </c>
      <c r="P562" t="s">
        <v>45</v>
      </c>
      <c r="Q562" t="s">
        <v>46</v>
      </c>
      <c r="R562" t="s">
        <v>116</v>
      </c>
      <c r="S562" t="s">
        <v>19</v>
      </c>
      <c r="T562" t="s">
        <v>47</v>
      </c>
      <c r="U562" t="s">
        <v>48</v>
      </c>
      <c r="V562" s="4" t="s">
        <v>126</v>
      </c>
      <c r="W562" s="4" t="s">
        <v>106</v>
      </c>
      <c r="X562" s="4">
        <f t="shared" si="34"/>
        <v>2.9899999999999999E-2</v>
      </c>
      <c r="Z562" s="4">
        <v>2.9899999999999999E-2</v>
      </c>
      <c r="AA562" s="20">
        <f t="shared" si="36"/>
        <v>2.9899999999999998</v>
      </c>
      <c r="AB562" s="4">
        <f t="shared" si="35"/>
        <v>0.97</v>
      </c>
      <c r="AC562" s="20">
        <f t="shared" si="37"/>
        <v>97</v>
      </c>
    </row>
    <row r="563" spans="1:29" x14ac:dyDescent="0.2">
      <c r="A563">
        <v>721</v>
      </c>
      <c r="B563" t="s">
        <v>47</v>
      </c>
      <c r="C563" s="1">
        <v>55</v>
      </c>
      <c r="D563">
        <v>145</v>
      </c>
      <c r="E563" t="s">
        <v>5</v>
      </c>
      <c r="F563">
        <v>122</v>
      </c>
      <c r="G563" s="3">
        <v>0.85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 s="2">
        <v>0.15279999999999999</v>
      </c>
      <c r="O563" t="s">
        <v>106</v>
      </c>
      <c r="P563" t="s">
        <v>66</v>
      </c>
      <c r="Q563" t="s">
        <v>67</v>
      </c>
      <c r="R563" t="s">
        <v>116</v>
      </c>
      <c r="S563" t="s">
        <v>33</v>
      </c>
      <c r="T563" t="s">
        <v>30</v>
      </c>
      <c r="U563" t="s">
        <v>59</v>
      </c>
      <c r="V563" s="4" t="s">
        <v>126</v>
      </c>
      <c r="W563" s="4" t="s">
        <v>106</v>
      </c>
      <c r="X563" s="4">
        <f t="shared" si="34"/>
        <v>0.15279999999999999</v>
      </c>
      <c r="Z563" s="4">
        <v>0.15279999999999999</v>
      </c>
      <c r="AA563" s="20">
        <f t="shared" si="36"/>
        <v>15.28</v>
      </c>
      <c r="AB563" s="4">
        <f t="shared" si="35"/>
        <v>0.85</v>
      </c>
      <c r="AC563" s="20">
        <f t="shared" si="37"/>
        <v>85</v>
      </c>
    </row>
    <row r="564" spans="1:29" x14ac:dyDescent="0.2">
      <c r="A564">
        <v>721</v>
      </c>
      <c r="B564" t="s">
        <v>47</v>
      </c>
      <c r="C564" s="1">
        <v>55</v>
      </c>
      <c r="D564">
        <v>1190</v>
      </c>
      <c r="E564" t="s">
        <v>5</v>
      </c>
      <c r="F564">
        <v>1037</v>
      </c>
      <c r="G564" s="3">
        <v>0.87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 s="2">
        <v>0.12709999999999999</v>
      </c>
      <c r="O564" t="s">
        <v>106</v>
      </c>
      <c r="P564" t="s">
        <v>64</v>
      </c>
      <c r="Q564" t="s">
        <v>65</v>
      </c>
      <c r="R564" t="s">
        <v>116</v>
      </c>
      <c r="S564" t="s">
        <v>30</v>
      </c>
      <c r="T564" t="s">
        <v>30</v>
      </c>
      <c r="U564" t="s">
        <v>59</v>
      </c>
      <c r="V564" s="4" t="s">
        <v>126</v>
      </c>
      <c r="W564" s="4" t="s">
        <v>106</v>
      </c>
      <c r="X564" s="4">
        <f t="shared" si="34"/>
        <v>0.12709999999999999</v>
      </c>
      <c r="Z564" s="4">
        <v>0.12709999999999999</v>
      </c>
      <c r="AA564" s="20">
        <f t="shared" si="36"/>
        <v>12.709999999999999</v>
      </c>
      <c r="AB564" s="4">
        <f t="shared" si="35"/>
        <v>0.87</v>
      </c>
      <c r="AC564" s="20">
        <f t="shared" si="37"/>
        <v>87</v>
      </c>
    </row>
    <row r="565" spans="1:29" x14ac:dyDescent="0.2">
      <c r="A565">
        <v>721</v>
      </c>
      <c r="B565" t="s">
        <v>47</v>
      </c>
      <c r="C565" s="1">
        <v>55</v>
      </c>
      <c r="D565">
        <v>2195</v>
      </c>
      <c r="E565" t="s">
        <v>5</v>
      </c>
      <c r="F565">
        <v>1804</v>
      </c>
      <c r="G565" s="3">
        <v>0.82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 s="2">
        <v>0.1762</v>
      </c>
      <c r="O565" t="s">
        <v>106</v>
      </c>
      <c r="P565" t="s">
        <v>62</v>
      </c>
      <c r="Q565" t="s">
        <v>63</v>
      </c>
      <c r="R565" t="s">
        <v>116</v>
      </c>
      <c r="S565" t="s">
        <v>27</v>
      </c>
      <c r="T565" t="s">
        <v>30</v>
      </c>
      <c r="U565" t="s">
        <v>59</v>
      </c>
      <c r="V565" s="4" t="s">
        <v>126</v>
      </c>
      <c r="W565" s="4" t="s">
        <v>106</v>
      </c>
      <c r="X565" s="4">
        <f t="shared" si="34"/>
        <v>0.1762</v>
      </c>
      <c r="Z565" s="4">
        <v>0.1762</v>
      </c>
      <c r="AA565" s="20">
        <f t="shared" si="36"/>
        <v>17.62</v>
      </c>
      <c r="AB565" s="4">
        <f t="shared" si="35"/>
        <v>0.82</v>
      </c>
      <c r="AC565" s="20">
        <f t="shared" si="37"/>
        <v>82</v>
      </c>
    </row>
    <row r="566" spans="1:29" x14ac:dyDescent="0.2">
      <c r="A566">
        <v>721</v>
      </c>
      <c r="B566" t="s">
        <v>47</v>
      </c>
      <c r="C566" s="1">
        <v>55</v>
      </c>
      <c r="D566">
        <v>3559</v>
      </c>
      <c r="E566" t="s">
        <v>5</v>
      </c>
      <c r="F566">
        <v>2810</v>
      </c>
      <c r="G566" s="3">
        <v>0.79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 s="2">
        <v>0.20730000000000001</v>
      </c>
      <c r="O566" t="s">
        <v>106</v>
      </c>
      <c r="P566" t="s">
        <v>60</v>
      </c>
      <c r="Q566" t="s">
        <v>61</v>
      </c>
      <c r="R566" t="s">
        <v>116</v>
      </c>
      <c r="S566" t="s">
        <v>24</v>
      </c>
      <c r="T566" t="s">
        <v>30</v>
      </c>
      <c r="U566" t="s">
        <v>59</v>
      </c>
      <c r="V566" s="4" t="s">
        <v>126</v>
      </c>
      <c r="W566" s="4" t="s">
        <v>106</v>
      </c>
      <c r="X566" s="4">
        <f t="shared" ref="X566:X629" si="38">N566</f>
        <v>0.20730000000000001</v>
      </c>
      <c r="Z566" s="4">
        <v>0.20730000000000001</v>
      </c>
      <c r="AA566" s="20">
        <f t="shared" si="36"/>
        <v>20.73</v>
      </c>
      <c r="AB566" s="4">
        <f t="shared" ref="AB566:AB629" si="39">G566</f>
        <v>0.79</v>
      </c>
      <c r="AC566" s="20">
        <f t="shared" si="37"/>
        <v>79</v>
      </c>
    </row>
    <row r="567" spans="1:29" x14ac:dyDescent="0.2">
      <c r="A567">
        <v>721</v>
      </c>
      <c r="B567" t="s">
        <v>47</v>
      </c>
      <c r="C567" s="1">
        <v>55</v>
      </c>
      <c r="D567">
        <v>6377</v>
      </c>
      <c r="E567" t="s">
        <v>5</v>
      </c>
      <c r="F567">
        <v>4995</v>
      </c>
      <c r="G567" s="3">
        <v>0.79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 s="2">
        <v>0.2135</v>
      </c>
      <c r="O567" t="s">
        <v>106</v>
      </c>
      <c r="P567" t="s">
        <v>57</v>
      </c>
      <c r="Q567" t="s">
        <v>58</v>
      </c>
      <c r="R567" t="s">
        <v>116</v>
      </c>
      <c r="S567" t="s">
        <v>19</v>
      </c>
      <c r="T567" t="s">
        <v>30</v>
      </c>
      <c r="U567" t="s">
        <v>59</v>
      </c>
      <c r="V567" s="4" t="s">
        <v>126</v>
      </c>
      <c r="W567" s="4" t="s">
        <v>106</v>
      </c>
      <c r="X567" s="4">
        <f t="shared" si="38"/>
        <v>0.2135</v>
      </c>
      <c r="Z567" s="4">
        <v>0.2135</v>
      </c>
      <c r="AA567" s="20">
        <f t="shared" si="36"/>
        <v>21.349999999999998</v>
      </c>
      <c r="AB567" s="4">
        <f t="shared" si="39"/>
        <v>0.79</v>
      </c>
      <c r="AC567" s="20">
        <f t="shared" si="37"/>
        <v>79</v>
      </c>
    </row>
    <row r="568" spans="1:29" x14ac:dyDescent="0.2">
      <c r="A568">
        <v>721</v>
      </c>
      <c r="B568" t="s">
        <v>47</v>
      </c>
      <c r="C568" s="1">
        <v>55</v>
      </c>
      <c r="D568">
        <v>70</v>
      </c>
      <c r="E568" t="s">
        <v>5</v>
      </c>
      <c r="F568">
        <v>51</v>
      </c>
      <c r="G568" s="3">
        <v>0.72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  <c r="N568" s="2">
        <v>0.28170000000000001</v>
      </c>
      <c r="O568" t="s">
        <v>106</v>
      </c>
      <c r="P568" t="s">
        <v>77</v>
      </c>
      <c r="Q568" t="s">
        <v>78</v>
      </c>
      <c r="R568" t="s">
        <v>116</v>
      </c>
      <c r="S568" t="s">
        <v>33</v>
      </c>
      <c r="T568" t="s">
        <v>59</v>
      </c>
      <c r="U568" t="s">
        <v>30</v>
      </c>
      <c r="V568" s="4" t="s">
        <v>126</v>
      </c>
      <c r="W568" s="4" t="s">
        <v>106</v>
      </c>
      <c r="X568" s="4">
        <f t="shared" si="38"/>
        <v>0.28170000000000001</v>
      </c>
      <c r="Z568" s="4">
        <v>0.28170000000000001</v>
      </c>
      <c r="AA568" s="20">
        <f t="shared" si="36"/>
        <v>28.17</v>
      </c>
      <c r="AB568" s="4">
        <f t="shared" si="39"/>
        <v>0.72</v>
      </c>
      <c r="AC568" s="20">
        <f t="shared" si="37"/>
        <v>72</v>
      </c>
    </row>
    <row r="569" spans="1:29" x14ac:dyDescent="0.2">
      <c r="A569">
        <v>721</v>
      </c>
      <c r="B569" t="s">
        <v>47</v>
      </c>
      <c r="C569" s="1">
        <v>55</v>
      </c>
      <c r="D569">
        <v>912</v>
      </c>
      <c r="E569" t="s">
        <v>5</v>
      </c>
      <c r="F569">
        <v>316</v>
      </c>
      <c r="G569" s="3">
        <v>0.35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 s="2">
        <v>0.65129999999999999</v>
      </c>
      <c r="O569" t="s">
        <v>106</v>
      </c>
      <c r="P569" t="s">
        <v>75</v>
      </c>
      <c r="Q569" t="s">
        <v>76</v>
      </c>
      <c r="R569" t="s">
        <v>116</v>
      </c>
      <c r="S569" t="s">
        <v>30</v>
      </c>
      <c r="T569" t="s">
        <v>59</v>
      </c>
      <c r="U569" t="s">
        <v>30</v>
      </c>
      <c r="V569" s="4" t="s">
        <v>126</v>
      </c>
      <c r="W569" s="4" t="s">
        <v>106</v>
      </c>
      <c r="X569" s="4">
        <f t="shared" si="38"/>
        <v>0.65129999999999999</v>
      </c>
      <c r="Z569" s="4">
        <v>0.65129999999999999</v>
      </c>
      <c r="AA569" s="20">
        <f t="shared" si="36"/>
        <v>65.13</v>
      </c>
      <c r="AB569" s="4">
        <f t="shared" si="39"/>
        <v>0.35</v>
      </c>
      <c r="AC569" s="20">
        <f t="shared" si="37"/>
        <v>35</v>
      </c>
    </row>
    <row r="570" spans="1:29" x14ac:dyDescent="0.2">
      <c r="A570">
        <v>721</v>
      </c>
      <c r="B570" t="s">
        <v>47</v>
      </c>
      <c r="C570" s="1">
        <v>55</v>
      </c>
      <c r="D570">
        <v>1081</v>
      </c>
      <c r="E570" t="s">
        <v>5</v>
      </c>
      <c r="F570">
        <v>429</v>
      </c>
      <c r="G570" s="3">
        <v>0.4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 s="2">
        <v>0.59719999999999995</v>
      </c>
      <c r="O570" t="s">
        <v>106</v>
      </c>
      <c r="P570" t="s">
        <v>72</v>
      </c>
      <c r="Q570" t="s">
        <v>73</v>
      </c>
      <c r="R570" t="s">
        <v>116</v>
      </c>
      <c r="S570" t="s">
        <v>27</v>
      </c>
      <c r="T570" t="s">
        <v>59</v>
      </c>
      <c r="U570" t="s">
        <v>30</v>
      </c>
      <c r="V570" s="4" t="s">
        <v>126</v>
      </c>
      <c r="W570" s="4" t="s">
        <v>106</v>
      </c>
      <c r="X570" s="4">
        <f t="shared" si="38"/>
        <v>0.59719999999999995</v>
      </c>
      <c r="Z570" s="4">
        <v>0.59719999999999995</v>
      </c>
      <c r="AA570" s="20">
        <f t="shared" si="36"/>
        <v>59.72</v>
      </c>
      <c r="AB570" s="4">
        <f t="shared" si="39"/>
        <v>0.4</v>
      </c>
      <c r="AC570" s="20">
        <f t="shared" si="37"/>
        <v>40</v>
      </c>
    </row>
    <row r="571" spans="1:29" x14ac:dyDescent="0.2">
      <c r="A571">
        <v>721</v>
      </c>
      <c r="B571" t="s">
        <v>47</v>
      </c>
      <c r="C571" s="1">
        <v>55</v>
      </c>
      <c r="D571">
        <v>2473</v>
      </c>
      <c r="E571" t="s">
        <v>5</v>
      </c>
      <c r="F571">
        <v>895</v>
      </c>
      <c r="G571" s="3">
        <v>0.37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 s="2">
        <v>0.63449999999999995</v>
      </c>
      <c r="O571" t="s">
        <v>106</v>
      </c>
      <c r="P571" t="s">
        <v>70</v>
      </c>
      <c r="Q571" t="s">
        <v>71</v>
      </c>
      <c r="R571" t="s">
        <v>116</v>
      </c>
      <c r="S571" t="s">
        <v>24</v>
      </c>
      <c r="T571" t="s">
        <v>59</v>
      </c>
      <c r="U571" t="s">
        <v>30</v>
      </c>
      <c r="V571" s="4" t="s">
        <v>126</v>
      </c>
      <c r="W571" s="4" t="s">
        <v>106</v>
      </c>
      <c r="X571" s="4">
        <f t="shared" si="38"/>
        <v>0.63449999999999995</v>
      </c>
      <c r="Z571" s="4">
        <v>0.63449999999999995</v>
      </c>
      <c r="AA571" s="20">
        <f t="shared" si="36"/>
        <v>63.449999999999996</v>
      </c>
      <c r="AB571" s="4">
        <f t="shared" si="39"/>
        <v>0.37</v>
      </c>
      <c r="AC571" s="20">
        <f t="shared" si="37"/>
        <v>37</v>
      </c>
    </row>
    <row r="572" spans="1:29" x14ac:dyDescent="0.2">
      <c r="A572">
        <v>721</v>
      </c>
      <c r="B572" t="s">
        <v>47</v>
      </c>
      <c r="C572" s="1">
        <v>55</v>
      </c>
      <c r="D572">
        <v>4470</v>
      </c>
      <c r="E572" t="s">
        <v>5</v>
      </c>
      <c r="F572">
        <v>1886</v>
      </c>
      <c r="G572" s="3">
        <v>0.43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 s="2">
        <v>0.57369999999999999</v>
      </c>
      <c r="O572" t="s">
        <v>106</v>
      </c>
      <c r="P572" t="s">
        <v>68</v>
      </c>
      <c r="Q572" t="s">
        <v>69</v>
      </c>
      <c r="R572" t="s">
        <v>116</v>
      </c>
      <c r="S572" t="s">
        <v>19</v>
      </c>
      <c r="T572" t="s">
        <v>59</v>
      </c>
      <c r="U572" t="s">
        <v>30</v>
      </c>
      <c r="V572" s="4" t="s">
        <v>126</v>
      </c>
      <c r="W572" s="4" t="s">
        <v>106</v>
      </c>
      <c r="X572" s="4">
        <f t="shared" si="38"/>
        <v>0.57369999999999999</v>
      </c>
      <c r="Z572" s="4">
        <v>0.57369999999999999</v>
      </c>
      <c r="AA572" s="20">
        <f t="shared" si="36"/>
        <v>57.37</v>
      </c>
      <c r="AB572" s="4">
        <f t="shared" si="39"/>
        <v>0.43</v>
      </c>
      <c r="AC572" s="20">
        <f t="shared" si="37"/>
        <v>43</v>
      </c>
    </row>
    <row r="573" spans="1:29" x14ac:dyDescent="0.2">
      <c r="A573">
        <v>721</v>
      </c>
      <c r="B573" t="s">
        <v>47</v>
      </c>
      <c r="C573" s="1">
        <v>55</v>
      </c>
      <c r="D573">
        <v>98</v>
      </c>
      <c r="E573" t="s">
        <v>5</v>
      </c>
      <c r="F573">
        <v>0</v>
      </c>
      <c r="G573" s="3">
        <v>0</v>
      </c>
      <c r="H573">
        <v>0</v>
      </c>
      <c r="I573">
        <v>0</v>
      </c>
      <c r="J573">
        <v>0</v>
      </c>
      <c r="K573">
        <v>0</v>
      </c>
      <c r="L573">
        <v>0.01</v>
      </c>
      <c r="M573">
        <v>0</v>
      </c>
      <c r="N573" s="2">
        <v>1</v>
      </c>
      <c r="O573" t="s">
        <v>106</v>
      </c>
      <c r="P573" t="s">
        <v>108</v>
      </c>
      <c r="Q573" t="s">
        <v>109</v>
      </c>
      <c r="R573" t="s">
        <v>116</v>
      </c>
      <c r="S573" t="s">
        <v>33</v>
      </c>
      <c r="T573" t="s">
        <v>48</v>
      </c>
      <c r="U573" t="s">
        <v>47</v>
      </c>
      <c r="V573" s="4" t="s">
        <v>126</v>
      </c>
      <c r="W573" s="4" t="s">
        <v>106</v>
      </c>
      <c r="X573" s="4">
        <f t="shared" si="38"/>
        <v>1</v>
      </c>
      <c r="Z573" s="4">
        <v>1</v>
      </c>
      <c r="AA573" s="20">
        <f t="shared" si="36"/>
        <v>100</v>
      </c>
      <c r="AB573" s="4">
        <f t="shared" si="39"/>
        <v>0</v>
      </c>
      <c r="AC573" s="20">
        <f t="shared" si="37"/>
        <v>0</v>
      </c>
    </row>
    <row r="574" spans="1:29" x14ac:dyDescent="0.2">
      <c r="A574">
        <v>721</v>
      </c>
      <c r="B574" t="s">
        <v>47</v>
      </c>
      <c r="C574" s="1">
        <v>55</v>
      </c>
      <c r="D574">
        <v>405</v>
      </c>
      <c r="E574" t="s">
        <v>5</v>
      </c>
      <c r="F574">
        <v>20</v>
      </c>
      <c r="G574" s="3">
        <v>0.05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 s="2">
        <v>0.94969999999999999</v>
      </c>
      <c r="O574" t="s">
        <v>106</v>
      </c>
      <c r="P574" t="s">
        <v>85</v>
      </c>
      <c r="Q574" t="s">
        <v>86</v>
      </c>
      <c r="R574" t="s">
        <v>116</v>
      </c>
      <c r="S574" t="s">
        <v>30</v>
      </c>
      <c r="T574" t="s">
        <v>48</v>
      </c>
      <c r="U574" t="s">
        <v>47</v>
      </c>
      <c r="V574" s="4" t="s">
        <v>126</v>
      </c>
      <c r="W574" s="4" t="s">
        <v>106</v>
      </c>
      <c r="X574" s="4">
        <f t="shared" si="38"/>
        <v>0.94969999999999999</v>
      </c>
      <c r="Z574" s="4">
        <v>0.94969999999999999</v>
      </c>
      <c r="AA574" s="20">
        <f t="shared" si="36"/>
        <v>94.97</v>
      </c>
      <c r="AB574" s="4">
        <f t="shared" si="39"/>
        <v>0.05</v>
      </c>
      <c r="AC574" s="20">
        <f t="shared" si="37"/>
        <v>5</v>
      </c>
    </row>
    <row r="575" spans="1:29" x14ac:dyDescent="0.2">
      <c r="A575">
        <v>721</v>
      </c>
      <c r="B575" t="s">
        <v>47</v>
      </c>
      <c r="C575" s="1">
        <v>55</v>
      </c>
      <c r="D575">
        <v>4200</v>
      </c>
      <c r="E575" t="s">
        <v>5</v>
      </c>
      <c r="F575">
        <v>337</v>
      </c>
      <c r="G575" s="3">
        <v>0.08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 s="2">
        <v>0.91879999999999995</v>
      </c>
      <c r="O575" t="s">
        <v>106</v>
      </c>
      <c r="P575" t="s">
        <v>83</v>
      </c>
      <c r="Q575" t="s">
        <v>84</v>
      </c>
      <c r="R575" t="s">
        <v>116</v>
      </c>
      <c r="S575" t="s">
        <v>27</v>
      </c>
      <c r="T575" t="s">
        <v>48</v>
      </c>
      <c r="U575" t="s">
        <v>47</v>
      </c>
      <c r="V575" s="4" t="s">
        <v>126</v>
      </c>
      <c r="W575" s="4" t="s">
        <v>106</v>
      </c>
      <c r="X575" s="4">
        <f t="shared" si="38"/>
        <v>0.91879999999999995</v>
      </c>
      <c r="Z575" s="4">
        <v>0.91879999999999995</v>
      </c>
      <c r="AA575" s="20">
        <f t="shared" si="36"/>
        <v>91.88</v>
      </c>
      <c r="AB575" s="4">
        <f t="shared" si="39"/>
        <v>0.08</v>
      </c>
      <c r="AC575" s="20">
        <f t="shared" si="37"/>
        <v>8</v>
      </c>
    </row>
    <row r="576" spans="1:29" x14ac:dyDescent="0.2">
      <c r="A576">
        <v>721</v>
      </c>
      <c r="B576" t="s">
        <v>47</v>
      </c>
      <c r="C576" s="1">
        <v>55</v>
      </c>
      <c r="D576">
        <v>3859</v>
      </c>
      <c r="E576" t="s">
        <v>5</v>
      </c>
      <c r="F576">
        <v>349</v>
      </c>
      <c r="G576" s="3">
        <v>0.09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 s="2">
        <v>0.90839999999999999</v>
      </c>
      <c r="O576" t="s">
        <v>106</v>
      </c>
      <c r="P576" t="s">
        <v>81</v>
      </c>
      <c r="Q576" t="s">
        <v>82</v>
      </c>
      <c r="R576" t="s">
        <v>116</v>
      </c>
      <c r="S576" t="s">
        <v>24</v>
      </c>
      <c r="T576" t="s">
        <v>48</v>
      </c>
      <c r="U576" t="s">
        <v>47</v>
      </c>
      <c r="V576" s="4" t="s">
        <v>126</v>
      </c>
      <c r="W576" s="4" t="s">
        <v>106</v>
      </c>
      <c r="X576" s="4">
        <f t="shared" si="38"/>
        <v>0.90839999999999999</v>
      </c>
      <c r="Z576" s="4">
        <v>0.90839999999999999</v>
      </c>
      <c r="AA576" s="20">
        <f t="shared" si="36"/>
        <v>90.84</v>
      </c>
      <c r="AB576" s="4">
        <f t="shared" si="39"/>
        <v>0.09</v>
      </c>
      <c r="AC576" s="20">
        <f t="shared" si="37"/>
        <v>9</v>
      </c>
    </row>
    <row r="577" spans="1:83" x14ac:dyDescent="0.2">
      <c r="A577">
        <v>721</v>
      </c>
      <c r="B577" t="s">
        <v>47</v>
      </c>
      <c r="C577" s="1">
        <v>55</v>
      </c>
      <c r="D577">
        <v>6904</v>
      </c>
      <c r="E577" t="s">
        <v>5</v>
      </c>
      <c r="F577">
        <v>453</v>
      </c>
      <c r="G577" s="3">
        <v>7.0000000000000007E-2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 s="2">
        <v>0.93359999999999999</v>
      </c>
      <c r="O577" t="s">
        <v>106</v>
      </c>
      <c r="P577" t="s">
        <v>79</v>
      </c>
      <c r="Q577" t="s">
        <v>80</v>
      </c>
      <c r="R577" t="s">
        <v>116</v>
      </c>
      <c r="S577" t="s">
        <v>19</v>
      </c>
      <c r="T577" t="s">
        <v>48</v>
      </c>
      <c r="U577" t="s">
        <v>47</v>
      </c>
      <c r="V577" s="4" t="s">
        <v>126</v>
      </c>
      <c r="W577" s="4" t="s">
        <v>106</v>
      </c>
      <c r="X577" s="4">
        <f t="shared" si="38"/>
        <v>0.93359999999999999</v>
      </c>
      <c r="Z577" s="4">
        <v>0.93359999999999999</v>
      </c>
      <c r="AA577" s="20">
        <f t="shared" si="36"/>
        <v>93.36</v>
      </c>
      <c r="AB577" s="4">
        <f t="shared" si="39"/>
        <v>7.0000000000000007E-2</v>
      </c>
      <c r="AC577" s="20">
        <f t="shared" si="37"/>
        <v>7.0000000000000009</v>
      </c>
    </row>
    <row r="578" spans="1:83" x14ac:dyDescent="0.2">
      <c r="A578">
        <v>721</v>
      </c>
      <c r="B578" t="s">
        <v>47</v>
      </c>
      <c r="C578" s="1">
        <v>55</v>
      </c>
      <c r="D578">
        <v>441</v>
      </c>
      <c r="E578" t="s">
        <v>5</v>
      </c>
      <c r="F578">
        <v>0</v>
      </c>
      <c r="G578" s="3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 s="2">
        <v>1</v>
      </c>
      <c r="O578" t="s">
        <v>106</v>
      </c>
      <c r="P578" t="s">
        <v>93</v>
      </c>
      <c r="Q578" t="s">
        <v>94</v>
      </c>
      <c r="R578" t="s">
        <v>116</v>
      </c>
      <c r="S578" t="s">
        <v>30</v>
      </c>
      <c r="T578" t="s">
        <v>36</v>
      </c>
      <c r="U578" t="s">
        <v>15</v>
      </c>
      <c r="V578" s="4" t="s">
        <v>126</v>
      </c>
      <c r="W578" s="4" t="s">
        <v>106</v>
      </c>
      <c r="X578" s="4">
        <f t="shared" si="38"/>
        <v>1</v>
      </c>
      <c r="Z578" s="4">
        <v>1</v>
      </c>
      <c r="AA578" s="20">
        <f t="shared" si="36"/>
        <v>100</v>
      </c>
      <c r="AB578" s="4">
        <f t="shared" si="39"/>
        <v>0</v>
      </c>
      <c r="AC578" s="20">
        <f t="shared" si="37"/>
        <v>0</v>
      </c>
    </row>
    <row r="579" spans="1:83" x14ac:dyDescent="0.2">
      <c r="A579">
        <v>721</v>
      </c>
      <c r="B579" t="s">
        <v>47</v>
      </c>
      <c r="C579" s="1">
        <v>55</v>
      </c>
      <c r="D579">
        <v>1222</v>
      </c>
      <c r="E579" t="s">
        <v>5</v>
      </c>
      <c r="F579">
        <v>15</v>
      </c>
      <c r="G579" s="3">
        <v>0.01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 s="2">
        <v>0.98750000000000004</v>
      </c>
      <c r="O579" t="s">
        <v>106</v>
      </c>
      <c r="P579" t="s">
        <v>91</v>
      </c>
      <c r="Q579" t="s">
        <v>92</v>
      </c>
      <c r="R579" t="s">
        <v>116</v>
      </c>
      <c r="S579" t="s">
        <v>27</v>
      </c>
      <c r="T579" t="s">
        <v>36</v>
      </c>
      <c r="U579" t="s">
        <v>15</v>
      </c>
      <c r="V579" s="4" t="s">
        <v>126</v>
      </c>
      <c r="W579" s="4" t="s">
        <v>106</v>
      </c>
      <c r="X579" s="4">
        <f t="shared" si="38"/>
        <v>0.98750000000000004</v>
      </c>
      <c r="Z579" s="4">
        <v>0.98750000000000004</v>
      </c>
      <c r="AA579" s="20">
        <f t="shared" ref="AA579:AA642" si="40">Z579*100</f>
        <v>98.75</v>
      </c>
      <c r="AB579" s="4">
        <f t="shared" si="39"/>
        <v>0.01</v>
      </c>
      <c r="AC579" s="20">
        <f t="shared" ref="AC579:AC642" si="41">AB579*100</f>
        <v>1</v>
      </c>
    </row>
    <row r="580" spans="1:83" x14ac:dyDescent="0.2">
      <c r="A580">
        <v>721</v>
      </c>
      <c r="B580" t="s">
        <v>47</v>
      </c>
      <c r="C580" s="1">
        <v>55</v>
      </c>
      <c r="D580">
        <v>3525</v>
      </c>
      <c r="E580" t="s">
        <v>5</v>
      </c>
      <c r="F580">
        <v>52</v>
      </c>
      <c r="G580" s="3">
        <v>0.01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 s="2">
        <v>0.98499999999999999</v>
      </c>
      <c r="O580" t="s">
        <v>106</v>
      </c>
      <c r="P580" t="s">
        <v>89</v>
      </c>
      <c r="Q580" t="s">
        <v>90</v>
      </c>
      <c r="R580" t="s">
        <v>116</v>
      </c>
      <c r="S580" t="s">
        <v>24</v>
      </c>
      <c r="T580" t="s">
        <v>36</v>
      </c>
      <c r="U580" t="s">
        <v>15</v>
      </c>
      <c r="V580" s="4" t="s">
        <v>126</v>
      </c>
      <c r="W580" s="4" t="s">
        <v>106</v>
      </c>
      <c r="X580" s="4">
        <f t="shared" si="38"/>
        <v>0.98499999999999999</v>
      </c>
      <c r="Z580" s="4">
        <v>0.98499999999999999</v>
      </c>
      <c r="AA580" s="20">
        <f t="shared" si="40"/>
        <v>98.5</v>
      </c>
      <c r="AB580" s="4">
        <f t="shared" si="39"/>
        <v>0.01</v>
      </c>
      <c r="AC580" s="20">
        <f t="shared" si="41"/>
        <v>1</v>
      </c>
    </row>
    <row r="581" spans="1:83" x14ac:dyDescent="0.2">
      <c r="A581">
        <v>721</v>
      </c>
      <c r="B581" t="s">
        <v>47</v>
      </c>
      <c r="C581" s="1">
        <v>55</v>
      </c>
      <c r="D581">
        <v>5820</v>
      </c>
      <c r="E581" t="s">
        <v>5</v>
      </c>
      <c r="F581">
        <v>84</v>
      </c>
      <c r="G581" s="3">
        <v>0.01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 s="2">
        <v>0.98540000000000005</v>
      </c>
      <c r="O581" t="s">
        <v>106</v>
      </c>
      <c r="P581" t="s">
        <v>87</v>
      </c>
      <c r="Q581" t="s">
        <v>88</v>
      </c>
      <c r="R581" t="s">
        <v>116</v>
      </c>
      <c r="S581" t="s">
        <v>19</v>
      </c>
      <c r="T581" t="s">
        <v>36</v>
      </c>
      <c r="U581" t="s">
        <v>15</v>
      </c>
      <c r="V581" s="4" t="s">
        <v>126</v>
      </c>
      <c r="W581" s="4" t="s">
        <v>106</v>
      </c>
      <c r="X581" s="4">
        <f t="shared" si="38"/>
        <v>0.98540000000000005</v>
      </c>
      <c r="Z581" s="4">
        <v>0.98540000000000005</v>
      </c>
      <c r="AA581" s="20">
        <f t="shared" si="40"/>
        <v>98.54</v>
      </c>
      <c r="AB581" s="4">
        <f t="shared" si="39"/>
        <v>0.01</v>
      </c>
      <c r="AC581" s="20">
        <f t="shared" si="41"/>
        <v>1</v>
      </c>
    </row>
    <row r="582" spans="1:83" x14ac:dyDescent="0.2">
      <c r="A582">
        <v>721</v>
      </c>
      <c r="B582" t="s">
        <v>47</v>
      </c>
      <c r="C582" s="1">
        <v>55</v>
      </c>
      <c r="D582">
        <v>37</v>
      </c>
      <c r="E582" t="s">
        <v>5</v>
      </c>
      <c r="F582">
        <v>1</v>
      </c>
      <c r="G582" s="3">
        <v>0.03</v>
      </c>
      <c r="H582">
        <v>0</v>
      </c>
      <c r="I582">
        <v>0</v>
      </c>
      <c r="J582">
        <v>0</v>
      </c>
      <c r="K582">
        <v>0</v>
      </c>
      <c r="L582">
        <v>0.03</v>
      </c>
      <c r="M582">
        <v>0</v>
      </c>
      <c r="N582" s="2">
        <v>0.97219999999999995</v>
      </c>
      <c r="O582" t="s">
        <v>106</v>
      </c>
      <c r="P582" t="s">
        <v>103</v>
      </c>
      <c r="Q582" t="s">
        <v>104</v>
      </c>
      <c r="R582" t="s">
        <v>116</v>
      </c>
      <c r="S582" t="s">
        <v>33</v>
      </c>
      <c r="T582" t="s">
        <v>21</v>
      </c>
      <c r="U582" t="s">
        <v>20</v>
      </c>
      <c r="V582" s="4" t="s">
        <v>126</v>
      </c>
      <c r="W582" s="4" t="s">
        <v>106</v>
      </c>
      <c r="X582" s="4">
        <f t="shared" si="38"/>
        <v>0.97219999999999995</v>
      </c>
      <c r="Z582" s="4">
        <v>0.97219999999999995</v>
      </c>
      <c r="AA582" s="20">
        <f t="shared" si="40"/>
        <v>97.22</v>
      </c>
      <c r="AB582" s="4">
        <f t="shared" si="39"/>
        <v>0.03</v>
      </c>
      <c r="AC582" s="20">
        <f t="shared" si="41"/>
        <v>3</v>
      </c>
    </row>
    <row r="583" spans="1:83" x14ac:dyDescent="0.2">
      <c r="A583">
        <v>721</v>
      </c>
      <c r="B583" t="s">
        <v>47</v>
      </c>
      <c r="C583" s="1">
        <v>55</v>
      </c>
      <c r="D583">
        <v>184</v>
      </c>
      <c r="E583" t="s">
        <v>5</v>
      </c>
      <c r="F583">
        <v>0</v>
      </c>
      <c r="G583" s="3">
        <v>0</v>
      </c>
      <c r="H583">
        <v>0</v>
      </c>
      <c r="I583">
        <v>0</v>
      </c>
      <c r="J583">
        <v>0</v>
      </c>
      <c r="K583">
        <v>0</v>
      </c>
      <c r="L583">
        <v>0.01</v>
      </c>
      <c r="M583">
        <v>0</v>
      </c>
      <c r="N583" s="2">
        <v>1</v>
      </c>
      <c r="O583" t="s">
        <v>106</v>
      </c>
      <c r="P583" t="s">
        <v>101</v>
      </c>
      <c r="Q583" t="s">
        <v>102</v>
      </c>
      <c r="R583" t="s">
        <v>116</v>
      </c>
      <c r="S583" t="s">
        <v>30</v>
      </c>
      <c r="T583" t="s">
        <v>21</v>
      </c>
      <c r="U583" t="s">
        <v>20</v>
      </c>
      <c r="V583" s="4" t="s">
        <v>126</v>
      </c>
      <c r="W583" s="4" t="s">
        <v>106</v>
      </c>
      <c r="X583" s="4">
        <f t="shared" si="38"/>
        <v>1</v>
      </c>
      <c r="Z583" s="4">
        <v>1</v>
      </c>
      <c r="AA583" s="20">
        <f t="shared" si="40"/>
        <v>100</v>
      </c>
      <c r="AB583" s="4">
        <f t="shared" si="39"/>
        <v>0</v>
      </c>
      <c r="AC583" s="20">
        <f t="shared" si="41"/>
        <v>0</v>
      </c>
    </row>
    <row r="584" spans="1:83" x14ac:dyDescent="0.2">
      <c r="A584">
        <v>721</v>
      </c>
      <c r="B584" t="s">
        <v>47</v>
      </c>
      <c r="C584" s="1">
        <v>55</v>
      </c>
      <c r="D584">
        <v>1755</v>
      </c>
      <c r="E584" t="s">
        <v>5</v>
      </c>
      <c r="F584">
        <v>0</v>
      </c>
      <c r="G584" s="3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 s="2">
        <v>1</v>
      </c>
      <c r="O584" t="s">
        <v>106</v>
      </c>
      <c r="P584" t="s">
        <v>99</v>
      </c>
      <c r="Q584" t="s">
        <v>100</v>
      </c>
      <c r="R584" t="s">
        <v>116</v>
      </c>
      <c r="S584" t="s">
        <v>27</v>
      </c>
      <c r="T584" t="s">
        <v>21</v>
      </c>
      <c r="U584" t="s">
        <v>20</v>
      </c>
      <c r="V584" s="4" t="s">
        <v>126</v>
      </c>
      <c r="W584" s="4" t="s">
        <v>106</v>
      </c>
      <c r="X584" s="4">
        <f t="shared" si="38"/>
        <v>1</v>
      </c>
      <c r="Z584" s="4">
        <v>1</v>
      </c>
      <c r="AA584" s="20">
        <f t="shared" si="40"/>
        <v>100</v>
      </c>
      <c r="AB584" s="4">
        <f t="shared" si="39"/>
        <v>0</v>
      </c>
      <c r="AC584" s="20">
        <f t="shared" si="41"/>
        <v>0</v>
      </c>
    </row>
    <row r="585" spans="1:83" x14ac:dyDescent="0.2">
      <c r="A585">
        <v>721</v>
      </c>
      <c r="B585" t="s">
        <v>47</v>
      </c>
      <c r="C585" s="1">
        <v>55</v>
      </c>
      <c r="D585">
        <v>2119</v>
      </c>
      <c r="E585" t="s">
        <v>5</v>
      </c>
      <c r="F585">
        <v>1</v>
      </c>
      <c r="G585" s="3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 s="2">
        <v>0.99950000000000006</v>
      </c>
      <c r="O585" t="s">
        <v>106</v>
      </c>
      <c r="P585" t="s">
        <v>97</v>
      </c>
      <c r="Q585" t="s">
        <v>98</v>
      </c>
      <c r="R585" t="s">
        <v>116</v>
      </c>
      <c r="S585" t="s">
        <v>24</v>
      </c>
      <c r="T585" t="s">
        <v>21</v>
      </c>
      <c r="U585" t="s">
        <v>20</v>
      </c>
      <c r="V585" s="4" t="s">
        <v>126</v>
      </c>
      <c r="W585" s="4" t="s">
        <v>106</v>
      </c>
      <c r="X585" s="4">
        <f t="shared" si="38"/>
        <v>0.99950000000000006</v>
      </c>
      <c r="Z585" s="4">
        <v>0.99950000000000006</v>
      </c>
      <c r="AA585" s="20">
        <f t="shared" si="40"/>
        <v>99.95</v>
      </c>
      <c r="AB585" s="4">
        <f t="shared" si="39"/>
        <v>0</v>
      </c>
      <c r="AC585" s="20">
        <f t="shared" si="41"/>
        <v>0</v>
      </c>
    </row>
    <row r="586" spans="1:83" x14ac:dyDescent="0.2">
      <c r="A586">
        <v>721</v>
      </c>
      <c r="B586" t="s">
        <v>47</v>
      </c>
      <c r="C586" s="1">
        <v>55</v>
      </c>
      <c r="D586">
        <v>3795</v>
      </c>
      <c r="E586" t="s">
        <v>5</v>
      </c>
      <c r="F586">
        <v>0</v>
      </c>
      <c r="G586" s="3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 s="2">
        <v>1</v>
      </c>
      <c r="O586" t="s">
        <v>106</v>
      </c>
      <c r="P586" t="s">
        <v>95</v>
      </c>
      <c r="Q586" t="s">
        <v>96</v>
      </c>
      <c r="R586" t="s">
        <v>116</v>
      </c>
      <c r="S586" t="s">
        <v>19</v>
      </c>
      <c r="T586" t="s">
        <v>21</v>
      </c>
      <c r="U586" t="s">
        <v>20</v>
      </c>
      <c r="V586" s="4" t="s">
        <v>126</v>
      </c>
      <c r="W586" s="4" t="s">
        <v>106</v>
      </c>
      <c r="X586" s="4">
        <f t="shared" si="38"/>
        <v>1</v>
      </c>
      <c r="Z586" s="4">
        <v>1</v>
      </c>
      <c r="AA586" s="20">
        <f t="shared" si="40"/>
        <v>100</v>
      </c>
      <c r="AB586" s="4">
        <f t="shared" si="39"/>
        <v>0</v>
      </c>
      <c r="AC586" s="20">
        <f t="shared" si="41"/>
        <v>0</v>
      </c>
    </row>
    <row r="587" spans="1:83" x14ac:dyDescent="0.2">
      <c r="A587">
        <v>722</v>
      </c>
      <c r="B587" t="s">
        <v>47</v>
      </c>
      <c r="C587" s="1">
        <v>56</v>
      </c>
      <c r="D587">
        <v>83</v>
      </c>
      <c r="E587" t="s">
        <v>5</v>
      </c>
      <c r="F587">
        <v>83</v>
      </c>
      <c r="G587" s="3">
        <v>1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 s="2">
        <v>0</v>
      </c>
      <c r="O587" t="s">
        <v>74</v>
      </c>
      <c r="P587" t="s">
        <v>31</v>
      </c>
      <c r="Q587" t="s">
        <v>32</v>
      </c>
      <c r="R587" t="s">
        <v>116</v>
      </c>
      <c r="S587" t="s">
        <v>33</v>
      </c>
      <c r="T587" t="s">
        <v>20</v>
      </c>
      <c r="U587" t="s">
        <v>21</v>
      </c>
      <c r="V587" s="4" t="s">
        <v>126</v>
      </c>
      <c r="W587" s="4" t="s">
        <v>106</v>
      </c>
      <c r="X587" s="4">
        <f t="shared" si="38"/>
        <v>0</v>
      </c>
      <c r="Z587" s="4">
        <v>0</v>
      </c>
      <c r="AA587" s="20">
        <f t="shared" si="40"/>
        <v>0</v>
      </c>
      <c r="AB587" s="4">
        <f t="shared" si="39"/>
        <v>1</v>
      </c>
      <c r="AC587" s="20">
        <f t="shared" si="41"/>
        <v>100</v>
      </c>
    </row>
    <row r="588" spans="1:83" s="6" customFormat="1" x14ac:dyDescent="0.2">
      <c r="A588" s="6">
        <v>722</v>
      </c>
      <c r="B588" s="6" t="s">
        <v>47</v>
      </c>
      <c r="C588" s="7">
        <v>56</v>
      </c>
      <c r="D588" s="6">
        <v>876</v>
      </c>
      <c r="E588" s="6" t="s">
        <v>5</v>
      </c>
      <c r="F588" s="6">
        <v>875</v>
      </c>
      <c r="G588" s="6">
        <v>1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1.1000000000000001E-3</v>
      </c>
      <c r="O588" s="6" t="s">
        <v>3</v>
      </c>
      <c r="P588" s="6" t="s">
        <v>28</v>
      </c>
      <c r="Q588" s="6" t="s">
        <v>29</v>
      </c>
      <c r="R588" s="6" t="s">
        <v>116</v>
      </c>
      <c r="S588" s="6" t="s">
        <v>30</v>
      </c>
      <c r="T588" s="6" t="s">
        <v>20</v>
      </c>
      <c r="U588" s="6" t="s">
        <v>21</v>
      </c>
      <c r="V588" s="4" t="s">
        <v>126</v>
      </c>
      <c r="W588" s="4" t="s">
        <v>106</v>
      </c>
      <c r="X588" s="4">
        <f t="shared" si="38"/>
        <v>1.1000000000000001E-3</v>
      </c>
      <c r="Y588" s="4"/>
      <c r="Z588" s="4">
        <v>0</v>
      </c>
      <c r="AA588" s="20">
        <f t="shared" si="40"/>
        <v>0</v>
      </c>
      <c r="AB588" s="4">
        <f t="shared" si="39"/>
        <v>1</v>
      </c>
      <c r="AC588" s="20">
        <f t="shared" si="41"/>
        <v>100</v>
      </c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</row>
    <row r="589" spans="1:83" x14ac:dyDescent="0.2">
      <c r="A589">
        <v>722</v>
      </c>
      <c r="B589" t="s">
        <v>47</v>
      </c>
      <c r="C589" s="1">
        <v>56</v>
      </c>
      <c r="D589">
        <v>982</v>
      </c>
      <c r="E589" t="s">
        <v>5</v>
      </c>
      <c r="F589">
        <v>982</v>
      </c>
      <c r="G589" s="3">
        <v>1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 s="2">
        <v>0</v>
      </c>
      <c r="O589" t="s">
        <v>74</v>
      </c>
      <c r="P589" t="s">
        <v>25</v>
      </c>
      <c r="Q589" t="s">
        <v>26</v>
      </c>
      <c r="R589" t="s">
        <v>116</v>
      </c>
      <c r="S589" t="s">
        <v>27</v>
      </c>
      <c r="T589" t="s">
        <v>20</v>
      </c>
      <c r="U589" t="s">
        <v>21</v>
      </c>
      <c r="V589" s="4" t="s">
        <v>126</v>
      </c>
      <c r="W589" s="4" t="s">
        <v>106</v>
      </c>
      <c r="X589" s="4">
        <f t="shared" si="38"/>
        <v>0</v>
      </c>
      <c r="Z589" s="4">
        <v>0</v>
      </c>
      <c r="AA589" s="20">
        <f t="shared" si="40"/>
        <v>0</v>
      </c>
      <c r="AB589" s="4">
        <f t="shared" si="39"/>
        <v>1</v>
      </c>
      <c r="AC589" s="20">
        <f t="shared" si="41"/>
        <v>100</v>
      </c>
    </row>
    <row r="590" spans="1:83" x14ac:dyDescent="0.2">
      <c r="A590">
        <v>722</v>
      </c>
      <c r="B590" t="s">
        <v>47</v>
      </c>
      <c r="C590" s="1">
        <v>56</v>
      </c>
      <c r="D590">
        <v>2142</v>
      </c>
      <c r="E590" t="s">
        <v>5</v>
      </c>
      <c r="F590">
        <v>2140</v>
      </c>
      <c r="G590" s="3">
        <v>1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 s="2">
        <v>5.0000000000000001E-4</v>
      </c>
      <c r="O590" t="s">
        <v>106</v>
      </c>
      <c r="P590" t="s">
        <v>22</v>
      </c>
      <c r="Q590" t="s">
        <v>23</v>
      </c>
      <c r="R590" t="s">
        <v>116</v>
      </c>
      <c r="S590" t="s">
        <v>24</v>
      </c>
      <c r="T590" t="s">
        <v>20</v>
      </c>
      <c r="U590" t="s">
        <v>21</v>
      </c>
      <c r="V590" s="4" t="s">
        <v>126</v>
      </c>
      <c r="W590" s="4" t="s">
        <v>106</v>
      </c>
      <c r="X590" s="4">
        <f t="shared" si="38"/>
        <v>5.0000000000000001E-4</v>
      </c>
      <c r="Z590" s="4">
        <v>5.0000000000000001E-4</v>
      </c>
      <c r="AA590" s="20">
        <f t="shared" si="40"/>
        <v>0.05</v>
      </c>
      <c r="AB590" s="4">
        <f t="shared" si="39"/>
        <v>1</v>
      </c>
      <c r="AC590" s="20">
        <f t="shared" si="41"/>
        <v>100</v>
      </c>
    </row>
    <row r="591" spans="1:83" s="6" customFormat="1" x14ac:dyDescent="0.2">
      <c r="A591" s="6">
        <v>722</v>
      </c>
      <c r="B591" s="6" t="s">
        <v>47</v>
      </c>
      <c r="C591" s="7">
        <v>56</v>
      </c>
      <c r="D591" s="6">
        <v>2927</v>
      </c>
      <c r="E591" s="6" t="s">
        <v>5</v>
      </c>
      <c r="F591" s="6">
        <v>2923</v>
      </c>
      <c r="G591" s="6">
        <v>1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1E-3</v>
      </c>
      <c r="O591" s="6" t="s">
        <v>3</v>
      </c>
      <c r="P591" s="6" t="s">
        <v>16</v>
      </c>
      <c r="Q591" s="6" t="s">
        <v>17</v>
      </c>
      <c r="R591" s="6" t="s">
        <v>116</v>
      </c>
      <c r="S591" s="6" t="s">
        <v>19</v>
      </c>
      <c r="T591" s="6" t="s">
        <v>20</v>
      </c>
      <c r="U591" s="6" t="s">
        <v>21</v>
      </c>
      <c r="V591" s="4" t="s">
        <v>126</v>
      </c>
      <c r="W591" s="4" t="s">
        <v>106</v>
      </c>
      <c r="X591" s="4">
        <f t="shared" si="38"/>
        <v>1E-3</v>
      </c>
      <c r="Y591" s="4"/>
      <c r="Z591" s="4">
        <v>0</v>
      </c>
      <c r="AA591" s="20">
        <f t="shared" si="40"/>
        <v>0</v>
      </c>
      <c r="AB591" s="4">
        <f t="shared" si="39"/>
        <v>1</v>
      </c>
      <c r="AC591" s="20">
        <f t="shared" si="41"/>
        <v>100</v>
      </c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</row>
    <row r="592" spans="1:83" x14ac:dyDescent="0.2">
      <c r="A592">
        <v>722</v>
      </c>
      <c r="B592" t="s">
        <v>47</v>
      </c>
      <c r="C592" s="1">
        <v>56</v>
      </c>
      <c r="D592">
        <v>294</v>
      </c>
      <c r="E592" t="s">
        <v>5</v>
      </c>
      <c r="F592">
        <v>294</v>
      </c>
      <c r="G592" s="3">
        <v>1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 s="2">
        <v>0</v>
      </c>
      <c r="O592" t="s">
        <v>74</v>
      </c>
      <c r="P592" t="s">
        <v>43</v>
      </c>
      <c r="Q592" t="s">
        <v>44</v>
      </c>
      <c r="R592" t="s">
        <v>116</v>
      </c>
      <c r="S592" t="s">
        <v>33</v>
      </c>
      <c r="T592" t="s">
        <v>15</v>
      </c>
      <c r="U592" t="s">
        <v>36</v>
      </c>
      <c r="V592" s="4" t="s">
        <v>126</v>
      </c>
      <c r="W592" s="4" t="s">
        <v>106</v>
      </c>
      <c r="X592" s="4">
        <f t="shared" si="38"/>
        <v>0</v>
      </c>
      <c r="Z592" s="4">
        <v>0</v>
      </c>
      <c r="AA592" s="20">
        <f t="shared" si="40"/>
        <v>0</v>
      </c>
      <c r="AB592" s="4">
        <f t="shared" si="39"/>
        <v>1</v>
      </c>
      <c r="AC592" s="20">
        <f t="shared" si="41"/>
        <v>100</v>
      </c>
    </row>
    <row r="593" spans="1:29" x14ac:dyDescent="0.2">
      <c r="A593">
        <v>722</v>
      </c>
      <c r="B593" t="s">
        <v>47</v>
      </c>
      <c r="C593" s="1">
        <v>56</v>
      </c>
      <c r="D593">
        <v>156</v>
      </c>
      <c r="E593" t="s">
        <v>5</v>
      </c>
      <c r="F593">
        <v>156</v>
      </c>
      <c r="G593" s="3">
        <v>1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 s="2">
        <v>0</v>
      </c>
      <c r="O593" t="s">
        <v>74</v>
      </c>
      <c r="P593" t="s">
        <v>41</v>
      </c>
      <c r="Q593" t="s">
        <v>42</v>
      </c>
      <c r="R593" t="s">
        <v>116</v>
      </c>
      <c r="S593" t="s">
        <v>30</v>
      </c>
      <c r="T593" t="s">
        <v>15</v>
      </c>
      <c r="U593" t="s">
        <v>36</v>
      </c>
      <c r="V593" s="4" t="s">
        <v>126</v>
      </c>
      <c r="W593" s="4" t="s">
        <v>106</v>
      </c>
      <c r="X593" s="4">
        <f t="shared" si="38"/>
        <v>0</v>
      </c>
      <c r="Z593" s="4">
        <v>0</v>
      </c>
      <c r="AA593" s="20">
        <f t="shared" si="40"/>
        <v>0</v>
      </c>
      <c r="AB593" s="4">
        <f t="shared" si="39"/>
        <v>1</v>
      </c>
      <c r="AC593" s="20">
        <f t="shared" si="41"/>
        <v>100</v>
      </c>
    </row>
    <row r="594" spans="1:29" x14ac:dyDescent="0.2">
      <c r="A594">
        <v>722</v>
      </c>
      <c r="B594" t="s">
        <v>47</v>
      </c>
      <c r="C594" s="1">
        <v>56</v>
      </c>
      <c r="D594">
        <v>2417</v>
      </c>
      <c r="E594" t="s">
        <v>5</v>
      </c>
      <c r="F594">
        <v>2405</v>
      </c>
      <c r="G594" s="3">
        <v>1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 s="2">
        <v>4.1000000000000003E-3</v>
      </c>
      <c r="O594" t="s">
        <v>106</v>
      </c>
      <c r="P594" t="s">
        <v>39</v>
      </c>
      <c r="Q594" t="s">
        <v>40</v>
      </c>
      <c r="R594" t="s">
        <v>116</v>
      </c>
      <c r="S594" t="s">
        <v>27</v>
      </c>
      <c r="T594" t="s">
        <v>15</v>
      </c>
      <c r="U594" t="s">
        <v>36</v>
      </c>
      <c r="V594" s="4" t="s">
        <v>126</v>
      </c>
      <c r="W594" s="4" t="s">
        <v>106</v>
      </c>
      <c r="X594" s="4">
        <f t="shared" si="38"/>
        <v>4.1000000000000003E-3</v>
      </c>
      <c r="Z594" s="4">
        <v>4.1000000000000003E-3</v>
      </c>
      <c r="AA594" s="20">
        <f t="shared" si="40"/>
        <v>0.41000000000000003</v>
      </c>
      <c r="AB594" s="4">
        <f t="shared" si="39"/>
        <v>1</v>
      </c>
      <c r="AC594" s="20">
        <f t="shared" si="41"/>
        <v>100</v>
      </c>
    </row>
    <row r="595" spans="1:29" x14ac:dyDescent="0.2">
      <c r="A595">
        <v>722</v>
      </c>
      <c r="B595" t="s">
        <v>47</v>
      </c>
      <c r="C595" s="1">
        <v>56</v>
      </c>
      <c r="D595">
        <v>2857</v>
      </c>
      <c r="E595" t="s">
        <v>5</v>
      </c>
      <c r="F595">
        <v>2835</v>
      </c>
      <c r="G595" s="3">
        <v>0.99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 s="2">
        <v>7.4000000000000003E-3</v>
      </c>
      <c r="O595" t="s">
        <v>106</v>
      </c>
      <c r="P595" t="s">
        <v>37</v>
      </c>
      <c r="Q595" t="s">
        <v>38</v>
      </c>
      <c r="R595" t="s">
        <v>116</v>
      </c>
      <c r="S595" t="s">
        <v>24</v>
      </c>
      <c r="T595" t="s">
        <v>15</v>
      </c>
      <c r="U595" t="s">
        <v>36</v>
      </c>
      <c r="V595" s="4" t="s">
        <v>126</v>
      </c>
      <c r="W595" s="4" t="s">
        <v>106</v>
      </c>
      <c r="X595" s="4">
        <f t="shared" si="38"/>
        <v>7.4000000000000003E-3</v>
      </c>
      <c r="Z595" s="4">
        <v>7.4000000000000003E-3</v>
      </c>
      <c r="AA595" s="20">
        <f t="shared" si="40"/>
        <v>0.74</v>
      </c>
      <c r="AB595" s="4">
        <f t="shared" si="39"/>
        <v>0.99</v>
      </c>
      <c r="AC595" s="20">
        <f t="shared" si="41"/>
        <v>99</v>
      </c>
    </row>
    <row r="596" spans="1:29" x14ac:dyDescent="0.2">
      <c r="A596">
        <v>722</v>
      </c>
      <c r="B596" t="s">
        <v>47</v>
      </c>
      <c r="C596" s="1">
        <v>56</v>
      </c>
      <c r="D596">
        <v>4651</v>
      </c>
      <c r="E596" t="s">
        <v>5</v>
      </c>
      <c r="F596">
        <v>4633</v>
      </c>
      <c r="G596" s="3">
        <v>1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 s="2">
        <v>3.2000000000000002E-3</v>
      </c>
      <c r="O596" t="s">
        <v>106</v>
      </c>
      <c r="P596" t="s">
        <v>34</v>
      </c>
      <c r="Q596" t="s">
        <v>35</v>
      </c>
      <c r="R596" t="s">
        <v>116</v>
      </c>
      <c r="S596" t="s">
        <v>19</v>
      </c>
      <c r="T596" t="s">
        <v>15</v>
      </c>
      <c r="U596" t="s">
        <v>36</v>
      </c>
      <c r="V596" s="4" t="s">
        <v>126</v>
      </c>
      <c r="W596" s="4" t="s">
        <v>106</v>
      </c>
      <c r="X596" s="4">
        <f t="shared" si="38"/>
        <v>3.2000000000000002E-3</v>
      </c>
      <c r="Z596" s="4">
        <v>3.2000000000000002E-3</v>
      </c>
      <c r="AA596" s="20">
        <f t="shared" si="40"/>
        <v>0.32</v>
      </c>
      <c r="AB596" s="4">
        <f t="shared" si="39"/>
        <v>1</v>
      </c>
      <c r="AC596" s="20">
        <f t="shared" si="41"/>
        <v>100</v>
      </c>
    </row>
    <row r="597" spans="1:29" x14ac:dyDescent="0.2">
      <c r="A597">
        <v>722</v>
      </c>
      <c r="B597" t="s">
        <v>47</v>
      </c>
      <c r="C597" s="1">
        <v>56</v>
      </c>
      <c r="D597">
        <v>84</v>
      </c>
      <c r="E597" t="s">
        <v>5</v>
      </c>
      <c r="F597">
        <v>73</v>
      </c>
      <c r="G597" s="3">
        <v>0.87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 s="2">
        <v>0.13100000000000001</v>
      </c>
      <c r="O597" t="s">
        <v>106</v>
      </c>
      <c r="P597" t="s">
        <v>55</v>
      </c>
      <c r="Q597" t="s">
        <v>56</v>
      </c>
      <c r="R597" t="s">
        <v>116</v>
      </c>
      <c r="S597" t="s">
        <v>33</v>
      </c>
      <c r="T597" t="s">
        <v>47</v>
      </c>
      <c r="U597" t="s">
        <v>48</v>
      </c>
      <c r="V597" s="4" t="s">
        <v>126</v>
      </c>
      <c r="W597" s="4" t="s">
        <v>106</v>
      </c>
      <c r="X597" s="4">
        <f t="shared" si="38"/>
        <v>0.13100000000000001</v>
      </c>
      <c r="Z597" s="4">
        <v>0.13100000000000001</v>
      </c>
      <c r="AA597" s="20">
        <f t="shared" si="40"/>
        <v>13.100000000000001</v>
      </c>
      <c r="AB597" s="4">
        <f t="shared" si="39"/>
        <v>0.87</v>
      </c>
      <c r="AC597" s="20">
        <f t="shared" si="41"/>
        <v>87</v>
      </c>
    </row>
    <row r="598" spans="1:29" x14ac:dyDescent="0.2">
      <c r="A598">
        <v>722</v>
      </c>
      <c r="B598" t="s">
        <v>47</v>
      </c>
      <c r="C598" s="1">
        <v>56</v>
      </c>
      <c r="D598">
        <v>1732</v>
      </c>
      <c r="E598" t="s">
        <v>5</v>
      </c>
      <c r="F598">
        <v>1675</v>
      </c>
      <c r="G598" s="3">
        <v>0.97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 s="2">
        <v>3.2399999999999998E-2</v>
      </c>
      <c r="O598" t="s">
        <v>106</v>
      </c>
      <c r="P598" t="s">
        <v>53</v>
      </c>
      <c r="Q598" t="s">
        <v>54</v>
      </c>
      <c r="R598" t="s">
        <v>116</v>
      </c>
      <c r="S598" t="s">
        <v>30</v>
      </c>
      <c r="T598" t="s">
        <v>47</v>
      </c>
      <c r="U598" t="s">
        <v>48</v>
      </c>
      <c r="V598" s="4" t="s">
        <v>126</v>
      </c>
      <c r="W598" s="4" t="s">
        <v>106</v>
      </c>
      <c r="X598" s="4">
        <f t="shared" si="38"/>
        <v>3.2399999999999998E-2</v>
      </c>
      <c r="Z598" s="4">
        <v>3.2399999999999998E-2</v>
      </c>
      <c r="AA598" s="20">
        <f t="shared" si="40"/>
        <v>3.2399999999999998</v>
      </c>
      <c r="AB598" s="4">
        <f t="shared" si="39"/>
        <v>0.97</v>
      </c>
      <c r="AC598" s="20">
        <f t="shared" si="41"/>
        <v>97</v>
      </c>
    </row>
    <row r="599" spans="1:29" x14ac:dyDescent="0.2">
      <c r="A599">
        <v>722</v>
      </c>
      <c r="B599" t="s">
        <v>47</v>
      </c>
      <c r="C599" s="1">
        <v>56</v>
      </c>
      <c r="D599">
        <v>764</v>
      </c>
      <c r="E599" t="s">
        <v>5</v>
      </c>
      <c r="F599">
        <v>722</v>
      </c>
      <c r="G599" s="3">
        <v>0.95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 s="2">
        <v>5.5E-2</v>
      </c>
      <c r="O599" t="s">
        <v>106</v>
      </c>
      <c r="P599" t="s">
        <v>51</v>
      </c>
      <c r="Q599" t="s">
        <v>52</v>
      </c>
      <c r="R599" t="s">
        <v>116</v>
      </c>
      <c r="S599" t="s">
        <v>27</v>
      </c>
      <c r="T599" t="s">
        <v>47</v>
      </c>
      <c r="U599" t="s">
        <v>48</v>
      </c>
      <c r="V599" s="4" t="s">
        <v>126</v>
      </c>
      <c r="W599" s="4" t="s">
        <v>106</v>
      </c>
      <c r="X599" s="4">
        <f t="shared" si="38"/>
        <v>5.5E-2</v>
      </c>
      <c r="Z599" s="4">
        <v>5.5E-2</v>
      </c>
      <c r="AA599" s="20">
        <f t="shared" si="40"/>
        <v>5.5</v>
      </c>
      <c r="AB599" s="4">
        <f t="shared" si="39"/>
        <v>0.95</v>
      </c>
      <c r="AC599" s="20">
        <f t="shared" si="41"/>
        <v>95</v>
      </c>
    </row>
    <row r="600" spans="1:29" x14ac:dyDescent="0.2">
      <c r="A600">
        <v>722</v>
      </c>
      <c r="B600" t="s">
        <v>47</v>
      </c>
      <c r="C600" s="1">
        <v>56</v>
      </c>
      <c r="D600">
        <v>4157</v>
      </c>
      <c r="E600" t="s">
        <v>5</v>
      </c>
      <c r="F600">
        <v>3994</v>
      </c>
      <c r="G600" s="3">
        <v>0.96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 s="2">
        <v>3.78E-2</v>
      </c>
      <c r="O600" t="s">
        <v>106</v>
      </c>
      <c r="P600" t="s">
        <v>49</v>
      </c>
      <c r="Q600" t="s">
        <v>50</v>
      </c>
      <c r="R600" t="s">
        <v>116</v>
      </c>
      <c r="S600" t="s">
        <v>24</v>
      </c>
      <c r="T600" t="s">
        <v>47</v>
      </c>
      <c r="U600" t="s">
        <v>48</v>
      </c>
      <c r="V600" s="4" t="s">
        <v>126</v>
      </c>
      <c r="W600" s="4" t="s">
        <v>106</v>
      </c>
      <c r="X600" s="4">
        <f t="shared" si="38"/>
        <v>3.78E-2</v>
      </c>
      <c r="Z600" s="4">
        <v>3.78E-2</v>
      </c>
      <c r="AA600" s="20">
        <f t="shared" si="40"/>
        <v>3.7800000000000002</v>
      </c>
      <c r="AB600" s="4">
        <f t="shared" si="39"/>
        <v>0.96</v>
      </c>
      <c r="AC600" s="20">
        <f t="shared" si="41"/>
        <v>96</v>
      </c>
    </row>
    <row r="601" spans="1:29" x14ac:dyDescent="0.2">
      <c r="A601">
        <v>722</v>
      </c>
      <c r="B601" t="s">
        <v>47</v>
      </c>
      <c r="C601" s="1">
        <v>56</v>
      </c>
      <c r="D601">
        <v>7409</v>
      </c>
      <c r="E601" t="s">
        <v>5</v>
      </c>
      <c r="F601">
        <v>7182</v>
      </c>
      <c r="G601" s="3">
        <v>0.97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 s="2">
        <v>2.98E-2</v>
      </c>
      <c r="O601" t="s">
        <v>106</v>
      </c>
      <c r="P601" t="s">
        <v>45</v>
      </c>
      <c r="Q601" t="s">
        <v>46</v>
      </c>
      <c r="R601" t="s">
        <v>116</v>
      </c>
      <c r="S601" t="s">
        <v>19</v>
      </c>
      <c r="T601" t="s">
        <v>47</v>
      </c>
      <c r="U601" t="s">
        <v>48</v>
      </c>
      <c r="V601" s="4" t="s">
        <v>126</v>
      </c>
      <c r="W601" s="4" t="s">
        <v>106</v>
      </c>
      <c r="X601" s="4">
        <f t="shared" si="38"/>
        <v>2.98E-2</v>
      </c>
      <c r="Z601" s="4">
        <v>2.98E-2</v>
      </c>
      <c r="AA601" s="20">
        <f t="shared" si="40"/>
        <v>2.98</v>
      </c>
      <c r="AB601" s="4">
        <f t="shared" si="39"/>
        <v>0.97</v>
      </c>
      <c r="AC601" s="20">
        <f t="shared" si="41"/>
        <v>97</v>
      </c>
    </row>
    <row r="602" spans="1:29" x14ac:dyDescent="0.2">
      <c r="A602">
        <v>722</v>
      </c>
      <c r="B602" t="s">
        <v>47</v>
      </c>
      <c r="C602" s="1">
        <v>56</v>
      </c>
      <c r="D602">
        <v>147</v>
      </c>
      <c r="E602" t="s">
        <v>5</v>
      </c>
      <c r="F602">
        <v>124</v>
      </c>
      <c r="G602" s="3">
        <v>0.85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 s="2">
        <v>0.1507</v>
      </c>
      <c r="O602" t="s">
        <v>106</v>
      </c>
      <c r="P602" t="s">
        <v>66</v>
      </c>
      <c r="Q602" t="s">
        <v>67</v>
      </c>
      <c r="R602" t="s">
        <v>116</v>
      </c>
      <c r="S602" t="s">
        <v>33</v>
      </c>
      <c r="T602" t="s">
        <v>30</v>
      </c>
      <c r="U602" t="s">
        <v>59</v>
      </c>
      <c r="V602" s="4" t="s">
        <v>126</v>
      </c>
      <c r="W602" s="4" t="s">
        <v>106</v>
      </c>
      <c r="X602" s="4">
        <f t="shared" si="38"/>
        <v>0.1507</v>
      </c>
      <c r="Z602" s="4">
        <v>0.1507</v>
      </c>
      <c r="AA602" s="20">
        <f t="shared" si="40"/>
        <v>15.07</v>
      </c>
      <c r="AB602" s="4">
        <f t="shared" si="39"/>
        <v>0.85</v>
      </c>
      <c r="AC602" s="20">
        <f t="shared" si="41"/>
        <v>85</v>
      </c>
    </row>
    <row r="603" spans="1:29" x14ac:dyDescent="0.2">
      <c r="A603">
        <v>722</v>
      </c>
      <c r="B603" t="s">
        <v>47</v>
      </c>
      <c r="C603" s="1">
        <v>56</v>
      </c>
      <c r="D603">
        <v>1194</v>
      </c>
      <c r="E603" t="s">
        <v>5</v>
      </c>
      <c r="F603">
        <v>1040</v>
      </c>
      <c r="G603" s="3">
        <v>0.87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 s="2">
        <v>0.12670000000000001</v>
      </c>
      <c r="O603" t="s">
        <v>106</v>
      </c>
      <c r="P603" t="s">
        <v>64</v>
      </c>
      <c r="Q603" t="s">
        <v>65</v>
      </c>
      <c r="R603" t="s">
        <v>116</v>
      </c>
      <c r="S603" t="s">
        <v>30</v>
      </c>
      <c r="T603" t="s">
        <v>30</v>
      </c>
      <c r="U603" t="s">
        <v>59</v>
      </c>
      <c r="V603" s="4" t="s">
        <v>126</v>
      </c>
      <c r="W603" s="4" t="s">
        <v>106</v>
      </c>
      <c r="X603" s="4">
        <f t="shared" si="38"/>
        <v>0.12670000000000001</v>
      </c>
      <c r="Z603" s="4">
        <v>0.12670000000000001</v>
      </c>
      <c r="AA603" s="20">
        <f t="shared" si="40"/>
        <v>12.67</v>
      </c>
      <c r="AB603" s="4">
        <f t="shared" si="39"/>
        <v>0.87</v>
      </c>
      <c r="AC603" s="20">
        <f t="shared" si="41"/>
        <v>87</v>
      </c>
    </row>
    <row r="604" spans="1:29" x14ac:dyDescent="0.2">
      <c r="A604">
        <v>722</v>
      </c>
      <c r="B604" t="s">
        <v>47</v>
      </c>
      <c r="C604" s="1">
        <v>56</v>
      </c>
      <c r="D604">
        <v>2195</v>
      </c>
      <c r="E604" t="s">
        <v>5</v>
      </c>
      <c r="F604">
        <v>1803</v>
      </c>
      <c r="G604" s="3">
        <v>0.82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 s="2">
        <v>0.1762</v>
      </c>
      <c r="O604" t="s">
        <v>106</v>
      </c>
      <c r="P604" t="s">
        <v>62</v>
      </c>
      <c r="Q604" t="s">
        <v>63</v>
      </c>
      <c r="R604" t="s">
        <v>116</v>
      </c>
      <c r="S604" t="s">
        <v>27</v>
      </c>
      <c r="T604" t="s">
        <v>30</v>
      </c>
      <c r="U604" t="s">
        <v>59</v>
      </c>
      <c r="V604" s="4" t="s">
        <v>126</v>
      </c>
      <c r="W604" s="4" t="s">
        <v>106</v>
      </c>
      <c r="X604" s="4">
        <f t="shared" si="38"/>
        <v>0.1762</v>
      </c>
      <c r="Z604" s="4">
        <v>0.1762</v>
      </c>
      <c r="AA604" s="20">
        <f t="shared" si="40"/>
        <v>17.62</v>
      </c>
      <c r="AB604" s="4">
        <f t="shared" si="39"/>
        <v>0.82</v>
      </c>
      <c r="AC604" s="20">
        <f t="shared" si="41"/>
        <v>82</v>
      </c>
    </row>
    <row r="605" spans="1:29" x14ac:dyDescent="0.2">
      <c r="A605">
        <v>722</v>
      </c>
      <c r="B605" t="s">
        <v>47</v>
      </c>
      <c r="C605" s="1">
        <v>56</v>
      </c>
      <c r="D605">
        <v>3571</v>
      </c>
      <c r="E605" t="s">
        <v>5</v>
      </c>
      <c r="F605">
        <v>2822</v>
      </c>
      <c r="G605" s="3">
        <v>0.79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 s="2">
        <v>0.20660000000000001</v>
      </c>
      <c r="O605" t="s">
        <v>106</v>
      </c>
      <c r="P605" t="s">
        <v>60</v>
      </c>
      <c r="Q605" t="s">
        <v>61</v>
      </c>
      <c r="R605" t="s">
        <v>116</v>
      </c>
      <c r="S605" t="s">
        <v>24</v>
      </c>
      <c r="T605" t="s">
        <v>30</v>
      </c>
      <c r="U605" t="s">
        <v>59</v>
      </c>
      <c r="V605" s="4" t="s">
        <v>126</v>
      </c>
      <c r="W605" s="4" t="s">
        <v>106</v>
      </c>
      <c r="X605" s="4">
        <f t="shared" si="38"/>
        <v>0.20660000000000001</v>
      </c>
      <c r="Z605" s="4">
        <v>0.20660000000000001</v>
      </c>
      <c r="AA605" s="20">
        <f t="shared" si="40"/>
        <v>20.66</v>
      </c>
      <c r="AB605" s="4">
        <f t="shared" si="39"/>
        <v>0.79</v>
      </c>
      <c r="AC605" s="20">
        <f t="shared" si="41"/>
        <v>79</v>
      </c>
    </row>
    <row r="606" spans="1:29" x14ac:dyDescent="0.2">
      <c r="A606">
        <v>722</v>
      </c>
      <c r="B606" t="s">
        <v>47</v>
      </c>
      <c r="C606" s="1">
        <v>56</v>
      </c>
      <c r="D606">
        <v>6416</v>
      </c>
      <c r="E606" t="s">
        <v>5</v>
      </c>
      <c r="F606">
        <v>5033</v>
      </c>
      <c r="G606" s="3">
        <v>0.79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 s="2">
        <v>0.2122</v>
      </c>
      <c r="O606" t="s">
        <v>106</v>
      </c>
      <c r="P606" t="s">
        <v>57</v>
      </c>
      <c r="Q606" t="s">
        <v>58</v>
      </c>
      <c r="R606" t="s">
        <v>116</v>
      </c>
      <c r="S606" t="s">
        <v>19</v>
      </c>
      <c r="T606" t="s">
        <v>30</v>
      </c>
      <c r="U606" t="s">
        <v>59</v>
      </c>
      <c r="V606" s="4" t="s">
        <v>126</v>
      </c>
      <c r="W606" s="4" t="s">
        <v>106</v>
      </c>
      <c r="X606" s="4">
        <f t="shared" si="38"/>
        <v>0.2122</v>
      </c>
      <c r="Z606" s="4">
        <v>0.2122</v>
      </c>
      <c r="AA606" s="20">
        <f t="shared" si="40"/>
        <v>21.22</v>
      </c>
      <c r="AB606" s="4">
        <f t="shared" si="39"/>
        <v>0.79</v>
      </c>
      <c r="AC606" s="20">
        <f t="shared" si="41"/>
        <v>79</v>
      </c>
    </row>
    <row r="607" spans="1:29" x14ac:dyDescent="0.2">
      <c r="A607">
        <v>722</v>
      </c>
      <c r="B607" t="s">
        <v>47</v>
      </c>
      <c r="C607" s="1">
        <v>56</v>
      </c>
      <c r="D607">
        <v>71</v>
      </c>
      <c r="E607" t="s">
        <v>5</v>
      </c>
      <c r="F607">
        <v>52</v>
      </c>
      <c r="G607" s="3">
        <v>0.72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 s="2">
        <v>0.27779999999999999</v>
      </c>
      <c r="O607" t="s">
        <v>106</v>
      </c>
      <c r="P607" t="s">
        <v>77</v>
      </c>
      <c r="Q607" t="s">
        <v>78</v>
      </c>
      <c r="R607" t="s">
        <v>116</v>
      </c>
      <c r="S607" t="s">
        <v>33</v>
      </c>
      <c r="T607" t="s">
        <v>59</v>
      </c>
      <c r="U607" t="s">
        <v>30</v>
      </c>
      <c r="V607" s="4" t="s">
        <v>126</v>
      </c>
      <c r="W607" s="4" t="s">
        <v>106</v>
      </c>
      <c r="X607" s="4">
        <f t="shared" si="38"/>
        <v>0.27779999999999999</v>
      </c>
      <c r="Z607" s="4">
        <v>0.27779999999999999</v>
      </c>
      <c r="AA607" s="20">
        <f t="shared" si="40"/>
        <v>27.779999999999998</v>
      </c>
      <c r="AB607" s="4">
        <f t="shared" si="39"/>
        <v>0.72</v>
      </c>
      <c r="AC607" s="20">
        <f t="shared" si="41"/>
        <v>72</v>
      </c>
    </row>
    <row r="608" spans="1:29" x14ac:dyDescent="0.2">
      <c r="A608">
        <v>722</v>
      </c>
      <c r="B608" t="s">
        <v>47</v>
      </c>
      <c r="C608" s="1">
        <v>56</v>
      </c>
      <c r="D608">
        <v>906</v>
      </c>
      <c r="E608" t="s">
        <v>5</v>
      </c>
      <c r="F608">
        <v>311</v>
      </c>
      <c r="G608" s="3">
        <v>0.34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 s="2">
        <v>0.65559999999999996</v>
      </c>
      <c r="O608" t="s">
        <v>106</v>
      </c>
      <c r="P608" t="s">
        <v>75</v>
      </c>
      <c r="Q608" t="s">
        <v>76</v>
      </c>
      <c r="R608" t="s">
        <v>116</v>
      </c>
      <c r="S608" t="s">
        <v>30</v>
      </c>
      <c r="T608" t="s">
        <v>59</v>
      </c>
      <c r="U608" t="s">
        <v>30</v>
      </c>
      <c r="V608" s="4" t="s">
        <v>126</v>
      </c>
      <c r="W608" s="4" t="s">
        <v>106</v>
      </c>
      <c r="X608" s="4">
        <f t="shared" si="38"/>
        <v>0.65559999999999996</v>
      </c>
      <c r="Z608" s="4">
        <v>0.65559999999999996</v>
      </c>
      <c r="AA608" s="20">
        <f t="shared" si="40"/>
        <v>65.56</v>
      </c>
      <c r="AB608" s="4">
        <f t="shared" si="39"/>
        <v>0.34</v>
      </c>
      <c r="AC608" s="20">
        <f t="shared" si="41"/>
        <v>34</v>
      </c>
    </row>
    <row r="609" spans="1:29" x14ac:dyDescent="0.2">
      <c r="A609">
        <v>722</v>
      </c>
      <c r="B609" t="s">
        <v>47</v>
      </c>
      <c r="C609" s="1">
        <v>56</v>
      </c>
      <c r="D609">
        <v>1080</v>
      </c>
      <c r="E609" t="s">
        <v>5</v>
      </c>
      <c r="F609">
        <v>428</v>
      </c>
      <c r="G609" s="3">
        <v>0.4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 s="2">
        <v>0.59770000000000001</v>
      </c>
      <c r="O609" t="s">
        <v>106</v>
      </c>
      <c r="P609" t="s">
        <v>72</v>
      </c>
      <c r="Q609" t="s">
        <v>73</v>
      </c>
      <c r="R609" t="s">
        <v>116</v>
      </c>
      <c r="S609" t="s">
        <v>27</v>
      </c>
      <c r="T609" t="s">
        <v>59</v>
      </c>
      <c r="U609" t="s">
        <v>30</v>
      </c>
      <c r="V609" s="4" t="s">
        <v>126</v>
      </c>
      <c r="W609" s="4" t="s">
        <v>106</v>
      </c>
      <c r="X609" s="4">
        <f t="shared" si="38"/>
        <v>0.59770000000000001</v>
      </c>
      <c r="Z609" s="4">
        <v>0.59770000000000001</v>
      </c>
      <c r="AA609" s="20">
        <f t="shared" si="40"/>
        <v>59.77</v>
      </c>
      <c r="AB609" s="4">
        <f t="shared" si="39"/>
        <v>0.4</v>
      </c>
      <c r="AC609" s="20">
        <f t="shared" si="41"/>
        <v>40</v>
      </c>
    </row>
    <row r="610" spans="1:29" x14ac:dyDescent="0.2">
      <c r="A610">
        <v>722</v>
      </c>
      <c r="B610" t="s">
        <v>47</v>
      </c>
      <c r="C610" s="1">
        <v>56</v>
      </c>
      <c r="D610">
        <v>2473</v>
      </c>
      <c r="E610" t="s">
        <v>5</v>
      </c>
      <c r="F610">
        <v>895</v>
      </c>
      <c r="G610" s="3">
        <v>0.37</v>
      </c>
      <c r="H610">
        <v>0</v>
      </c>
      <c r="I610">
        <v>0</v>
      </c>
      <c r="J610">
        <v>0</v>
      </c>
      <c r="K610">
        <v>0</v>
      </c>
      <c r="L610">
        <v>0</v>
      </c>
      <c r="M610">
        <v>0</v>
      </c>
      <c r="N610" s="2">
        <v>0.63449999999999995</v>
      </c>
      <c r="O610" t="s">
        <v>106</v>
      </c>
      <c r="P610" t="s">
        <v>70</v>
      </c>
      <c r="Q610" t="s">
        <v>71</v>
      </c>
      <c r="R610" t="s">
        <v>116</v>
      </c>
      <c r="S610" t="s">
        <v>24</v>
      </c>
      <c r="T610" t="s">
        <v>59</v>
      </c>
      <c r="U610" t="s">
        <v>30</v>
      </c>
      <c r="V610" s="4" t="s">
        <v>126</v>
      </c>
      <c r="W610" s="4" t="s">
        <v>106</v>
      </c>
      <c r="X610" s="4">
        <f t="shared" si="38"/>
        <v>0.63449999999999995</v>
      </c>
      <c r="Z610" s="4">
        <v>0.63449999999999995</v>
      </c>
      <c r="AA610" s="20">
        <f t="shared" si="40"/>
        <v>63.449999999999996</v>
      </c>
      <c r="AB610" s="4">
        <f t="shared" si="39"/>
        <v>0.37</v>
      </c>
      <c r="AC610" s="20">
        <f t="shared" si="41"/>
        <v>37</v>
      </c>
    </row>
    <row r="611" spans="1:29" x14ac:dyDescent="0.2">
      <c r="A611">
        <v>722</v>
      </c>
      <c r="B611" t="s">
        <v>47</v>
      </c>
      <c r="C611" s="1">
        <v>56</v>
      </c>
      <c r="D611">
        <v>4474</v>
      </c>
      <c r="E611" t="s">
        <v>5</v>
      </c>
      <c r="F611">
        <v>1894</v>
      </c>
      <c r="G611" s="3">
        <v>0.43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 s="2">
        <v>0.57320000000000004</v>
      </c>
      <c r="O611" t="s">
        <v>106</v>
      </c>
      <c r="P611" t="s">
        <v>68</v>
      </c>
      <c r="Q611" t="s">
        <v>69</v>
      </c>
      <c r="R611" t="s">
        <v>116</v>
      </c>
      <c r="S611" t="s">
        <v>19</v>
      </c>
      <c r="T611" t="s">
        <v>59</v>
      </c>
      <c r="U611" t="s">
        <v>30</v>
      </c>
      <c r="V611" s="4" t="s">
        <v>126</v>
      </c>
      <c r="W611" s="4" t="s">
        <v>106</v>
      </c>
      <c r="X611" s="4">
        <f t="shared" si="38"/>
        <v>0.57320000000000004</v>
      </c>
      <c r="Z611" s="4">
        <v>0.57320000000000004</v>
      </c>
      <c r="AA611" s="20">
        <f t="shared" si="40"/>
        <v>57.320000000000007</v>
      </c>
      <c r="AB611" s="4">
        <f t="shared" si="39"/>
        <v>0.43</v>
      </c>
      <c r="AC611" s="20">
        <f t="shared" si="41"/>
        <v>43</v>
      </c>
    </row>
    <row r="612" spans="1:29" x14ac:dyDescent="0.2">
      <c r="A612">
        <v>722</v>
      </c>
      <c r="B612" t="s">
        <v>47</v>
      </c>
      <c r="C612" s="1">
        <v>56</v>
      </c>
      <c r="D612">
        <v>98</v>
      </c>
      <c r="E612" t="s">
        <v>5</v>
      </c>
      <c r="F612">
        <v>0</v>
      </c>
      <c r="G612" s="3">
        <v>0</v>
      </c>
      <c r="H612">
        <v>0</v>
      </c>
      <c r="I612">
        <v>0</v>
      </c>
      <c r="J612">
        <v>0</v>
      </c>
      <c r="K612">
        <v>0</v>
      </c>
      <c r="L612">
        <v>0.01</v>
      </c>
      <c r="M612">
        <v>0</v>
      </c>
      <c r="N612" s="2">
        <v>1</v>
      </c>
      <c r="O612" t="s">
        <v>106</v>
      </c>
      <c r="P612" t="s">
        <v>108</v>
      </c>
      <c r="Q612" t="s">
        <v>109</v>
      </c>
      <c r="R612" t="s">
        <v>116</v>
      </c>
      <c r="S612" t="s">
        <v>33</v>
      </c>
      <c r="T612" t="s">
        <v>48</v>
      </c>
      <c r="U612" t="s">
        <v>47</v>
      </c>
      <c r="V612" s="4" t="s">
        <v>126</v>
      </c>
      <c r="W612" s="4" t="s">
        <v>106</v>
      </c>
      <c r="X612" s="4">
        <f t="shared" si="38"/>
        <v>1</v>
      </c>
      <c r="Z612" s="4">
        <v>1</v>
      </c>
      <c r="AA612" s="20">
        <f t="shared" si="40"/>
        <v>100</v>
      </c>
      <c r="AB612" s="4">
        <f t="shared" si="39"/>
        <v>0</v>
      </c>
      <c r="AC612" s="20">
        <f t="shared" si="41"/>
        <v>0</v>
      </c>
    </row>
    <row r="613" spans="1:29" x14ac:dyDescent="0.2">
      <c r="A613">
        <v>722</v>
      </c>
      <c r="B613" t="s">
        <v>47</v>
      </c>
      <c r="C613" s="1">
        <v>56</v>
      </c>
      <c r="D613">
        <v>405</v>
      </c>
      <c r="E613" t="s">
        <v>5</v>
      </c>
      <c r="F613">
        <v>20</v>
      </c>
      <c r="G613" s="3">
        <v>0.05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 s="2">
        <v>0.94969999999999999</v>
      </c>
      <c r="O613" t="s">
        <v>106</v>
      </c>
      <c r="P613" t="s">
        <v>85</v>
      </c>
      <c r="Q613" t="s">
        <v>86</v>
      </c>
      <c r="R613" t="s">
        <v>116</v>
      </c>
      <c r="S613" t="s">
        <v>30</v>
      </c>
      <c r="T613" t="s">
        <v>48</v>
      </c>
      <c r="U613" t="s">
        <v>47</v>
      </c>
      <c r="V613" s="4" t="s">
        <v>126</v>
      </c>
      <c r="W613" s="4" t="s">
        <v>106</v>
      </c>
      <c r="X613" s="4">
        <f t="shared" si="38"/>
        <v>0.94969999999999999</v>
      </c>
      <c r="Z613" s="4">
        <v>0.94969999999999999</v>
      </c>
      <c r="AA613" s="20">
        <f t="shared" si="40"/>
        <v>94.97</v>
      </c>
      <c r="AB613" s="4">
        <f t="shared" si="39"/>
        <v>0.05</v>
      </c>
      <c r="AC613" s="20">
        <f t="shared" si="41"/>
        <v>5</v>
      </c>
    </row>
    <row r="614" spans="1:29" x14ac:dyDescent="0.2">
      <c r="A614">
        <v>722</v>
      </c>
      <c r="B614" t="s">
        <v>47</v>
      </c>
      <c r="C614" s="1">
        <v>56</v>
      </c>
      <c r="D614">
        <v>4197</v>
      </c>
      <c r="E614" t="s">
        <v>5</v>
      </c>
      <c r="F614">
        <v>333</v>
      </c>
      <c r="G614" s="3">
        <v>0.08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 s="2">
        <v>0.91949999999999998</v>
      </c>
      <c r="O614" t="s">
        <v>106</v>
      </c>
      <c r="P614" t="s">
        <v>83</v>
      </c>
      <c r="Q614" t="s">
        <v>84</v>
      </c>
      <c r="R614" t="s">
        <v>116</v>
      </c>
      <c r="S614" t="s">
        <v>27</v>
      </c>
      <c r="T614" t="s">
        <v>48</v>
      </c>
      <c r="U614" t="s">
        <v>47</v>
      </c>
      <c r="V614" s="4" t="s">
        <v>126</v>
      </c>
      <c r="W614" s="4" t="s">
        <v>106</v>
      </c>
      <c r="X614" s="4">
        <f t="shared" si="38"/>
        <v>0.91949999999999998</v>
      </c>
      <c r="Z614" s="4">
        <v>0.91949999999999998</v>
      </c>
      <c r="AA614" s="20">
        <f t="shared" si="40"/>
        <v>91.95</v>
      </c>
      <c r="AB614" s="4">
        <f t="shared" si="39"/>
        <v>0.08</v>
      </c>
      <c r="AC614" s="20">
        <f t="shared" si="41"/>
        <v>8</v>
      </c>
    </row>
    <row r="615" spans="1:29" x14ac:dyDescent="0.2">
      <c r="A615">
        <v>722</v>
      </c>
      <c r="B615" t="s">
        <v>47</v>
      </c>
      <c r="C615" s="1">
        <v>56</v>
      </c>
      <c r="D615">
        <v>3862</v>
      </c>
      <c r="E615" t="s">
        <v>5</v>
      </c>
      <c r="F615">
        <v>353</v>
      </c>
      <c r="G615" s="3">
        <v>0.09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 s="2">
        <v>0.90769999999999995</v>
      </c>
      <c r="O615" t="s">
        <v>106</v>
      </c>
      <c r="P615" t="s">
        <v>81</v>
      </c>
      <c r="Q615" t="s">
        <v>82</v>
      </c>
      <c r="R615" t="s">
        <v>116</v>
      </c>
      <c r="S615" t="s">
        <v>24</v>
      </c>
      <c r="T615" t="s">
        <v>48</v>
      </c>
      <c r="U615" t="s">
        <v>47</v>
      </c>
      <c r="V615" s="4" t="s">
        <v>126</v>
      </c>
      <c r="W615" s="4" t="s">
        <v>106</v>
      </c>
      <c r="X615" s="4">
        <f t="shared" si="38"/>
        <v>0.90769999999999995</v>
      </c>
      <c r="Z615" s="4">
        <v>0.90769999999999995</v>
      </c>
      <c r="AA615" s="20">
        <f t="shared" si="40"/>
        <v>90.77</v>
      </c>
      <c r="AB615" s="4">
        <f t="shared" si="39"/>
        <v>0.09</v>
      </c>
      <c r="AC615" s="20">
        <f t="shared" si="41"/>
        <v>9</v>
      </c>
    </row>
    <row r="616" spans="1:29" x14ac:dyDescent="0.2">
      <c r="A616">
        <v>722</v>
      </c>
      <c r="B616" t="s">
        <v>47</v>
      </c>
      <c r="C616" s="1">
        <v>56</v>
      </c>
      <c r="D616">
        <v>6906</v>
      </c>
      <c r="E616" t="s">
        <v>5</v>
      </c>
      <c r="F616">
        <v>454</v>
      </c>
      <c r="G616" s="3">
        <v>7.0000000000000007E-2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 s="2">
        <v>0.93330000000000002</v>
      </c>
      <c r="O616" t="s">
        <v>106</v>
      </c>
      <c r="P616" t="s">
        <v>79</v>
      </c>
      <c r="Q616" t="s">
        <v>80</v>
      </c>
      <c r="R616" t="s">
        <v>116</v>
      </c>
      <c r="S616" t="s">
        <v>19</v>
      </c>
      <c r="T616" t="s">
        <v>48</v>
      </c>
      <c r="U616" t="s">
        <v>47</v>
      </c>
      <c r="V616" s="4" t="s">
        <v>126</v>
      </c>
      <c r="W616" s="4" t="s">
        <v>106</v>
      </c>
      <c r="X616" s="4">
        <f t="shared" si="38"/>
        <v>0.93330000000000002</v>
      </c>
      <c r="Z616" s="4">
        <v>0.93330000000000002</v>
      </c>
      <c r="AA616" s="20">
        <f t="shared" si="40"/>
        <v>93.33</v>
      </c>
      <c r="AB616" s="4">
        <f t="shared" si="39"/>
        <v>7.0000000000000007E-2</v>
      </c>
      <c r="AC616" s="20">
        <f t="shared" si="41"/>
        <v>7.0000000000000009</v>
      </c>
    </row>
    <row r="617" spans="1:29" x14ac:dyDescent="0.2">
      <c r="A617">
        <v>722</v>
      </c>
      <c r="B617" t="s">
        <v>47</v>
      </c>
      <c r="C617" s="1">
        <v>56</v>
      </c>
      <c r="D617">
        <v>441</v>
      </c>
      <c r="E617" t="s">
        <v>5</v>
      </c>
      <c r="F617">
        <v>0</v>
      </c>
      <c r="G617" s="3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 s="2">
        <v>1</v>
      </c>
      <c r="O617" t="s">
        <v>106</v>
      </c>
      <c r="P617" t="s">
        <v>93</v>
      </c>
      <c r="Q617" t="s">
        <v>94</v>
      </c>
      <c r="R617" t="s">
        <v>116</v>
      </c>
      <c r="S617" t="s">
        <v>30</v>
      </c>
      <c r="T617" t="s">
        <v>36</v>
      </c>
      <c r="U617" t="s">
        <v>15</v>
      </c>
      <c r="V617" s="4" t="s">
        <v>126</v>
      </c>
      <c r="W617" s="4" t="s">
        <v>106</v>
      </c>
      <c r="X617" s="4">
        <f t="shared" si="38"/>
        <v>1</v>
      </c>
      <c r="Z617" s="4">
        <v>1</v>
      </c>
      <c r="AA617" s="20">
        <f t="shared" si="40"/>
        <v>100</v>
      </c>
      <c r="AB617" s="4">
        <f t="shared" si="39"/>
        <v>0</v>
      </c>
      <c r="AC617" s="20">
        <f t="shared" si="41"/>
        <v>0</v>
      </c>
    </row>
    <row r="618" spans="1:29" x14ac:dyDescent="0.2">
      <c r="A618">
        <v>722</v>
      </c>
      <c r="B618" t="s">
        <v>47</v>
      </c>
      <c r="C618" s="1">
        <v>56</v>
      </c>
      <c r="D618">
        <v>1221</v>
      </c>
      <c r="E618" t="s">
        <v>5</v>
      </c>
      <c r="F618">
        <v>14</v>
      </c>
      <c r="G618" s="3">
        <v>0.01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 s="2">
        <v>0.98829999999999996</v>
      </c>
      <c r="O618" t="s">
        <v>106</v>
      </c>
      <c r="P618" t="s">
        <v>91</v>
      </c>
      <c r="Q618" t="s">
        <v>92</v>
      </c>
      <c r="R618" t="s">
        <v>116</v>
      </c>
      <c r="S618" t="s">
        <v>27</v>
      </c>
      <c r="T618" t="s">
        <v>36</v>
      </c>
      <c r="U618" t="s">
        <v>15</v>
      </c>
      <c r="V618" s="4" t="s">
        <v>126</v>
      </c>
      <c r="W618" s="4" t="s">
        <v>106</v>
      </c>
      <c r="X618" s="4">
        <f t="shared" si="38"/>
        <v>0.98829999999999996</v>
      </c>
      <c r="Z618" s="4">
        <v>0.98829999999999996</v>
      </c>
      <c r="AA618" s="20">
        <f t="shared" si="40"/>
        <v>98.83</v>
      </c>
      <c r="AB618" s="4">
        <f t="shared" si="39"/>
        <v>0.01</v>
      </c>
      <c r="AC618" s="20">
        <f t="shared" si="41"/>
        <v>1</v>
      </c>
    </row>
    <row r="619" spans="1:29" x14ac:dyDescent="0.2">
      <c r="A619">
        <v>722</v>
      </c>
      <c r="B619" t="s">
        <v>47</v>
      </c>
      <c r="C619" s="1">
        <v>56</v>
      </c>
      <c r="D619">
        <v>3524</v>
      </c>
      <c r="E619" t="s">
        <v>5</v>
      </c>
      <c r="F619">
        <v>51</v>
      </c>
      <c r="G619" s="3">
        <v>0.01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 s="2">
        <v>0.98529999999999995</v>
      </c>
      <c r="O619" t="s">
        <v>106</v>
      </c>
      <c r="P619" t="s">
        <v>89</v>
      </c>
      <c r="Q619" t="s">
        <v>90</v>
      </c>
      <c r="R619" t="s">
        <v>116</v>
      </c>
      <c r="S619" t="s">
        <v>24</v>
      </c>
      <c r="T619" t="s">
        <v>36</v>
      </c>
      <c r="U619" t="s">
        <v>15</v>
      </c>
      <c r="V619" s="4" t="s">
        <v>126</v>
      </c>
      <c r="W619" s="4" t="s">
        <v>106</v>
      </c>
      <c r="X619" s="4">
        <f t="shared" si="38"/>
        <v>0.98529999999999995</v>
      </c>
      <c r="Z619" s="4">
        <v>0.98529999999999995</v>
      </c>
      <c r="AA619" s="20">
        <f t="shared" si="40"/>
        <v>98.53</v>
      </c>
      <c r="AB619" s="4">
        <f t="shared" si="39"/>
        <v>0.01</v>
      </c>
      <c r="AC619" s="20">
        <f t="shared" si="41"/>
        <v>1</v>
      </c>
    </row>
    <row r="620" spans="1:29" x14ac:dyDescent="0.2">
      <c r="A620">
        <v>722</v>
      </c>
      <c r="B620" t="s">
        <v>47</v>
      </c>
      <c r="C620" s="1">
        <v>56</v>
      </c>
      <c r="D620">
        <v>5821</v>
      </c>
      <c r="E620" t="s">
        <v>5</v>
      </c>
      <c r="F620">
        <v>85</v>
      </c>
      <c r="G620" s="3">
        <v>0.01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 s="2">
        <v>0.98519999999999996</v>
      </c>
      <c r="O620" t="s">
        <v>106</v>
      </c>
      <c r="P620" t="s">
        <v>87</v>
      </c>
      <c r="Q620" t="s">
        <v>88</v>
      </c>
      <c r="R620" t="s">
        <v>116</v>
      </c>
      <c r="S620" t="s">
        <v>19</v>
      </c>
      <c r="T620" t="s">
        <v>36</v>
      </c>
      <c r="U620" t="s">
        <v>15</v>
      </c>
      <c r="V620" s="4" t="s">
        <v>126</v>
      </c>
      <c r="W620" s="4" t="s">
        <v>106</v>
      </c>
      <c r="X620" s="4">
        <f t="shared" si="38"/>
        <v>0.98519999999999996</v>
      </c>
      <c r="Z620" s="4">
        <v>0.98519999999999996</v>
      </c>
      <c r="AA620" s="20">
        <f t="shared" si="40"/>
        <v>98.52</v>
      </c>
      <c r="AB620" s="4">
        <f t="shared" si="39"/>
        <v>0.01</v>
      </c>
      <c r="AC620" s="20">
        <f t="shared" si="41"/>
        <v>1</v>
      </c>
    </row>
    <row r="621" spans="1:29" x14ac:dyDescent="0.2">
      <c r="A621">
        <v>722</v>
      </c>
      <c r="B621" t="s">
        <v>47</v>
      </c>
      <c r="C621" s="1">
        <v>56</v>
      </c>
      <c r="D621">
        <v>37</v>
      </c>
      <c r="E621" t="s">
        <v>5</v>
      </c>
      <c r="F621">
        <v>1</v>
      </c>
      <c r="G621" s="3">
        <v>0.03</v>
      </c>
      <c r="H621">
        <v>0</v>
      </c>
      <c r="I621">
        <v>0</v>
      </c>
      <c r="J621">
        <v>0</v>
      </c>
      <c r="K621">
        <v>0</v>
      </c>
      <c r="L621">
        <v>0.03</v>
      </c>
      <c r="M621">
        <v>0</v>
      </c>
      <c r="N621" s="2">
        <v>0.97219999999999995</v>
      </c>
      <c r="O621" t="s">
        <v>106</v>
      </c>
      <c r="P621" t="s">
        <v>103</v>
      </c>
      <c r="Q621" t="s">
        <v>104</v>
      </c>
      <c r="R621" t="s">
        <v>116</v>
      </c>
      <c r="S621" t="s">
        <v>33</v>
      </c>
      <c r="T621" t="s">
        <v>21</v>
      </c>
      <c r="U621" t="s">
        <v>20</v>
      </c>
      <c r="V621" s="4" t="s">
        <v>126</v>
      </c>
      <c r="W621" s="4" t="s">
        <v>106</v>
      </c>
      <c r="X621" s="4">
        <f t="shared" si="38"/>
        <v>0.97219999999999995</v>
      </c>
      <c r="Z621" s="4">
        <v>0.97219999999999995</v>
      </c>
      <c r="AA621" s="20">
        <f t="shared" si="40"/>
        <v>97.22</v>
      </c>
      <c r="AB621" s="4">
        <f t="shared" si="39"/>
        <v>0.03</v>
      </c>
      <c r="AC621" s="20">
        <f t="shared" si="41"/>
        <v>3</v>
      </c>
    </row>
    <row r="622" spans="1:29" x14ac:dyDescent="0.2">
      <c r="A622">
        <v>722</v>
      </c>
      <c r="B622" t="s">
        <v>47</v>
      </c>
      <c r="C622" s="1">
        <v>56</v>
      </c>
      <c r="D622">
        <v>184</v>
      </c>
      <c r="E622" t="s">
        <v>5</v>
      </c>
      <c r="F622">
        <v>0</v>
      </c>
      <c r="G622" s="3">
        <v>0</v>
      </c>
      <c r="H622">
        <v>0</v>
      </c>
      <c r="I622">
        <v>0</v>
      </c>
      <c r="J622">
        <v>0</v>
      </c>
      <c r="K622">
        <v>0</v>
      </c>
      <c r="L622">
        <v>0.01</v>
      </c>
      <c r="M622">
        <v>0</v>
      </c>
      <c r="N622" s="2">
        <v>1</v>
      </c>
      <c r="O622" t="s">
        <v>106</v>
      </c>
      <c r="P622" t="s">
        <v>101</v>
      </c>
      <c r="Q622" t="s">
        <v>102</v>
      </c>
      <c r="R622" t="s">
        <v>116</v>
      </c>
      <c r="S622" t="s">
        <v>30</v>
      </c>
      <c r="T622" t="s">
        <v>21</v>
      </c>
      <c r="U622" t="s">
        <v>20</v>
      </c>
      <c r="V622" s="4" t="s">
        <v>126</v>
      </c>
      <c r="W622" s="4" t="s">
        <v>106</v>
      </c>
      <c r="X622" s="4">
        <f t="shared" si="38"/>
        <v>1</v>
      </c>
      <c r="Z622" s="4">
        <v>1</v>
      </c>
      <c r="AA622" s="20">
        <f t="shared" si="40"/>
        <v>100</v>
      </c>
      <c r="AB622" s="4">
        <f t="shared" si="39"/>
        <v>0</v>
      </c>
      <c r="AC622" s="20">
        <f t="shared" si="41"/>
        <v>0</v>
      </c>
    </row>
    <row r="623" spans="1:29" x14ac:dyDescent="0.2">
      <c r="A623">
        <v>722</v>
      </c>
      <c r="B623" t="s">
        <v>47</v>
      </c>
      <c r="C623" s="1">
        <v>56</v>
      </c>
      <c r="D623">
        <v>1755</v>
      </c>
      <c r="E623" t="s">
        <v>5</v>
      </c>
      <c r="F623">
        <v>0</v>
      </c>
      <c r="G623" s="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 s="2">
        <v>1</v>
      </c>
      <c r="O623" t="s">
        <v>106</v>
      </c>
      <c r="P623" t="s">
        <v>99</v>
      </c>
      <c r="Q623" t="s">
        <v>100</v>
      </c>
      <c r="R623" t="s">
        <v>116</v>
      </c>
      <c r="S623" t="s">
        <v>27</v>
      </c>
      <c r="T623" t="s">
        <v>21</v>
      </c>
      <c r="U623" t="s">
        <v>20</v>
      </c>
      <c r="V623" s="4" t="s">
        <v>126</v>
      </c>
      <c r="W623" s="4" t="s">
        <v>106</v>
      </c>
      <c r="X623" s="4">
        <f t="shared" si="38"/>
        <v>1</v>
      </c>
      <c r="Z623" s="4">
        <v>1</v>
      </c>
      <c r="AA623" s="20">
        <f t="shared" si="40"/>
        <v>100</v>
      </c>
      <c r="AB623" s="4">
        <f t="shared" si="39"/>
        <v>0</v>
      </c>
      <c r="AC623" s="20">
        <f t="shared" si="41"/>
        <v>0</v>
      </c>
    </row>
    <row r="624" spans="1:29" x14ac:dyDescent="0.2">
      <c r="A624">
        <v>722</v>
      </c>
      <c r="B624" t="s">
        <v>47</v>
      </c>
      <c r="C624" s="1">
        <v>56</v>
      </c>
      <c r="D624">
        <v>2119</v>
      </c>
      <c r="E624" t="s">
        <v>5</v>
      </c>
      <c r="F624">
        <v>1</v>
      </c>
      <c r="G624" s="3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 s="2">
        <v>0.99950000000000006</v>
      </c>
      <c r="O624" t="s">
        <v>106</v>
      </c>
      <c r="P624" t="s">
        <v>97</v>
      </c>
      <c r="Q624" t="s">
        <v>98</v>
      </c>
      <c r="R624" t="s">
        <v>116</v>
      </c>
      <c r="S624" t="s">
        <v>24</v>
      </c>
      <c r="T624" t="s">
        <v>21</v>
      </c>
      <c r="U624" t="s">
        <v>20</v>
      </c>
      <c r="V624" s="4" t="s">
        <v>126</v>
      </c>
      <c r="W624" s="4" t="s">
        <v>106</v>
      </c>
      <c r="X624" s="4">
        <f t="shared" si="38"/>
        <v>0.99950000000000006</v>
      </c>
      <c r="Z624" s="4">
        <v>0.99950000000000006</v>
      </c>
      <c r="AA624" s="20">
        <f t="shared" si="40"/>
        <v>99.95</v>
      </c>
      <c r="AB624" s="4">
        <f t="shared" si="39"/>
        <v>0</v>
      </c>
      <c r="AC624" s="20">
        <f t="shared" si="41"/>
        <v>0</v>
      </c>
    </row>
    <row r="625" spans="1:83" x14ac:dyDescent="0.2">
      <c r="A625">
        <v>722</v>
      </c>
      <c r="B625" t="s">
        <v>47</v>
      </c>
      <c r="C625" s="1">
        <v>56</v>
      </c>
      <c r="D625">
        <v>3795</v>
      </c>
      <c r="E625" t="s">
        <v>5</v>
      </c>
      <c r="F625">
        <v>0</v>
      </c>
      <c r="G625" s="3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 s="2">
        <v>1</v>
      </c>
      <c r="O625" t="s">
        <v>106</v>
      </c>
      <c r="P625" t="s">
        <v>95</v>
      </c>
      <c r="Q625" t="s">
        <v>96</v>
      </c>
      <c r="R625" t="s">
        <v>116</v>
      </c>
      <c r="S625" t="s">
        <v>19</v>
      </c>
      <c r="T625" t="s">
        <v>21</v>
      </c>
      <c r="U625" t="s">
        <v>20</v>
      </c>
      <c r="V625" s="4" t="s">
        <v>126</v>
      </c>
      <c r="W625" s="4" t="s">
        <v>106</v>
      </c>
      <c r="X625" s="4">
        <f t="shared" si="38"/>
        <v>1</v>
      </c>
      <c r="Z625" s="4">
        <v>1</v>
      </c>
      <c r="AA625" s="20">
        <f t="shared" si="40"/>
        <v>100</v>
      </c>
      <c r="AB625" s="4">
        <f t="shared" si="39"/>
        <v>0</v>
      </c>
      <c r="AC625" s="20">
        <f t="shared" si="41"/>
        <v>0</v>
      </c>
    </row>
    <row r="626" spans="1:83" x14ac:dyDescent="0.2">
      <c r="A626">
        <v>723</v>
      </c>
      <c r="B626" t="s">
        <v>47</v>
      </c>
      <c r="C626" s="1">
        <v>57</v>
      </c>
      <c r="D626">
        <v>83</v>
      </c>
      <c r="E626" t="s">
        <v>2</v>
      </c>
      <c r="F626">
        <v>83</v>
      </c>
      <c r="G626" s="3">
        <v>1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 s="2">
        <v>0</v>
      </c>
      <c r="O626" t="s">
        <v>74</v>
      </c>
      <c r="P626" t="s">
        <v>31</v>
      </c>
      <c r="Q626" t="s">
        <v>32</v>
      </c>
      <c r="R626" t="s">
        <v>116</v>
      </c>
      <c r="S626" t="s">
        <v>33</v>
      </c>
      <c r="T626" t="s">
        <v>20</v>
      </c>
      <c r="U626" t="s">
        <v>21</v>
      </c>
      <c r="V626" s="4" t="s">
        <v>127</v>
      </c>
      <c r="W626" s="4" t="s">
        <v>106</v>
      </c>
      <c r="X626" s="4">
        <f t="shared" si="38"/>
        <v>0</v>
      </c>
      <c r="Z626" s="4">
        <v>0</v>
      </c>
      <c r="AA626" s="20">
        <f t="shared" si="40"/>
        <v>0</v>
      </c>
      <c r="AB626" s="4">
        <f t="shared" si="39"/>
        <v>1</v>
      </c>
      <c r="AC626" s="20">
        <f t="shared" si="41"/>
        <v>100</v>
      </c>
    </row>
    <row r="627" spans="1:83" x14ac:dyDescent="0.2">
      <c r="A627">
        <v>723</v>
      </c>
      <c r="B627" t="s">
        <v>47</v>
      </c>
      <c r="C627" s="1">
        <v>57</v>
      </c>
      <c r="D627">
        <v>878</v>
      </c>
      <c r="E627" t="s">
        <v>2</v>
      </c>
      <c r="F627">
        <v>878</v>
      </c>
      <c r="G627" s="3">
        <v>1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 s="2">
        <v>0</v>
      </c>
      <c r="O627" t="s">
        <v>74</v>
      </c>
      <c r="P627" t="s">
        <v>28</v>
      </c>
      <c r="Q627" t="s">
        <v>29</v>
      </c>
      <c r="R627" t="s">
        <v>116</v>
      </c>
      <c r="S627" t="s">
        <v>30</v>
      </c>
      <c r="T627" t="s">
        <v>20</v>
      </c>
      <c r="U627" t="s">
        <v>21</v>
      </c>
      <c r="V627" s="4" t="s">
        <v>127</v>
      </c>
      <c r="W627" s="4" t="s">
        <v>106</v>
      </c>
      <c r="X627" s="4">
        <f t="shared" si="38"/>
        <v>0</v>
      </c>
      <c r="Z627" s="4">
        <v>0</v>
      </c>
      <c r="AA627" s="20">
        <f t="shared" si="40"/>
        <v>0</v>
      </c>
      <c r="AB627" s="4">
        <f t="shared" si="39"/>
        <v>1</v>
      </c>
      <c r="AC627" s="20">
        <f t="shared" si="41"/>
        <v>100</v>
      </c>
    </row>
    <row r="628" spans="1:83" x14ac:dyDescent="0.2">
      <c r="A628">
        <v>723</v>
      </c>
      <c r="B628" t="s">
        <v>47</v>
      </c>
      <c r="C628" s="1">
        <v>57</v>
      </c>
      <c r="D628">
        <v>981</v>
      </c>
      <c r="E628" t="s">
        <v>2</v>
      </c>
      <c r="F628">
        <v>981</v>
      </c>
      <c r="G628" s="3">
        <v>1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 s="2">
        <v>0</v>
      </c>
      <c r="O628" t="s">
        <v>74</v>
      </c>
      <c r="P628" t="s">
        <v>25</v>
      </c>
      <c r="Q628" t="s">
        <v>26</v>
      </c>
      <c r="R628" t="s">
        <v>116</v>
      </c>
      <c r="S628" t="s">
        <v>27</v>
      </c>
      <c r="T628" t="s">
        <v>20</v>
      </c>
      <c r="U628" t="s">
        <v>21</v>
      </c>
      <c r="V628" s="4" t="s">
        <v>127</v>
      </c>
      <c r="W628" s="4" t="s">
        <v>106</v>
      </c>
      <c r="X628" s="4">
        <f t="shared" si="38"/>
        <v>0</v>
      </c>
      <c r="Z628" s="4">
        <v>0</v>
      </c>
      <c r="AA628" s="20">
        <f t="shared" si="40"/>
        <v>0</v>
      </c>
      <c r="AB628" s="4">
        <f t="shared" si="39"/>
        <v>1</v>
      </c>
      <c r="AC628" s="20">
        <f t="shared" si="41"/>
        <v>100</v>
      </c>
    </row>
    <row r="629" spans="1:83" s="6" customFormat="1" x14ac:dyDescent="0.2">
      <c r="A629" s="6">
        <v>723</v>
      </c>
      <c r="B629" s="6" t="s">
        <v>47</v>
      </c>
      <c r="C629" s="7">
        <v>57</v>
      </c>
      <c r="D629" s="6">
        <v>2150</v>
      </c>
      <c r="E629" s="6" t="s">
        <v>2</v>
      </c>
      <c r="F629" s="6">
        <v>2144</v>
      </c>
      <c r="G629" s="6">
        <v>1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2.3E-3</v>
      </c>
      <c r="O629" s="6" t="s">
        <v>4</v>
      </c>
      <c r="P629" s="6" t="s">
        <v>22</v>
      </c>
      <c r="Q629" s="6" t="s">
        <v>23</v>
      </c>
      <c r="R629" s="6" t="s">
        <v>116</v>
      </c>
      <c r="S629" s="6" t="s">
        <v>24</v>
      </c>
      <c r="T629" s="6" t="s">
        <v>20</v>
      </c>
      <c r="U629" s="6" t="s">
        <v>21</v>
      </c>
      <c r="V629" s="4" t="s">
        <v>127</v>
      </c>
      <c r="W629" s="4" t="s">
        <v>106</v>
      </c>
      <c r="X629" s="4">
        <f t="shared" si="38"/>
        <v>2.3E-3</v>
      </c>
      <c r="Y629" s="4"/>
      <c r="Z629" s="4">
        <v>0</v>
      </c>
      <c r="AA629" s="20">
        <f t="shared" si="40"/>
        <v>0</v>
      </c>
      <c r="AB629" s="4">
        <f t="shared" si="39"/>
        <v>1</v>
      </c>
      <c r="AC629" s="20">
        <f t="shared" si="41"/>
        <v>100</v>
      </c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</row>
    <row r="630" spans="1:83" s="6" customFormat="1" x14ac:dyDescent="0.2">
      <c r="A630" s="6">
        <v>723</v>
      </c>
      <c r="B630" s="6" t="s">
        <v>47</v>
      </c>
      <c r="C630" s="7">
        <v>57</v>
      </c>
      <c r="D630" s="6">
        <v>2946</v>
      </c>
      <c r="E630" s="6" t="s">
        <v>2</v>
      </c>
      <c r="F630" s="6">
        <v>2943</v>
      </c>
      <c r="G630" s="6">
        <v>1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6.9999999999999999E-4</v>
      </c>
      <c r="O630" s="6" t="s">
        <v>4</v>
      </c>
      <c r="P630" s="6" t="s">
        <v>16</v>
      </c>
      <c r="Q630" s="6" t="s">
        <v>17</v>
      </c>
      <c r="R630" s="6" t="s">
        <v>116</v>
      </c>
      <c r="S630" s="6" t="s">
        <v>19</v>
      </c>
      <c r="T630" s="6" t="s">
        <v>20</v>
      </c>
      <c r="U630" s="6" t="s">
        <v>21</v>
      </c>
      <c r="V630" s="4" t="s">
        <v>127</v>
      </c>
      <c r="W630" s="4" t="s">
        <v>106</v>
      </c>
      <c r="X630" s="4">
        <f t="shared" ref="X630:X693" si="42">N630</f>
        <v>6.9999999999999999E-4</v>
      </c>
      <c r="Y630" s="4"/>
      <c r="Z630" s="4">
        <v>0</v>
      </c>
      <c r="AA630" s="20">
        <f t="shared" si="40"/>
        <v>0</v>
      </c>
      <c r="AB630" s="4">
        <f t="shared" ref="AB630:AB693" si="43">G630</f>
        <v>1</v>
      </c>
      <c r="AC630" s="20">
        <f t="shared" si="41"/>
        <v>100</v>
      </c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</row>
    <row r="631" spans="1:83" x14ac:dyDescent="0.2">
      <c r="A631">
        <v>723</v>
      </c>
      <c r="B631" t="s">
        <v>47</v>
      </c>
      <c r="C631" s="1">
        <v>57</v>
      </c>
      <c r="D631">
        <v>296</v>
      </c>
      <c r="E631" t="s">
        <v>2</v>
      </c>
      <c r="F631">
        <v>296</v>
      </c>
      <c r="G631" s="3">
        <v>1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 s="2">
        <v>0</v>
      </c>
      <c r="O631" t="s">
        <v>74</v>
      </c>
      <c r="P631" t="s">
        <v>43</v>
      </c>
      <c r="Q631" t="s">
        <v>44</v>
      </c>
      <c r="R631" t="s">
        <v>116</v>
      </c>
      <c r="S631" t="s">
        <v>33</v>
      </c>
      <c r="T631" t="s">
        <v>15</v>
      </c>
      <c r="U631" t="s">
        <v>36</v>
      </c>
      <c r="V631" s="4" t="s">
        <v>127</v>
      </c>
      <c r="W631" s="4" t="s">
        <v>106</v>
      </c>
      <c r="X631" s="4">
        <f t="shared" si="42"/>
        <v>0</v>
      </c>
      <c r="Z631" s="4">
        <v>0</v>
      </c>
      <c r="AA631" s="20">
        <f t="shared" si="40"/>
        <v>0</v>
      </c>
      <c r="AB631" s="4">
        <f t="shared" si="43"/>
        <v>1</v>
      </c>
      <c r="AC631" s="20">
        <f t="shared" si="41"/>
        <v>100</v>
      </c>
    </row>
    <row r="632" spans="1:83" x14ac:dyDescent="0.2">
      <c r="A632">
        <v>723</v>
      </c>
      <c r="B632" t="s">
        <v>47</v>
      </c>
      <c r="C632" s="1">
        <v>57</v>
      </c>
      <c r="D632">
        <v>157</v>
      </c>
      <c r="E632" t="s">
        <v>2</v>
      </c>
      <c r="F632">
        <v>157</v>
      </c>
      <c r="G632" s="3">
        <v>1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 s="2">
        <v>0</v>
      </c>
      <c r="O632" t="s">
        <v>74</v>
      </c>
      <c r="P632" t="s">
        <v>41</v>
      </c>
      <c r="Q632" t="s">
        <v>42</v>
      </c>
      <c r="R632" t="s">
        <v>116</v>
      </c>
      <c r="S632" t="s">
        <v>30</v>
      </c>
      <c r="T632" t="s">
        <v>15</v>
      </c>
      <c r="U632" t="s">
        <v>36</v>
      </c>
      <c r="V632" s="4" t="s">
        <v>127</v>
      </c>
      <c r="W632" s="4" t="s">
        <v>106</v>
      </c>
      <c r="X632" s="4">
        <f t="shared" si="42"/>
        <v>0</v>
      </c>
      <c r="Z632" s="4">
        <v>0</v>
      </c>
      <c r="AA632" s="20">
        <f t="shared" si="40"/>
        <v>0</v>
      </c>
      <c r="AB632" s="4">
        <f t="shared" si="43"/>
        <v>1</v>
      </c>
      <c r="AC632" s="20">
        <f t="shared" si="41"/>
        <v>100</v>
      </c>
    </row>
    <row r="633" spans="1:83" x14ac:dyDescent="0.2">
      <c r="A633">
        <v>723</v>
      </c>
      <c r="B633" t="s">
        <v>47</v>
      </c>
      <c r="C633" s="1">
        <v>57</v>
      </c>
      <c r="D633">
        <v>2423</v>
      </c>
      <c r="E633" t="s">
        <v>2</v>
      </c>
      <c r="F633">
        <v>2412</v>
      </c>
      <c r="G633" s="3">
        <v>1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 s="2">
        <v>4.1000000000000003E-3</v>
      </c>
      <c r="O633" t="s">
        <v>106</v>
      </c>
      <c r="P633" t="s">
        <v>39</v>
      </c>
      <c r="Q633" t="s">
        <v>40</v>
      </c>
      <c r="R633" t="s">
        <v>116</v>
      </c>
      <c r="S633" t="s">
        <v>27</v>
      </c>
      <c r="T633" t="s">
        <v>15</v>
      </c>
      <c r="U633" t="s">
        <v>36</v>
      </c>
      <c r="V633" s="4" t="s">
        <v>127</v>
      </c>
      <c r="W633" s="4" t="s">
        <v>106</v>
      </c>
      <c r="X633" s="4">
        <f t="shared" si="42"/>
        <v>4.1000000000000003E-3</v>
      </c>
      <c r="Z633" s="4">
        <v>4.1000000000000003E-3</v>
      </c>
      <c r="AA633" s="20">
        <f t="shared" si="40"/>
        <v>0.41000000000000003</v>
      </c>
      <c r="AB633" s="4">
        <f t="shared" si="43"/>
        <v>1</v>
      </c>
      <c r="AC633" s="20">
        <f t="shared" si="41"/>
        <v>100</v>
      </c>
    </row>
    <row r="634" spans="1:83" x14ac:dyDescent="0.2">
      <c r="A634">
        <v>723</v>
      </c>
      <c r="B634" t="s">
        <v>47</v>
      </c>
      <c r="C634" s="1">
        <v>57</v>
      </c>
      <c r="D634">
        <v>2866</v>
      </c>
      <c r="E634" t="s">
        <v>2</v>
      </c>
      <c r="F634">
        <v>2843</v>
      </c>
      <c r="G634" s="3">
        <v>0.99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 s="2">
        <v>7.3000000000000001E-3</v>
      </c>
      <c r="O634" t="s">
        <v>106</v>
      </c>
      <c r="P634" t="s">
        <v>37</v>
      </c>
      <c r="Q634" t="s">
        <v>38</v>
      </c>
      <c r="R634" t="s">
        <v>116</v>
      </c>
      <c r="S634" t="s">
        <v>24</v>
      </c>
      <c r="T634" t="s">
        <v>15</v>
      </c>
      <c r="U634" t="s">
        <v>36</v>
      </c>
      <c r="V634" s="4" t="s">
        <v>127</v>
      </c>
      <c r="W634" s="4" t="s">
        <v>106</v>
      </c>
      <c r="X634" s="4">
        <f t="shared" si="42"/>
        <v>7.3000000000000001E-3</v>
      </c>
      <c r="Z634" s="4">
        <v>7.3000000000000001E-3</v>
      </c>
      <c r="AA634" s="20">
        <f t="shared" si="40"/>
        <v>0.73</v>
      </c>
      <c r="AB634" s="4">
        <f t="shared" si="43"/>
        <v>0.99</v>
      </c>
      <c r="AC634" s="20">
        <f t="shared" si="41"/>
        <v>99</v>
      </c>
    </row>
    <row r="635" spans="1:83" x14ac:dyDescent="0.2">
      <c r="A635">
        <v>723</v>
      </c>
      <c r="B635" t="s">
        <v>47</v>
      </c>
      <c r="C635" s="1">
        <v>57</v>
      </c>
      <c r="D635">
        <v>4691</v>
      </c>
      <c r="E635" t="s">
        <v>2</v>
      </c>
      <c r="F635">
        <v>4673</v>
      </c>
      <c r="G635" s="3">
        <v>1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 s="2">
        <v>3.2000000000000002E-3</v>
      </c>
      <c r="O635" t="s">
        <v>106</v>
      </c>
      <c r="P635" t="s">
        <v>34</v>
      </c>
      <c r="Q635" t="s">
        <v>35</v>
      </c>
      <c r="R635" t="s">
        <v>116</v>
      </c>
      <c r="S635" t="s">
        <v>19</v>
      </c>
      <c r="T635" t="s">
        <v>15</v>
      </c>
      <c r="U635" t="s">
        <v>36</v>
      </c>
      <c r="V635" s="4" t="s">
        <v>127</v>
      </c>
      <c r="W635" s="4" t="s">
        <v>106</v>
      </c>
      <c r="X635" s="4">
        <f t="shared" si="42"/>
        <v>3.2000000000000002E-3</v>
      </c>
      <c r="Z635" s="4">
        <v>3.2000000000000002E-3</v>
      </c>
      <c r="AA635" s="20">
        <f t="shared" si="40"/>
        <v>0.32</v>
      </c>
      <c r="AB635" s="4">
        <f t="shared" si="43"/>
        <v>1</v>
      </c>
      <c r="AC635" s="20">
        <f t="shared" si="41"/>
        <v>100</v>
      </c>
    </row>
    <row r="636" spans="1:83" x14ac:dyDescent="0.2">
      <c r="A636">
        <v>723</v>
      </c>
      <c r="B636" t="s">
        <v>47</v>
      </c>
      <c r="C636" s="1">
        <v>57</v>
      </c>
      <c r="D636">
        <v>84</v>
      </c>
      <c r="E636" t="s">
        <v>2</v>
      </c>
      <c r="F636">
        <v>73</v>
      </c>
      <c r="G636" s="3">
        <v>0.87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 s="2">
        <v>0.13100000000000001</v>
      </c>
      <c r="O636" t="s">
        <v>106</v>
      </c>
      <c r="P636" t="s">
        <v>55</v>
      </c>
      <c r="Q636" t="s">
        <v>56</v>
      </c>
      <c r="R636" t="s">
        <v>116</v>
      </c>
      <c r="S636" t="s">
        <v>33</v>
      </c>
      <c r="T636" t="s">
        <v>47</v>
      </c>
      <c r="U636" t="s">
        <v>48</v>
      </c>
      <c r="V636" s="4" t="s">
        <v>127</v>
      </c>
      <c r="W636" s="4" t="s">
        <v>106</v>
      </c>
      <c r="X636" s="4">
        <f t="shared" si="42"/>
        <v>0.13100000000000001</v>
      </c>
      <c r="Z636" s="4">
        <v>0.13100000000000001</v>
      </c>
      <c r="AA636" s="20">
        <f t="shared" si="40"/>
        <v>13.100000000000001</v>
      </c>
      <c r="AB636" s="4">
        <f t="shared" si="43"/>
        <v>0.87</v>
      </c>
      <c r="AC636" s="20">
        <f t="shared" si="41"/>
        <v>87</v>
      </c>
    </row>
    <row r="637" spans="1:83" x14ac:dyDescent="0.2">
      <c r="A637">
        <v>723</v>
      </c>
      <c r="B637" t="s">
        <v>47</v>
      </c>
      <c r="C637" s="1">
        <v>57</v>
      </c>
      <c r="D637">
        <v>1747</v>
      </c>
      <c r="E637" t="s">
        <v>2</v>
      </c>
      <c r="F637">
        <v>1686</v>
      </c>
      <c r="G637" s="3">
        <v>0.97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 s="2">
        <v>3.2099999999999997E-2</v>
      </c>
      <c r="O637" t="s">
        <v>106</v>
      </c>
      <c r="P637" t="s">
        <v>53</v>
      </c>
      <c r="Q637" t="s">
        <v>54</v>
      </c>
      <c r="R637" t="s">
        <v>116</v>
      </c>
      <c r="S637" t="s">
        <v>30</v>
      </c>
      <c r="T637" t="s">
        <v>47</v>
      </c>
      <c r="U637" t="s">
        <v>48</v>
      </c>
      <c r="V637" s="4" t="s">
        <v>127</v>
      </c>
      <c r="W637" s="4" t="s">
        <v>106</v>
      </c>
      <c r="X637" s="4">
        <f t="shared" si="42"/>
        <v>3.2099999999999997E-2</v>
      </c>
      <c r="Z637" s="4">
        <v>3.2099999999999997E-2</v>
      </c>
      <c r="AA637" s="20">
        <f t="shared" si="40"/>
        <v>3.2099999999999995</v>
      </c>
      <c r="AB637" s="4">
        <f t="shared" si="43"/>
        <v>0.97</v>
      </c>
      <c r="AC637" s="20">
        <f t="shared" si="41"/>
        <v>97</v>
      </c>
    </row>
    <row r="638" spans="1:83" x14ac:dyDescent="0.2">
      <c r="A638">
        <v>723</v>
      </c>
      <c r="B638" t="s">
        <v>47</v>
      </c>
      <c r="C638" s="1">
        <v>57</v>
      </c>
      <c r="D638">
        <v>766</v>
      </c>
      <c r="E638" t="s">
        <v>2</v>
      </c>
      <c r="F638">
        <v>723</v>
      </c>
      <c r="G638" s="3">
        <v>0.94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 s="2">
        <v>5.4800000000000001E-2</v>
      </c>
      <c r="O638" t="s">
        <v>106</v>
      </c>
      <c r="P638" t="s">
        <v>51</v>
      </c>
      <c r="Q638" t="s">
        <v>52</v>
      </c>
      <c r="R638" t="s">
        <v>116</v>
      </c>
      <c r="S638" t="s">
        <v>27</v>
      </c>
      <c r="T638" t="s">
        <v>47</v>
      </c>
      <c r="U638" t="s">
        <v>48</v>
      </c>
      <c r="V638" s="4" t="s">
        <v>127</v>
      </c>
      <c r="W638" s="4" t="s">
        <v>106</v>
      </c>
      <c r="X638" s="4">
        <f t="shared" si="42"/>
        <v>5.4800000000000001E-2</v>
      </c>
      <c r="Z638" s="4">
        <v>5.4800000000000001E-2</v>
      </c>
      <c r="AA638" s="20">
        <f t="shared" si="40"/>
        <v>5.48</v>
      </c>
      <c r="AB638" s="4">
        <f t="shared" si="43"/>
        <v>0.94</v>
      </c>
      <c r="AC638" s="20">
        <f t="shared" si="41"/>
        <v>94</v>
      </c>
    </row>
    <row r="639" spans="1:83" x14ac:dyDescent="0.2">
      <c r="A639">
        <v>723</v>
      </c>
      <c r="B639" t="s">
        <v>47</v>
      </c>
      <c r="C639" s="1">
        <v>57</v>
      </c>
      <c r="D639">
        <v>4189</v>
      </c>
      <c r="E639" t="s">
        <v>2</v>
      </c>
      <c r="F639">
        <v>4027</v>
      </c>
      <c r="G639" s="3">
        <v>0.96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 s="2">
        <v>3.7499999999999999E-2</v>
      </c>
      <c r="O639" t="s">
        <v>106</v>
      </c>
      <c r="P639" t="s">
        <v>49</v>
      </c>
      <c r="Q639" t="s">
        <v>50</v>
      </c>
      <c r="R639" t="s">
        <v>116</v>
      </c>
      <c r="S639" t="s">
        <v>24</v>
      </c>
      <c r="T639" t="s">
        <v>47</v>
      </c>
      <c r="U639" t="s">
        <v>48</v>
      </c>
      <c r="V639" s="4" t="s">
        <v>127</v>
      </c>
      <c r="W639" s="4" t="s">
        <v>106</v>
      </c>
      <c r="X639" s="4">
        <f t="shared" si="42"/>
        <v>3.7499999999999999E-2</v>
      </c>
      <c r="Z639" s="4">
        <v>3.7499999999999999E-2</v>
      </c>
      <c r="AA639" s="20">
        <f t="shared" si="40"/>
        <v>3.75</v>
      </c>
      <c r="AB639" s="4">
        <f t="shared" si="43"/>
        <v>0.96</v>
      </c>
      <c r="AC639" s="20">
        <f t="shared" si="41"/>
        <v>96</v>
      </c>
    </row>
    <row r="640" spans="1:83" x14ac:dyDescent="0.2">
      <c r="A640">
        <v>723</v>
      </c>
      <c r="B640" t="s">
        <v>47</v>
      </c>
      <c r="C640" s="1">
        <v>57</v>
      </c>
      <c r="D640">
        <v>7430</v>
      </c>
      <c r="E640" t="s">
        <v>2</v>
      </c>
      <c r="F640">
        <v>7205</v>
      </c>
      <c r="G640" s="3">
        <v>0.97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 s="2">
        <v>2.98E-2</v>
      </c>
      <c r="O640" t="s">
        <v>106</v>
      </c>
      <c r="P640" t="s">
        <v>45</v>
      </c>
      <c r="Q640" t="s">
        <v>46</v>
      </c>
      <c r="R640" t="s">
        <v>116</v>
      </c>
      <c r="S640" t="s">
        <v>19</v>
      </c>
      <c r="T640" t="s">
        <v>47</v>
      </c>
      <c r="U640" t="s">
        <v>48</v>
      </c>
      <c r="V640" s="4" t="s">
        <v>127</v>
      </c>
      <c r="W640" s="4" t="s">
        <v>106</v>
      </c>
      <c r="X640" s="4">
        <f t="shared" si="42"/>
        <v>2.98E-2</v>
      </c>
      <c r="Z640" s="4">
        <v>2.98E-2</v>
      </c>
      <c r="AA640" s="20">
        <f t="shared" si="40"/>
        <v>2.98</v>
      </c>
      <c r="AB640" s="4">
        <f t="shared" si="43"/>
        <v>0.97</v>
      </c>
      <c r="AC640" s="20">
        <f t="shared" si="41"/>
        <v>97</v>
      </c>
    </row>
    <row r="641" spans="1:29" x14ac:dyDescent="0.2">
      <c r="A641">
        <v>723</v>
      </c>
      <c r="B641" t="s">
        <v>47</v>
      </c>
      <c r="C641" s="1">
        <v>57</v>
      </c>
      <c r="D641">
        <v>147</v>
      </c>
      <c r="E641" t="s">
        <v>2</v>
      </c>
      <c r="F641">
        <v>124</v>
      </c>
      <c r="G641" s="3">
        <v>0.85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 s="2">
        <v>0.1507</v>
      </c>
      <c r="O641" t="s">
        <v>106</v>
      </c>
      <c r="P641" t="s">
        <v>66</v>
      </c>
      <c r="Q641" t="s">
        <v>67</v>
      </c>
      <c r="R641" t="s">
        <v>116</v>
      </c>
      <c r="S641" t="s">
        <v>33</v>
      </c>
      <c r="T641" t="s">
        <v>30</v>
      </c>
      <c r="U641" t="s">
        <v>59</v>
      </c>
      <c r="V641" s="4" t="s">
        <v>127</v>
      </c>
      <c r="W641" s="4" t="s">
        <v>106</v>
      </c>
      <c r="X641" s="4">
        <f t="shared" si="42"/>
        <v>0.1507</v>
      </c>
      <c r="Z641" s="4">
        <v>0.1507</v>
      </c>
      <c r="AA641" s="20">
        <f t="shared" si="40"/>
        <v>15.07</v>
      </c>
      <c r="AB641" s="4">
        <f t="shared" si="43"/>
        <v>0.85</v>
      </c>
      <c r="AC641" s="20">
        <f t="shared" si="41"/>
        <v>85</v>
      </c>
    </row>
    <row r="642" spans="1:29" x14ac:dyDescent="0.2">
      <c r="A642">
        <v>723</v>
      </c>
      <c r="B642" t="s">
        <v>47</v>
      </c>
      <c r="C642" s="1">
        <v>57</v>
      </c>
      <c r="D642">
        <v>1201</v>
      </c>
      <c r="E642" t="s">
        <v>2</v>
      </c>
      <c r="F642">
        <v>1048</v>
      </c>
      <c r="G642" s="3">
        <v>0.87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 s="2">
        <v>0.12590000000000001</v>
      </c>
      <c r="O642" t="s">
        <v>106</v>
      </c>
      <c r="P642" t="s">
        <v>64</v>
      </c>
      <c r="Q642" t="s">
        <v>65</v>
      </c>
      <c r="R642" t="s">
        <v>116</v>
      </c>
      <c r="S642" t="s">
        <v>30</v>
      </c>
      <c r="T642" t="s">
        <v>30</v>
      </c>
      <c r="U642" t="s">
        <v>59</v>
      </c>
      <c r="V642" s="4" t="s">
        <v>127</v>
      </c>
      <c r="W642" s="4" t="s">
        <v>106</v>
      </c>
      <c r="X642" s="4">
        <f t="shared" si="42"/>
        <v>0.12590000000000001</v>
      </c>
      <c r="Z642" s="4">
        <v>0.12590000000000001</v>
      </c>
      <c r="AA642" s="20">
        <f t="shared" si="40"/>
        <v>12.590000000000002</v>
      </c>
      <c r="AB642" s="4">
        <f t="shared" si="43"/>
        <v>0.87</v>
      </c>
      <c r="AC642" s="20">
        <f t="shared" si="41"/>
        <v>87</v>
      </c>
    </row>
    <row r="643" spans="1:29" x14ac:dyDescent="0.2">
      <c r="A643">
        <v>723</v>
      </c>
      <c r="B643" t="s">
        <v>47</v>
      </c>
      <c r="C643" s="1">
        <v>57</v>
      </c>
      <c r="D643">
        <v>2207</v>
      </c>
      <c r="E643" t="s">
        <v>2</v>
      </c>
      <c r="F643">
        <v>1817</v>
      </c>
      <c r="G643" s="3">
        <v>0.82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 s="2">
        <v>0.17519999999999999</v>
      </c>
      <c r="O643" t="s">
        <v>106</v>
      </c>
      <c r="P643" t="s">
        <v>62</v>
      </c>
      <c r="Q643" t="s">
        <v>63</v>
      </c>
      <c r="R643" t="s">
        <v>116</v>
      </c>
      <c r="S643" t="s">
        <v>27</v>
      </c>
      <c r="T643" t="s">
        <v>30</v>
      </c>
      <c r="U643" t="s">
        <v>59</v>
      </c>
      <c r="V643" s="4" t="s">
        <v>127</v>
      </c>
      <c r="W643" s="4" t="s">
        <v>106</v>
      </c>
      <c r="X643" s="4">
        <f t="shared" si="42"/>
        <v>0.17519999999999999</v>
      </c>
      <c r="Z643" s="4">
        <v>0.17519999999999999</v>
      </c>
      <c r="AA643" s="20">
        <f t="shared" ref="AA643:AA706" si="44">Z643*100</f>
        <v>17.52</v>
      </c>
      <c r="AB643" s="4">
        <f t="shared" si="43"/>
        <v>0.82</v>
      </c>
      <c r="AC643" s="20">
        <f t="shared" ref="AC643:AC706" si="45">AB643*100</f>
        <v>82</v>
      </c>
    </row>
    <row r="644" spans="1:29" x14ac:dyDescent="0.2">
      <c r="A644">
        <v>723</v>
      </c>
      <c r="B644" t="s">
        <v>47</v>
      </c>
      <c r="C644" s="1">
        <v>57</v>
      </c>
      <c r="D644">
        <v>3586</v>
      </c>
      <c r="E644" t="s">
        <v>2</v>
      </c>
      <c r="F644">
        <v>2839</v>
      </c>
      <c r="G644" s="3">
        <v>0.79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 s="2">
        <v>0.20580000000000001</v>
      </c>
      <c r="O644" t="s">
        <v>106</v>
      </c>
      <c r="P644" t="s">
        <v>60</v>
      </c>
      <c r="Q644" t="s">
        <v>61</v>
      </c>
      <c r="R644" t="s">
        <v>116</v>
      </c>
      <c r="S644" t="s">
        <v>24</v>
      </c>
      <c r="T644" t="s">
        <v>30</v>
      </c>
      <c r="U644" t="s">
        <v>59</v>
      </c>
      <c r="V644" s="4" t="s">
        <v>127</v>
      </c>
      <c r="W644" s="4" t="s">
        <v>106</v>
      </c>
      <c r="X644" s="4">
        <f t="shared" si="42"/>
        <v>0.20580000000000001</v>
      </c>
      <c r="Z644" s="4">
        <v>0.20580000000000001</v>
      </c>
      <c r="AA644" s="20">
        <f t="shared" si="44"/>
        <v>20.580000000000002</v>
      </c>
      <c r="AB644" s="4">
        <f t="shared" si="43"/>
        <v>0.79</v>
      </c>
      <c r="AC644" s="20">
        <f t="shared" si="45"/>
        <v>79</v>
      </c>
    </row>
    <row r="645" spans="1:29" x14ac:dyDescent="0.2">
      <c r="A645">
        <v>723</v>
      </c>
      <c r="B645" t="s">
        <v>47</v>
      </c>
      <c r="C645" s="1">
        <v>57</v>
      </c>
      <c r="D645">
        <v>6433</v>
      </c>
      <c r="E645" t="s">
        <v>2</v>
      </c>
      <c r="F645">
        <v>5051</v>
      </c>
      <c r="G645" s="3">
        <v>0.79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 s="2">
        <v>0.21160000000000001</v>
      </c>
      <c r="O645" t="s">
        <v>106</v>
      </c>
      <c r="P645" t="s">
        <v>57</v>
      </c>
      <c r="Q645" t="s">
        <v>58</v>
      </c>
      <c r="R645" t="s">
        <v>116</v>
      </c>
      <c r="S645" t="s">
        <v>19</v>
      </c>
      <c r="T645" t="s">
        <v>30</v>
      </c>
      <c r="U645" t="s">
        <v>59</v>
      </c>
      <c r="V645" s="4" t="s">
        <v>127</v>
      </c>
      <c r="W645" s="4" t="s">
        <v>106</v>
      </c>
      <c r="X645" s="4">
        <f t="shared" si="42"/>
        <v>0.21160000000000001</v>
      </c>
      <c r="Z645" s="4">
        <v>0.21160000000000001</v>
      </c>
      <c r="AA645" s="20">
        <f t="shared" si="44"/>
        <v>21.16</v>
      </c>
      <c r="AB645" s="4">
        <f t="shared" si="43"/>
        <v>0.79</v>
      </c>
      <c r="AC645" s="20">
        <f t="shared" si="45"/>
        <v>79</v>
      </c>
    </row>
    <row r="646" spans="1:29" x14ac:dyDescent="0.2">
      <c r="A646">
        <v>723</v>
      </c>
      <c r="B646" t="s">
        <v>47</v>
      </c>
      <c r="C646" s="1">
        <v>57</v>
      </c>
      <c r="D646">
        <v>71</v>
      </c>
      <c r="E646" t="s">
        <v>2</v>
      </c>
      <c r="F646">
        <v>49</v>
      </c>
      <c r="G646" s="3">
        <v>0.68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 s="2">
        <v>0.27779999999999999</v>
      </c>
      <c r="O646" t="s">
        <v>106</v>
      </c>
      <c r="P646" t="s">
        <v>77</v>
      </c>
      <c r="Q646" t="s">
        <v>78</v>
      </c>
      <c r="R646" t="s">
        <v>116</v>
      </c>
      <c r="S646" t="s">
        <v>33</v>
      </c>
      <c r="T646" t="s">
        <v>59</v>
      </c>
      <c r="U646" t="s">
        <v>30</v>
      </c>
      <c r="V646" s="4" t="s">
        <v>127</v>
      </c>
      <c r="W646" s="4" t="s">
        <v>106</v>
      </c>
      <c r="X646" s="4">
        <f t="shared" si="42"/>
        <v>0.27779999999999999</v>
      </c>
      <c r="Z646" s="4">
        <v>0.27779999999999999</v>
      </c>
      <c r="AA646" s="20">
        <f t="shared" si="44"/>
        <v>27.779999999999998</v>
      </c>
      <c r="AB646" s="4">
        <f t="shared" si="43"/>
        <v>0.68</v>
      </c>
      <c r="AC646" s="20">
        <f t="shared" si="45"/>
        <v>68</v>
      </c>
    </row>
    <row r="647" spans="1:29" x14ac:dyDescent="0.2">
      <c r="A647">
        <v>723</v>
      </c>
      <c r="B647" t="s">
        <v>47</v>
      </c>
      <c r="C647" s="1">
        <v>57</v>
      </c>
      <c r="D647">
        <v>909</v>
      </c>
      <c r="E647" t="s">
        <v>2</v>
      </c>
      <c r="F647">
        <v>314</v>
      </c>
      <c r="G647" s="3">
        <v>0.35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 s="2">
        <v>0.65339999999999998</v>
      </c>
      <c r="O647" t="s">
        <v>106</v>
      </c>
      <c r="P647" t="s">
        <v>75</v>
      </c>
      <c r="Q647" t="s">
        <v>76</v>
      </c>
      <c r="R647" t="s">
        <v>116</v>
      </c>
      <c r="S647" t="s">
        <v>30</v>
      </c>
      <c r="T647" t="s">
        <v>59</v>
      </c>
      <c r="U647" t="s">
        <v>30</v>
      </c>
      <c r="V647" s="4" t="s">
        <v>127</v>
      </c>
      <c r="W647" s="4" t="s">
        <v>106</v>
      </c>
      <c r="X647" s="4">
        <f t="shared" si="42"/>
        <v>0.65339999999999998</v>
      </c>
      <c r="Z647" s="4">
        <v>0.65339999999999998</v>
      </c>
      <c r="AA647" s="20">
        <f t="shared" si="44"/>
        <v>65.34</v>
      </c>
      <c r="AB647" s="4">
        <f t="shared" si="43"/>
        <v>0.35</v>
      </c>
      <c r="AC647" s="20">
        <f t="shared" si="45"/>
        <v>35</v>
      </c>
    </row>
    <row r="648" spans="1:29" x14ac:dyDescent="0.2">
      <c r="A648">
        <v>723</v>
      </c>
      <c r="B648" t="s">
        <v>47</v>
      </c>
      <c r="C648" s="1">
        <v>57</v>
      </c>
      <c r="D648">
        <v>1082</v>
      </c>
      <c r="E648" t="s">
        <v>2</v>
      </c>
      <c r="F648">
        <v>430</v>
      </c>
      <c r="G648" s="3">
        <v>0.4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 s="2">
        <v>0.59660000000000002</v>
      </c>
      <c r="O648" t="s">
        <v>106</v>
      </c>
      <c r="P648" t="s">
        <v>72</v>
      </c>
      <c r="Q648" t="s">
        <v>73</v>
      </c>
      <c r="R648" t="s">
        <v>116</v>
      </c>
      <c r="S648" t="s">
        <v>27</v>
      </c>
      <c r="T648" t="s">
        <v>59</v>
      </c>
      <c r="U648" t="s">
        <v>30</v>
      </c>
      <c r="V648" s="4" t="s">
        <v>127</v>
      </c>
      <c r="W648" s="4" t="s">
        <v>106</v>
      </c>
      <c r="X648" s="4">
        <f t="shared" si="42"/>
        <v>0.59660000000000002</v>
      </c>
      <c r="Z648" s="4">
        <v>0.59660000000000002</v>
      </c>
      <c r="AA648" s="20">
        <f t="shared" si="44"/>
        <v>59.660000000000004</v>
      </c>
      <c r="AB648" s="4">
        <f t="shared" si="43"/>
        <v>0.4</v>
      </c>
      <c r="AC648" s="20">
        <f t="shared" si="45"/>
        <v>40</v>
      </c>
    </row>
    <row r="649" spans="1:29" x14ac:dyDescent="0.2">
      <c r="A649">
        <v>723</v>
      </c>
      <c r="B649" t="s">
        <v>47</v>
      </c>
      <c r="C649" s="1">
        <v>57</v>
      </c>
      <c r="D649">
        <v>2480</v>
      </c>
      <c r="E649" t="s">
        <v>2</v>
      </c>
      <c r="F649">
        <v>902</v>
      </c>
      <c r="G649" s="3">
        <v>0.37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 s="2">
        <v>0.63270000000000004</v>
      </c>
      <c r="O649" t="s">
        <v>106</v>
      </c>
      <c r="P649" t="s">
        <v>70</v>
      </c>
      <c r="Q649" t="s">
        <v>71</v>
      </c>
      <c r="R649" t="s">
        <v>116</v>
      </c>
      <c r="S649" t="s">
        <v>24</v>
      </c>
      <c r="T649" t="s">
        <v>59</v>
      </c>
      <c r="U649" t="s">
        <v>30</v>
      </c>
      <c r="V649" s="4" t="s">
        <v>127</v>
      </c>
      <c r="W649" s="4" t="s">
        <v>106</v>
      </c>
      <c r="X649" s="4">
        <f t="shared" si="42"/>
        <v>0.63270000000000004</v>
      </c>
      <c r="Z649" s="4">
        <v>0.63270000000000004</v>
      </c>
      <c r="AA649" s="20">
        <f t="shared" si="44"/>
        <v>63.27</v>
      </c>
      <c r="AB649" s="4">
        <f t="shared" si="43"/>
        <v>0.37</v>
      </c>
      <c r="AC649" s="20">
        <f t="shared" si="45"/>
        <v>37</v>
      </c>
    </row>
    <row r="650" spans="1:29" x14ac:dyDescent="0.2">
      <c r="A650">
        <v>723</v>
      </c>
      <c r="B650" t="s">
        <v>47</v>
      </c>
      <c r="C650" s="1">
        <v>57</v>
      </c>
      <c r="D650">
        <v>4487</v>
      </c>
      <c r="E650" t="s">
        <v>2</v>
      </c>
      <c r="F650">
        <v>1904</v>
      </c>
      <c r="G650" s="3">
        <v>0.43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 s="2">
        <v>0.57199999999999995</v>
      </c>
      <c r="O650" t="s">
        <v>106</v>
      </c>
      <c r="P650" t="s">
        <v>68</v>
      </c>
      <c r="Q650" t="s">
        <v>69</v>
      </c>
      <c r="R650" t="s">
        <v>116</v>
      </c>
      <c r="S650" t="s">
        <v>19</v>
      </c>
      <c r="T650" t="s">
        <v>59</v>
      </c>
      <c r="U650" t="s">
        <v>30</v>
      </c>
      <c r="V650" s="4" t="s">
        <v>127</v>
      </c>
      <c r="W650" s="4" t="s">
        <v>106</v>
      </c>
      <c r="X650" s="4">
        <f t="shared" si="42"/>
        <v>0.57199999999999995</v>
      </c>
      <c r="Z650" s="4">
        <v>0.57199999999999995</v>
      </c>
      <c r="AA650" s="20">
        <f t="shared" si="44"/>
        <v>57.199999999999996</v>
      </c>
      <c r="AB650" s="4">
        <f t="shared" si="43"/>
        <v>0.43</v>
      </c>
      <c r="AC650" s="20">
        <f t="shared" si="45"/>
        <v>43</v>
      </c>
    </row>
    <row r="651" spans="1:29" x14ac:dyDescent="0.2">
      <c r="A651">
        <v>723</v>
      </c>
      <c r="B651" t="s">
        <v>47</v>
      </c>
      <c r="C651" s="1">
        <v>57</v>
      </c>
      <c r="D651">
        <v>98</v>
      </c>
      <c r="E651" t="s">
        <v>2</v>
      </c>
      <c r="F651">
        <v>0</v>
      </c>
      <c r="G651" s="3">
        <v>0</v>
      </c>
      <c r="H651">
        <v>0</v>
      </c>
      <c r="I651">
        <v>0</v>
      </c>
      <c r="J651">
        <v>0</v>
      </c>
      <c r="K651">
        <v>0</v>
      </c>
      <c r="L651">
        <v>0.01</v>
      </c>
      <c r="M651">
        <v>0</v>
      </c>
      <c r="N651" s="2">
        <v>1</v>
      </c>
      <c r="O651" t="s">
        <v>106</v>
      </c>
      <c r="P651" t="s">
        <v>108</v>
      </c>
      <c r="Q651" t="s">
        <v>109</v>
      </c>
      <c r="R651" t="s">
        <v>116</v>
      </c>
      <c r="S651" t="s">
        <v>33</v>
      </c>
      <c r="T651" t="s">
        <v>48</v>
      </c>
      <c r="U651" t="s">
        <v>47</v>
      </c>
      <c r="V651" s="4" t="s">
        <v>127</v>
      </c>
      <c r="W651" s="4" t="s">
        <v>106</v>
      </c>
      <c r="X651" s="4">
        <f t="shared" si="42"/>
        <v>1</v>
      </c>
      <c r="Z651" s="4">
        <v>1</v>
      </c>
      <c r="AA651" s="20">
        <f t="shared" si="44"/>
        <v>100</v>
      </c>
      <c r="AB651" s="4">
        <f t="shared" si="43"/>
        <v>0</v>
      </c>
      <c r="AC651" s="20">
        <f t="shared" si="45"/>
        <v>0</v>
      </c>
    </row>
    <row r="652" spans="1:29" x14ac:dyDescent="0.2">
      <c r="A652">
        <v>723</v>
      </c>
      <c r="B652" t="s">
        <v>47</v>
      </c>
      <c r="C652" s="1">
        <v>57</v>
      </c>
      <c r="D652">
        <v>404</v>
      </c>
      <c r="E652" t="s">
        <v>2</v>
      </c>
      <c r="F652">
        <v>19</v>
      </c>
      <c r="G652" s="3">
        <v>0.05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 s="2">
        <v>0.95209999999999995</v>
      </c>
      <c r="O652" t="s">
        <v>106</v>
      </c>
      <c r="P652" t="s">
        <v>85</v>
      </c>
      <c r="Q652" t="s">
        <v>86</v>
      </c>
      <c r="R652" t="s">
        <v>116</v>
      </c>
      <c r="S652" t="s">
        <v>30</v>
      </c>
      <c r="T652" t="s">
        <v>48</v>
      </c>
      <c r="U652" t="s">
        <v>47</v>
      </c>
      <c r="V652" s="4" t="s">
        <v>127</v>
      </c>
      <c r="W652" s="4" t="s">
        <v>106</v>
      </c>
      <c r="X652" s="4">
        <f t="shared" si="42"/>
        <v>0.95209999999999995</v>
      </c>
      <c r="Z652" s="4">
        <v>0.95209999999999995</v>
      </c>
      <c r="AA652" s="20">
        <f t="shared" si="44"/>
        <v>95.21</v>
      </c>
      <c r="AB652" s="4">
        <f t="shared" si="43"/>
        <v>0.05</v>
      </c>
      <c r="AC652" s="20">
        <f t="shared" si="45"/>
        <v>5</v>
      </c>
    </row>
    <row r="653" spans="1:29" x14ac:dyDescent="0.2">
      <c r="A653">
        <v>723</v>
      </c>
      <c r="B653" t="s">
        <v>47</v>
      </c>
      <c r="C653" s="1">
        <v>57</v>
      </c>
      <c r="D653">
        <v>4201</v>
      </c>
      <c r="E653" t="s">
        <v>2</v>
      </c>
      <c r="F653">
        <v>338</v>
      </c>
      <c r="G653" s="3">
        <v>0.08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 s="2">
        <v>0.91859999999999997</v>
      </c>
      <c r="O653" t="s">
        <v>106</v>
      </c>
      <c r="P653" t="s">
        <v>83</v>
      </c>
      <c r="Q653" t="s">
        <v>84</v>
      </c>
      <c r="R653" t="s">
        <v>116</v>
      </c>
      <c r="S653" t="s">
        <v>27</v>
      </c>
      <c r="T653" t="s">
        <v>48</v>
      </c>
      <c r="U653" t="s">
        <v>47</v>
      </c>
      <c r="V653" s="4" t="s">
        <v>127</v>
      </c>
      <c r="W653" s="4" t="s">
        <v>106</v>
      </c>
      <c r="X653" s="4">
        <f t="shared" si="42"/>
        <v>0.91859999999999997</v>
      </c>
      <c r="Z653" s="4">
        <v>0.91859999999999997</v>
      </c>
      <c r="AA653" s="20">
        <f t="shared" si="44"/>
        <v>91.86</v>
      </c>
      <c r="AB653" s="4">
        <f t="shared" si="43"/>
        <v>0.08</v>
      </c>
      <c r="AC653" s="20">
        <f t="shared" si="45"/>
        <v>8</v>
      </c>
    </row>
    <row r="654" spans="1:29" x14ac:dyDescent="0.2">
      <c r="A654">
        <v>723</v>
      </c>
      <c r="B654" t="s">
        <v>47</v>
      </c>
      <c r="C654" s="1">
        <v>57</v>
      </c>
      <c r="D654">
        <v>3865</v>
      </c>
      <c r="E654" t="s">
        <v>2</v>
      </c>
      <c r="F654">
        <v>356</v>
      </c>
      <c r="G654" s="3">
        <v>0.09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 s="2">
        <v>0.90700000000000003</v>
      </c>
      <c r="O654" t="s">
        <v>106</v>
      </c>
      <c r="P654" t="s">
        <v>81</v>
      </c>
      <c r="Q654" t="s">
        <v>82</v>
      </c>
      <c r="R654" t="s">
        <v>116</v>
      </c>
      <c r="S654" t="s">
        <v>24</v>
      </c>
      <c r="T654" t="s">
        <v>48</v>
      </c>
      <c r="U654" t="s">
        <v>47</v>
      </c>
      <c r="V654" s="4" t="s">
        <v>127</v>
      </c>
      <c r="W654" s="4" t="s">
        <v>106</v>
      </c>
      <c r="X654" s="4">
        <f t="shared" si="42"/>
        <v>0.90700000000000003</v>
      </c>
      <c r="Z654" s="4">
        <v>0.90700000000000003</v>
      </c>
      <c r="AA654" s="20">
        <f t="shared" si="44"/>
        <v>90.7</v>
      </c>
      <c r="AB654" s="4">
        <f t="shared" si="43"/>
        <v>0.09</v>
      </c>
      <c r="AC654" s="20">
        <f t="shared" si="45"/>
        <v>9</v>
      </c>
    </row>
    <row r="655" spans="1:29" x14ac:dyDescent="0.2">
      <c r="A655">
        <v>723</v>
      </c>
      <c r="B655" t="s">
        <v>47</v>
      </c>
      <c r="C655" s="1">
        <v>57</v>
      </c>
      <c r="D655">
        <v>6908</v>
      </c>
      <c r="E655" t="s">
        <v>2</v>
      </c>
      <c r="F655">
        <v>457</v>
      </c>
      <c r="G655" s="3">
        <v>7.0000000000000007E-2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 s="2">
        <v>0.93310000000000004</v>
      </c>
      <c r="O655" t="s">
        <v>106</v>
      </c>
      <c r="P655" t="s">
        <v>79</v>
      </c>
      <c r="Q655" t="s">
        <v>80</v>
      </c>
      <c r="R655" t="s">
        <v>116</v>
      </c>
      <c r="S655" t="s">
        <v>19</v>
      </c>
      <c r="T655" t="s">
        <v>48</v>
      </c>
      <c r="U655" t="s">
        <v>47</v>
      </c>
      <c r="V655" s="4" t="s">
        <v>127</v>
      </c>
      <c r="W655" s="4" t="s">
        <v>106</v>
      </c>
      <c r="X655" s="4">
        <f t="shared" si="42"/>
        <v>0.93310000000000004</v>
      </c>
      <c r="Z655" s="4">
        <v>0.93310000000000004</v>
      </c>
      <c r="AA655" s="20">
        <f t="shared" si="44"/>
        <v>93.31</v>
      </c>
      <c r="AB655" s="4">
        <f t="shared" si="43"/>
        <v>7.0000000000000007E-2</v>
      </c>
      <c r="AC655" s="20">
        <f t="shared" si="45"/>
        <v>7.0000000000000009</v>
      </c>
    </row>
    <row r="656" spans="1:29" x14ac:dyDescent="0.2">
      <c r="A656">
        <v>723</v>
      </c>
      <c r="B656" t="s">
        <v>47</v>
      </c>
      <c r="C656" s="1">
        <v>57</v>
      </c>
      <c r="D656">
        <v>441</v>
      </c>
      <c r="E656" t="s">
        <v>2</v>
      </c>
      <c r="F656">
        <v>0</v>
      </c>
      <c r="G656" s="3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 s="2">
        <v>1</v>
      </c>
      <c r="O656" t="s">
        <v>106</v>
      </c>
      <c r="P656" t="s">
        <v>93</v>
      </c>
      <c r="Q656" t="s">
        <v>94</v>
      </c>
      <c r="R656" t="s">
        <v>116</v>
      </c>
      <c r="S656" t="s">
        <v>30</v>
      </c>
      <c r="T656" t="s">
        <v>36</v>
      </c>
      <c r="U656" t="s">
        <v>15</v>
      </c>
      <c r="V656" s="4" t="s">
        <v>127</v>
      </c>
      <c r="W656" s="4" t="s">
        <v>106</v>
      </c>
      <c r="X656" s="4">
        <f t="shared" si="42"/>
        <v>1</v>
      </c>
      <c r="Z656" s="4">
        <v>1</v>
      </c>
      <c r="AA656" s="20">
        <f t="shared" si="44"/>
        <v>100</v>
      </c>
      <c r="AB656" s="4">
        <f t="shared" si="43"/>
        <v>0</v>
      </c>
      <c r="AC656" s="20">
        <f t="shared" si="45"/>
        <v>0</v>
      </c>
    </row>
    <row r="657" spans="1:83" x14ac:dyDescent="0.2">
      <c r="A657">
        <v>723</v>
      </c>
      <c r="B657" t="s">
        <v>47</v>
      </c>
      <c r="C657" s="1">
        <v>57</v>
      </c>
      <c r="D657">
        <v>1222</v>
      </c>
      <c r="E657" t="s">
        <v>2</v>
      </c>
      <c r="F657">
        <v>15</v>
      </c>
      <c r="G657" s="3">
        <v>0.01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 s="2">
        <v>0.98750000000000004</v>
      </c>
      <c r="O657" t="s">
        <v>106</v>
      </c>
      <c r="P657" t="s">
        <v>91</v>
      </c>
      <c r="Q657" t="s">
        <v>92</v>
      </c>
      <c r="R657" t="s">
        <v>116</v>
      </c>
      <c r="S657" t="s">
        <v>27</v>
      </c>
      <c r="T657" t="s">
        <v>36</v>
      </c>
      <c r="U657" t="s">
        <v>15</v>
      </c>
      <c r="V657" s="4" t="s">
        <v>127</v>
      </c>
      <c r="W657" s="4" t="s">
        <v>106</v>
      </c>
      <c r="X657" s="4">
        <f t="shared" si="42"/>
        <v>0.98750000000000004</v>
      </c>
      <c r="Z657" s="4">
        <v>0.98750000000000004</v>
      </c>
      <c r="AA657" s="20">
        <f t="shared" si="44"/>
        <v>98.75</v>
      </c>
      <c r="AB657" s="4">
        <f t="shared" si="43"/>
        <v>0.01</v>
      </c>
      <c r="AC657" s="20">
        <f t="shared" si="45"/>
        <v>1</v>
      </c>
    </row>
    <row r="658" spans="1:83" x14ac:dyDescent="0.2">
      <c r="A658">
        <v>723</v>
      </c>
      <c r="B658" t="s">
        <v>47</v>
      </c>
      <c r="C658" s="1">
        <v>57</v>
      </c>
      <c r="D658">
        <v>3525</v>
      </c>
      <c r="E658" t="s">
        <v>2</v>
      </c>
      <c r="F658">
        <v>52</v>
      </c>
      <c r="G658" s="3">
        <v>0.01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 s="2">
        <v>0.98499999999999999</v>
      </c>
      <c r="O658" t="s">
        <v>106</v>
      </c>
      <c r="P658" t="s">
        <v>89</v>
      </c>
      <c r="Q658" t="s">
        <v>90</v>
      </c>
      <c r="R658" t="s">
        <v>116</v>
      </c>
      <c r="S658" t="s">
        <v>24</v>
      </c>
      <c r="T658" t="s">
        <v>36</v>
      </c>
      <c r="U658" t="s">
        <v>15</v>
      </c>
      <c r="V658" s="4" t="s">
        <v>127</v>
      </c>
      <c r="W658" s="4" t="s">
        <v>106</v>
      </c>
      <c r="X658" s="4">
        <f t="shared" si="42"/>
        <v>0.98499999999999999</v>
      </c>
      <c r="Z658" s="4">
        <v>0.98499999999999999</v>
      </c>
      <c r="AA658" s="20">
        <f t="shared" si="44"/>
        <v>98.5</v>
      </c>
      <c r="AB658" s="4">
        <f t="shared" si="43"/>
        <v>0.01</v>
      </c>
      <c r="AC658" s="20">
        <f t="shared" si="45"/>
        <v>1</v>
      </c>
    </row>
    <row r="659" spans="1:83" x14ac:dyDescent="0.2">
      <c r="A659">
        <v>723</v>
      </c>
      <c r="B659" t="s">
        <v>47</v>
      </c>
      <c r="C659" s="1">
        <v>57</v>
      </c>
      <c r="D659">
        <v>5821</v>
      </c>
      <c r="E659" t="s">
        <v>2</v>
      </c>
      <c r="F659">
        <v>84</v>
      </c>
      <c r="G659" s="3">
        <v>0.01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 s="2">
        <v>0.98540000000000005</v>
      </c>
      <c r="O659" t="s">
        <v>106</v>
      </c>
      <c r="P659" t="s">
        <v>87</v>
      </c>
      <c r="Q659" t="s">
        <v>88</v>
      </c>
      <c r="R659" t="s">
        <v>116</v>
      </c>
      <c r="S659" t="s">
        <v>19</v>
      </c>
      <c r="T659" t="s">
        <v>36</v>
      </c>
      <c r="U659" t="s">
        <v>15</v>
      </c>
      <c r="V659" s="4" t="s">
        <v>127</v>
      </c>
      <c r="W659" s="4" t="s">
        <v>106</v>
      </c>
      <c r="X659" s="4">
        <f t="shared" si="42"/>
        <v>0.98540000000000005</v>
      </c>
      <c r="Z659" s="4">
        <v>0.98540000000000005</v>
      </c>
      <c r="AA659" s="20">
        <f t="shared" si="44"/>
        <v>98.54</v>
      </c>
      <c r="AB659" s="4">
        <f t="shared" si="43"/>
        <v>0.01</v>
      </c>
      <c r="AC659" s="20">
        <f t="shared" si="45"/>
        <v>1</v>
      </c>
    </row>
    <row r="660" spans="1:83" x14ac:dyDescent="0.2">
      <c r="A660">
        <v>723</v>
      </c>
      <c r="B660" t="s">
        <v>47</v>
      </c>
      <c r="C660" s="1">
        <v>57</v>
      </c>
      <c r="D660">
        <v>37</v>
      </c>
      <c r="E660" t="s">
        <v>2</v>
      </c>
      <c r="F660">
        <v>1</v>
      </c>
      <c r="G660" s="3">
        <v>0.03</v>
      </c>
      <c r="H660">
        <v>0</v>
      </c>
      <c r="I660">
        <v>0</v>
      </c>
      <c r="J660">
        <v>0</v>
      </c>
      <c r="K660">
        <v>0</v>
      </c>
      <c r="L660">
        <v>0.03</v>
      </c>
      <c r="M660">
        <v>0</v>
      </c>
      <c r="N660" s="2">
        <v>0.97219999999999995</v>
      </c>
      <c r="O660" t="s">
        <v>106</v>
      </c>
      <c r="P660" t="s">
        <v>103</v>
      </c>
      <c r="Q660" t="s">
        <v>104</v>
      </c>
      <c r="R660" t="s">
        <v>116</v>
      </c>
      <c r="S660" t="s">
        <v>33</v>
      </c>
      <c r="T660" t="s">
        <v>21</v>
      </c>
      <c r="U660" t="s">
        <v>20</v>
      </c>
      <c r="V660" s="4" t="s">
        <v>127</v>
      </c>
      <c r="W660" s="4" t="s">
        <v>106</v>
      </c>
      <c r="X660" s="4">
        <f t="shared" si="42"/>
        <v>0.97219999999999995</v>
      </c>
      <c r="Z660" s="4">
        <v>0.97219999999999995</v>
      </c>
      <c r="AA660" s="20">
        <f t="shared" si="44"/>
        <v>97.22</v>
      </c>
      <c r="AB660" s="4">
        <f t="shared" si="43"/>
        <v>0.03</v>
      </c>
      <c r="AC660" s="20">
        <f t="shared" si="45"/>
        <v>3</v>
      </c>
    </row>
    <row r="661" spans="1:83" x14ac:dyDescent="0.2">
      <c r="A661">
        <v>723</v>
      </c>
      <c r="B661" t="s">
        <v>47</v>
      </c>
      <c r="C661" s="1">
        <v>57</v>
      </c>
      <c r="D661">
        <v>184</v>
      </c>
      <c r="E661" t="s">
        <v>2</v>
      </c>
      <c r="F661">
        <v>0</v>
      </c>
      <c r="G661" s="3">
        <v>0</v>
      </c>
      <c r="H661">
        <v>0</v>
      </c>
      <c r="I661">
        <v>0</v>
      </c>
      <c r="J661">
        <v>0</v>
      </c>
      <c r="K661">
        <v>0</v>
      </c>
      <c r="L661">
        <v>0.01</v>
      </c>
      <c r="M661">
        <v>0</v>
      </c>
      <c r="N661" s="2">
        <v>1</v>
      </c>
      <c r="O661" t="s">
        <v>106</v>
      </c>
      <c r="P661" t="s">
        <v>101</v>
      </c>
      <c r="Q661" t="s">
        <v>102</v>
      </c>
      <c r="R661" t="s">
        <v>116</v>
      </c>
      <c r="S661" t="s">
        <v>30</v>
      </c>
      <c r="T661" t="s">
        <v>21</v>
      </c>
      <c r="U661" t="s">
        <v>20</v>
      </c>
      <c r="V661" s="4" t="s">
        <v>127</v>
      </c>
      <c r="W661" s="4" t="s">
        <v>106</v>
      </c>
      <c r="X661" s="4">
        <f t="shared" si="42"/>
        <v>1</v>
      </c>
      <c r="Z661" s="4">
        <v>1</v>
      </c>
      <c r="AA661" s="20">
        <f t="shared" si="44"/>
        <v>100</v>
      </c>
      <c r="AB661" s="4">
        <f t="shared" si="43"/>
        <v>0</v>
      </c>
      <c r="AC661" s="20">
        <f t="shared" si="45"/>
        <v>0</v>
      </c>
    </row>
    <row r="662" spans="1:83" x14ac:dyDescent="0.2">
      <c r="A662">
        <v>723</v>
      </c>
      <c r="B662" t="s">
        <v>47</v>
      </c>
      <c r="C662" s="1">
        <v>57</v>
      </c>
      <c r="D662">
        <v>1755</v>
      </c>
      <c r="E662" t="s">
        <v>2</v>
      </c>
      <c r="F662">
        <v>0</v>
      </c>
      <c r="G662" s="3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 s="2">
        <v>1</v>
      </c>
      <c r="O662" t="s">
        <v>106</v>
      </c>
      <c r="P662" t="s">
        <v>99</v>
      </c>
      <c r="Q662" t="s">
        <v>100</v>
      </c>
      <c r="R662" t="s">
        <v>116</v>
      </c>
      <c r="S662" t="s">
        <v>27</v>
      </c>
      <c r="T662" t="s">
        <v>21</v>
      </c>
      <c r="U662" t="s">
        <v>20</v>
      </c>
      <c r="V662" s="4" t="s">
        <v>127</v>
      </c>
      <c r="W662" s="4" t="s">
        <v>106</v>
      </c>
      <c r="X662" s="4">
        <f t="shared" si="42"/>
        <v>1</v>
      </c>
      <c r="Z662" s="4">
        <v>1</v>
      </c>
      <c r="AA662" s="20">
        <f t="shared" si="44"/>
        <v>100</v>
      </c>
      <c r="AB662" s="4">
        <f t="shared" si="43"/>
        <v>0</v>
      </c>
      <c r="AC662" s="20">
        <f t="shared" si="45"/>
        <v>0</v>
      </c>
    </row>
    <row r="663" spans="1:83" x14ac:dyDescent="0.2">
      <c r="A663">
        <v>723</v>
      </c>
      <c r="B663" t="s">
        <v>47</v>
      </c>
      <c r="C663" s="1">
        <v>57</v>
      </c>
      <c r="D663">
        <v>2118</v>
      </c>
      <c r="E663" t="s">
        <v>2</v>
      </c>
      <c r="F663">
        <v>0</v>
      </c>
      <c r="G663" s="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 s="2">
        <v>1</v>
      </c>
      <c r="O663" t="s">
        <v>106</v>
      </c>
      <c r="P663" t="s">
        <v>97</v>
      </c>
      <c r="Q663" t="s">
        <v>98</v>
      </c>
      <c r="R663" t="s">
        <v>116</v>
      </c>
      <c r="S663" t="s">
        <v>24</v>
      </c>
      <c r="T663" t="s">
        <v>21</v>
      </c>
      <c r="U663" t="s">
        <v>20</v>
      </c>
      <c r="V663" s="4" t="s">
        <v>127</v>
      </c>
      <c r="W663" s="4" t="s">
        <v>106</v>
      </c>
      <c r="X663" s="4">
        <f t="shared" si="42"/>
        <v>1</v>
      </c>
      <c r="Z663" s="4">
        <v>1</v>
      </c>
      <c r="AA663" s="20">
        <f t="shared" si="44"/>
        <v>100</v>
      </c>
      <c r="AB663" s="4">
        <f t="shared" si="43"/>
        <v>0</v>
      </c>
      <c r="AC663" s="20">
        <f t="shared" si="45"/>
        <v>0</v>
      </c>
    </row>
    <row r="664" spans="1:83" x14ac:dyDescent="0.2">
      <c r="A664">
        <v>723</v>
      </c>
      <c r="B664" t="s">
        <v>47</v>
      </c>
      <c r="C664" s="1">
        <v>57</v>
      </c>
      <c r="D664">
        <v>3795</v>
      </c>
      <c r="E664" t="s">
        <v>2</v>
      </c>
      <c r="F664">
        <v>0</v>
      </c>
      <c r="G664" s="3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 s="2">
        <v>1</v>
      </c>
      <c r="O664" t="s">
        <v>106</v>
      </c>
      <c r="P664" t="s">
        <v>95</v>
      </c>
      <c r="Q664" t="s">
        <v>96</v>
      </c>
      <c r="R664" t="s">
        <v>116</v>
      </c>
      <c r="S664" t="s">
        <v>19</v>
      </c>
      <c r="T664" t="s">
        <v>21</v>
      </c>
      <c r="U664" t="s">
        <v>20</v>
      </c>
      <c r="V664" s="4" t="s">
        <v>127</v>
      </c>
      <c r="W664" s="4" t="s">
        <v>106</v>
      </c>
      <c r="X664" s="4">
        <f t="shared" si="42"/>
        <v>1</v>
      </c>
      <c r="Z664" s="4">
        <v>1</v>
      </c>
      <c r="AA664" s="20">
        <f t="shared" si="44"/>
        <v>100</v>
      </c>
      <c r="AB664" s="4">
        <f t="shared" si="43"/>
        <v>0</v>
      </c>
      <c r="AC664" s="20">
        <f t="shared" si="45"/>
        <v>0</v>
      </c>
    </row>
    <row r="665" spans="1:83" x14ac:dyDescent="0.2">
      <c r="A665">
        <v>724</v>
      </c>
      <c r="B665" t="s">
        <v>47</v>
      </c>
      <c r="C665" s="1">
        <v>58</v>
      </c>
      <c r="D665">
        <v>83</v>
      </c>
      <c r="E665" t="s">
        <v>3</v>
      </c>
      <c r="F665">
        <v>83</v>
      </c>
      <c r="G665" s="3">
        <v>1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 s="2">
        <v>0</v>
      </c>
      <c r="O665" t="s">
        <v>74</v>
      </c>
      <c r="P665" t="s">
        <v>31</v>
      </c>
      <c r="Q665" t="s">
        <v>32</v>
      </c>
      <c r="R665" t="s">
        <v>116</v>
      </c>
      <c r="S665" t="s">
        <v>33</v>
      </c>
      <c r="T665" t="s">
        <v>20</v>
      </c>
      <c r="U665" t="s">
        <v>21</v>
      </c>
      <c r="V665" s="4" t="s">
        <v>128</v>
      </c>
      <c r="W665" s="4" t="s">
        <v>106</v>
      </c>
      <c r="X665" s="4">
        <f t="shared" si="42"/>
        <v>0</v>
      </c>
      <c r="Z665" s="4">
        <v>0</v>
      </c>
      <c r="AA665" s="20">
        <f t="shared" si="44"/>
        <v>0</v>
      </c>
      <c r="AB665" s="4">
        <f t="shared" si="43"/>
        <v>1</v>
      </c>
      <c r="AC665" s="20">
        <f t="shared" si="45"/>
        <v>100</v>
      </c>
    </row>
    <row r="666" spans="1:83" x14ac:dyDescent="0.2">
      <c r="A666">
        <v>724</v>
      </c>
      <c r="B666" t="s">
        <v>47</v>
      </c>
      <c r="C666" s="1">
        <v>58</v>
      </c>
      <c r="D666">
        <v>875</v>
      </c>
      <c r="E666" t="s">
        <v>3</v>
      </c>
      <c r="F666">
        <v>875</v>
      </c>
      <c r="G666" s="3">
        <v>1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 s="2">
        <v>0</v>
      </c>
      <c r="O666" t="s">
        <v>74</v>
      </c>
      <c r="P666" t="s">
        <v>28</v>
      </c>
      <c r="Q666" t="s">
        <v>29</v>
      </c>
      <c r="R666" t="s">
        <v>116</v>
      </c>
      <c r="S666" t="s">
        <v>30</v>
      </c>
      <c r="T666" t="s">
        <v>20</v>
      </c>
      <c r="U666" t="s">
        <v>21</v>
      </c>
      <c r="V666" s="4" t="s">
        <v>128</v>
      </c>
      <c r="W666" s="4" t="s">
        <v>106</v>
      </c>
      <c r="X666" s="4">
        <f t="shared" si="42"/>
        <v>0</v>
      </c>
      <c r="Z666" s="4">
        <v>0</v>
      </c>
      <c r="AA666" s="20">
        <f t="shared" si="44"/>
        <v>0</v>
      </c>
      <c r="AB666" s="4">
        <f t="shared" si="43"/>
        <v>1</v>
      </c>
      <c r="AC666" s="20">
        <f t="shared" si="45"/>
        <v>100</v>
      </c>
    </row>
    <row r="667" spans="1:83" x14ac:dyDescent="0.2">
      <c r="A667">
        <v>724</v>
      </c>
      <c r="B667" t="s">
        <v>47</v>
      </c>
      <c r="C667" s="1">
        <v>58</v>
      </c>
      <c r="D667">
        <v>976</v>
      </c>
      <c r="E667" t="s">
        <v>3</v>
      </c>
      <c r="F667">
        <v>976</v>
      </c>
      <c r="G667" s="3">
        <v>1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 s="2">
        <v>0</v>
      </c>
      <c r="O667" t="s">
        <v>74</v>
      </c>
      <c r="P667" t="s">
        <v>25</v>
      </c>
      <c r="Q667" t="s">
        <v>26</v>
      </c>
      <c r="R667" t="s">
        <v>116</v>
      </c>
      <c r="S667" t="s">
        <v>27</v>
      </c>
      <c r="T667" t="s">
        <v>20</v>
      </c>
      <c r="U667" t="s">
        <v>21</v>
      </c>
      <c r="V667" s="4" t="s">
        <v>128</v>
      </c>
      <c r="W667" s="4" t="s">
        <v>106</v>
      </c>
      <c r="X667" s="4">
        <f t="shared" si="42"/>
        <v>0</v>
      </c>
      <c r="Z667" s="4">
        <v>0</v>
      </c>
      <c r="AA667" s="20">
        <f t="shared" si="44"/>
        <v>0</v>
      </c>
      <c r="AB667" s="4">
        <f t="shared" si="43"/>
        <v>1</v>
      </c>
      <c r="AC667" s="20">
        <f t="shared" si="45"/>
        <v>100</v>
      </c>
    </row>
    <row r="668" spans="1:83" s="6" customFormat="1" x14ac:dyDescent="0.2">
      <c r="A668" s="6">
        <v>724</v>
      </c>
      <c r="B668" s="6" t="s">
        <v>47</v>
      </c>
      <c r="C668" s="7">
        <v>58</v>
      </c>
      <c r="D668" s="6">
        <v>2136</v>
      </c>
      <c r="E668" s="6" t="s">
        <v>3</v>
      </c>
      <c r="F668" s="6">
        <v>2133</v>
      </c>
      <c r="G668" s="6">
        <v>1</v>
      </c>
      <c r="H668" s="6">
        <v>0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5.0000000000000001E-4</v>
      </c>
      <c r="O668" s="6" t="s">
        <v>5</v>
      </c>
      <c r="P668" s="6" t="s">
        <v>22</v>
      </c>
      <c r="Q668" s="6" t="s">
        <v>23</v>
      </c>
      <c r="R668" s="6" t="s">
        <v>116</v>
      </c>
      <c r="S668" s="6" t="s">
        <v>24</v>
      </c>
      <c r="T668" s="6" t="s">
        <v>20</v>
      </c>
      <c r="U668" s="6" t="s">
        <v>21</v>
      </c>
      <c r="V668" s="4" t="s">
        <v>128</v>
      </c>
      <c r="W668" s="4" t="s">
        <v>106</v>
      </c>
      <c r="X668" s="4">
        <f t="shared" si="42"/>
        <v>5.0000000000000001E-4</v>
      </c>
      <c r="Y668" s="4"/>
      <c r="Z668" s="4">
        <v>0</v>
      </c>
      <c r="AA668" s="20">
        <f t="shared" si="44"/>
        <v>0</v>
      </c>
      <c r="AB668" s="4">
        <f t="shared" si="43"/>
        <v>1</v>
      </c>
      <c r="AC668" s="20">
        <f t="shared" si="45"/>
        <v>100</v>
      </c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</row>
    <row r="669" spans="1:83" s="6" customFormat="1" x14ac:dyDescent="0.2">
      <c r="A669" s="6">
        <v>724</v>
      </c>
      <c r="B669" s="6" t="s">
        <v>47</v>
      </c>
      <c r="C669" s="7">
        <v>58</v>
      </c>
      <c r="D669" s="6">
        <v>2938</v>
      </c>
      <c r="E669" s="6" t="s">
        <v>3</v>
      </c>
      <c r="F669" s="6">
        <v>2934</v>
      </c>
      <c r="G669" s="6">
        <v>1</v>
      </c>
      <c r="H669" s="6">
        <v>0</v>
      </c>
      <c r="I669" s="6">
        <v>0</v>
      </c>
      <c r="J669" s="6">
        <v>0</v>
      </c>
      <c r="K669" s="6">
        <v>0</v>
      </c>
      <c r="L669" s="6">
        <v>0</v>
      </c>
      <c r="M669" s="6">
        <v>0</v>
      </c>
      <c r="N669" s="6">
        <v>1E-3</v>
      </c>
      <c r="O669" s="6" t="s">
        <v>5</v>
      </c>
      <c r="P669" s="6" t="s">
        <v>16</v>
      </c>
      <c r="Q669" s="6" t="s">
        <v>17</v>
      </c>
      <c r="R669" s="6" t="s">
        <v>116</v>
      </c>
      <c r="S669" s="6" t="s">
        <v>19</v>
      </c>
      <c r="T669" s="6" t="s">
        <v>20</v>
      </c>
      <c r="U669" s="6" t="s">
        <v>21</v>
      </c>
      <c r="V669" s="4" t="s">
        <v>128</v>
      </c>
      <c r="W669" s="4" t="s">
        <v>106</v>
      </c>
      <c r="X669" s="4">
        <f t="shared" si="42"/>
        <v>1E-3</v>
      </c>
      <c r="Y669" s="4"/>
      <c r="Z669" s="4">
        <v>0</v>
      </c>
      <c r="AA669" s="20">
        <f t="shared" si="44"/>
        <v>0</v>
      </c>
      <c r="AB669" s="4">
        <f t="shared" si="43"/>
        <v>1</v>
      </c>
      <c r="AC669" s="20">
        <f t="shared" si="45"/>
        <v>100</v>
      </c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</row>
    <row r="670" spans="1:83" s="6" customFormat="1" x14ac:dyDescent="0.2">
      <c r="A670" s="6">
        <v>724</v>
      </c>
      <c r="B670" s="6" t="s">
        <v>47</v>
      </c>
      <c r="C670" s="7">
        <v>58</v>
      </c>
      <c r="D670" s="6">
        <v>293</v>
      </c>
      <c r="E670" s="6" t="s">
        <v>3</v>
      </c>
      <c r="F670" s="6">
        <v>292</v>
      </c>
      <c r="G670" s="6">
        <v>1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3.3999999999999998E-3</v>
      </c>
      <c r="O670" s="6" t="s">
        <v>5</v>
      </c>
      <c r="P670" s="6" t="s">
        <v>43</v>
      </c>
      <c r="Q670" s="6" t="s">
        <v>44</v>
      </c>
      <c r="R670" s="6" t="s">
        <v>116</v>
      </c>
      <c r="S670" s="6" t="s">
        <v>33</v>
      </c>
      <c r="T670" s="6" t="s">
        <v>15</v>
      </c>
      <c r="U670" s="6" t="s">
        <v>36</v>
      </c>
      <c r="V670" s="4" t="s">
        <v>128</v>
      </c>
      <c r="W670" s="4" t="s">
        <v>106</v>
      </c>
      <c r="X670" s="4">
        <f t="shared" si="42"/>
        <v>3.3999999999999998E-3</v>
      </c>
      <c r="Y670" s="4"/>
      <c r="Z670" s="4">
        <v>0</v>
      </c>
      <c r="AA670" s="20">
        <f t="shared" si="44"/>
        <v>0</v>
      </c>
      <c r="AB670" s="4">
        <f t="shared" si="43"/>
        <v>1</v>
      </c>
      <c r="AC670" s="20">
        <f t="shared" si="45"/>
        <v>100</v>
      </c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</row>
    <row r="671" spans="1:83" x14ac:dyDescent="0.2">
      <c r="A671">
        <v>724</v>
      </c>
      <c r="B671" t="s">
        <v>47</v>
      </c>
      <c r="C671" s="1">
        <v>58</v>
      </c>
      <c r="D671">
        <v>156</v>
      </c>
      <c r="E671" t="s">
        <v>3</v>
      </c>
      <c r="F671">
        <v>156</v>
      </c>
      <c r="G671" s="3">
        <v>1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 s="2">
        <v>0</v>
      </c>
      <c r="O671" t="s">
        <v>74</v>
      </c>
      <c r="P671" t="s">
        <v>41</v>
      </c>
      <c r="Q671" t="s">
        <v>42</v>
      </c>
      <c r="R671" t="s">
        <v>116</v>
      </c>
      <c r="S671" t="s">
        <v>30</v>
      </c>
      <c r="T671" t="s">
        <v>15</v>
      </c>
      <c r="U671" t="s">
        <v>36</v>
      </c>
      <c r="V671" s="4" t="s">
        <v>128</v>
      </c>
      <c r="W671" s="4" t="s">
        <v>106</v>
      </c>
      <c r="X671" s="4">
        <f t="shared" si="42"/>
        <v>0</v>
      </c>
      <c r="Z671" s="4">
        <v>0</v>
      </c>
      <c r="AA671" s="20">
        <f t="shared" si="44"/>
        <v>0</v>
      </c>
      <c r="AB671" s="4">
        <f t="shared" si="43"/>
        <v>1</v>
      </c>
      <c r="AC671" s="20">
        <f t="shared" si="45"/>
        <v>100</v>
      </c>
    </row>
    <row r="672" spans="1:83" x14ac:dyDescent="0.2">
      <c r="A672">
        <v>724</v>
      </c>
      <c r="B672" t="s">
        <v>47</v>
      </c>
      <c r="C672" s="1">
        <v>58</v>
      </c>
      <c r="D672">
        <v>2408</v>
      </c>
      <c r="E672" t="s">
        <v>3</v>
      </c>
      <c r="F672">
        <v>2396</v>
      </c>
      <c r="G672" s="3">
        <v>1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 s="2">
        <v>4.1999999999999997E-3</v>
      </c>
      <c r="O672" t="s">
        <v>106</v>
      </c>
      <c r="P672" t="s">
        <v>39</v>
      </c>
      <c r="Q672" t="s">
        <v>40</v>
      </c>
      <c r="R672" t="s">
        <v>116</v>
      </c>
      <c r="S672" t="s">
        <v>27</v>
      </c>
      <c r="T672" t="s">
        <v>15</v>
      </c>
      <c r="U672" t="s">
        <v>36</v>
      </c>
      <c r="V672" s="4" t="s">
        <v>128</v>
      </c>
      <c r="W672" s="4" t="s">
        <v>106</v>
      </c>
      <c r="X672" s="4">
        <f t="shared" si="42"/>
        <v>4.1999999999999997E-3</v>
      </c>
      <c r="Z672" s="4">
        <v>4.1999999999999997E-3</v>
      </c>
      <c r="AA672" s="20">
        <f t="shared" si="44"/>
        <v>0.42</v>
      </c>
      <c r="AB672" s="4">
        <f t="shared" si="43"/>
        <v>1</v>
      </c>
      <c r="AC672" s="20">
        <f t="shared" si="45"/>
        <v>100</v>
      </c>
    </row>
    <row r="673" spans="1:29" x14ac:dyDescent="0.2">
      <c r="A673">
        <v>724</v>
      </c>
      <c r="B673" t="s">
        <v>47</v>
      </c>
      <c r="C673" s="1">
        <v>58</v>
      </c>
      <c r="D673">
        <v>2837</v>
      </c>
      <c r="E673" t="s">
        <v>3</v>
      </c>
      <c r="F673">
        <v>2815</v>
      </c>
      <c r="G673" s="3">
        <v>0.99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 s="2">
        <v>7.4000000000000003E-3</v>
      </c>
      <c r="O673" t="s">
        <v>106</v>
      </c>
      <c r="P673" t="s">
        <v>37</v>
      </c>
      <c r="Q673" t="s">
        <v>38</v>
      </c>
      <c r="R673" t="s">
        <v>116</v>
      </c>
      <c r="S673" t="s">
        <v>24</v>
      </c>
      <c r="T673" t="s">
        <v>15</v>
      </c>
      <c r="U673" t="s">
        <v>36</v>
      </c>
      <c r="V673" s="4" t="s">
        <v>128</v>
      </c>
      <c r="W673" s="4" t="s">
        <v>106</v>
      </c>
      <c r="X673" s="4">
        <f t="shared" si="42"/>
        <v>7.4000000000000003E-3</v>
      </c>
      <c r="Z673" s="4">
        <v>7.4000000000000003E-3</v>
      </c>
      <c r="AA673" s="20">
        <f t="shared" si="44"/>
        <v>0.74</v>
      </c>
      <c r="AB673" s="4">
        <f t="shared" si="43"/>
        <v>0.99</v>
      </c>
      <c r="AC673" s="20">
        <f t="shared" si="45"/>
        <v>99</v>
      </c>
    </row>
    <row r="674" spans="1:29" x14ac:dyDescent="0.2">
      <c r="A674">
        <v>724</v>
      </c>
      <c r="B674" t="s">
        <v>47</v>
      </c>
      <c r="C674" s="1">
        <v>58</v>
      </c>
      <c r="D674">
        <v>4640</v>
      </c>
      <c r="E674" t="s">
        <v>3</v>
      </c>
      <c r="F674">
        <v>4617</v>
      </c>
      <c r="G674" s="3">
        <v>1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 s="2">
        <v>3.8999999999999998E-3</v>
      </c>
      <c r="O674" t="s">
        <v>106</v>
      </c>
      <c r="P674" t="s">
        <v>34</v>
      </c>
      <c r="Q674" t="s">
        <v>35</v>
      </c>
      <c r="R674" t="s">
        <v>116</v>
      </c>
      <c r="S674" t="s">
        <v>19</v>
      </c>
      <c r="T674" t="s">
        <v>15</v>
      </c>
      <c r="U674" t="s">
        <v>36</v>
      </c>
      <c r="V674" s="4" t="s">
        <v>128</v>
      </c>
      <c r="W674" s="4" t="s">
        <v>106</v>
      </c>
      <c r="X674" s="4">
        <f t="shared" si="42"/>
        <v>3.8999999999999998E-3</v>
      </c>
      <c r="Z674" s="4">
        <v>3.8999999999999998E-3</v>
      </c>
      <c r="AA674" s="20">
        <f t="shared" si="44"/>
        <v>0.38999999999999996</v>
      </c>
      <c r="AB674" s="4">
        <f t="shared" si="43"/>
        <v>1</v>
      </c>
      <c r="AC674" s="20">
        <f t="shared" si="45"/>
        <v>100</v>
      </c>
    </row>
    <row r="675" spans="1:29" x14ac:dyDescent="0.2">
      <c r="A675">
        <v>724</v>
      </c>
      <c r="B675" t="s">
        <v>47</v>
      </c>
      <c r="C675" s="1">
        <v>58</v>
      </c>
      <c r="D675">
        <v>84</v>
      </c>
      <c r="E675" t="s">
        <v>3</v>
      </c>
      <c r="F675">
        <v>73</v>
      </c>
      <c r="G675" s="3">
        <v>0.87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 s="2">
        <v>0.13100000000000001</v>
      </c>
      <c r="O675" t="s">
        <v>106</v>
      </c>
      <c r="P675" t="s">
        <v>55</v>
      </c>
      <c r="Q675" t="s">
        <v>56</v>
      </c>
      <c r="R675" t="s">
        <v>116</v>
      </c>
      <c r="S675" t="s">
        <v>33</v>
      </c>
      <c r="T675" t="s">
        <v>47</v>
      </c>
      <c r="U675" t="s">
        <v>48</v>
      </c>
      <c r="V675" s="4" t="s">
        <v>128</v>
      </c>
      <c r="W675" s="4" t="s">
        <v>106</v>
      </c>
      <c r="X675" s="4">
        <f t="shared" si="42"/>
        <v>0.13100000000000001</v>
      </c>
      <c r="Z675" s="4">
        <v>0.13100000000000001</v>
      </c>
      <c r="AA675" s="20">
        <f t="shared" si="44"/>
        <v>13.100000000000001</v>
      </c>
      <c r="AB675" s="4">
        <f t="shared" si="43"/>
        <v>0.87</v>
      </c>
      <c r="AC675" s="20">
        <f t="shared" si="45"/>
        <v>87</v>
      </c>
    </row>
    <row r="676" spans="1:29" x14ac:dyDescent="0.2">
      <c r="A676">
        <v>724</v>
      </c>
      <c r="B676" t="s">
        <v>47</v>
      </c>
      <c r="C676" s="1">
        <v>58</v>
      </c>
      <c r="D676">
        <v>1735</v>
      </c>
      <c r="E676" t="s">
        <v>3</v>
      </c>
      <c r="F676">
        <v>1677</v>
      </c>
      <c r="G676" s="3">
        <v>0.97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 s="2">
        <v>3.2300000000000002E-2</v>
      </c>
      <c r="O676" t="s">
        <v>106</v>
      </c>
      <c r="P676" t="s">
        <v>53</v>
      </c>
      <c r="Q676" t="s">
        <v>54</v>
      </c>
      <c r="R676" t="s">
        <v>116</v>
      </c>
      <c r="S676" t="s">
        <v>30</v>
      </c>
      <c r="T676" t="s">
        <v>47</v>
      </c>
      <c r="U676" t="s">
        <v>48</v>
      </c>
      <c r="V676" s="4" t="s">
        <v>128</v>
      </c>
      <c r="W676" s="4" t="s">
        <v>106</v>
      </c>
      <c r="X676" s="4">
        <f t="shared" si="42"/>
        <v>3.2300000000000002E-2</v>
      </c>
      <c r="Z676" s="4">
        <v>3.2300000000000002E-2</v>
      </c>
      <c r="AA676" s="20">
        <f t="shared" si="44"/>
        <v>3.2300000000000004</v>
      </c>
      <c r="AB676" s="4">
        <f t="shared" si="43"/>
        <v>0.97</v>
      </c>
      <c r="AC676" s="20">
        <f t="shared" si="45"/>
        <v>97</v>
      </c>
    </row>
    <row r="677" spans="1:29" x14ac:dyDescent="0.2">
      <c r="A677">
        <v>724</v>
      </c>
      <c r="B677" t="s">
        <v>47</v>
      </c>
      <c r="C677" s="1">
        <v>58</v>
      </c>
      <c r="D677">
        <v>755</v>
      </c>
      <c r="E677" t="s">
        <v>3</v>
      </c>
      <c r="F677">
        <v>713</v>
      </c>
      <c r="G677" s="3">
        <v>0.94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 s="2">
        <v>5.5599999999999997E-2</v>
      </c>
      <c r="O677" t="s">
        <v>106</v>
      </c>
      <c r="P677" t="s">
        <v>51</v>
      </c>
      <c r="Q677" t="s">
        <v>52</v>
      </c>
      <c r="R677" t="s">
        <v>116</v>
      </c>
      <c r="S677" t="s">
        <v>27</v>
      </c>
      <c r="T677" t="s">
        <v>47</v>
      </c>
      <c r="U677" t="s">
        <v>48</v>
      </c>
      <c r="V677" s="4" t="s">
        <v>128</v>
      </c>
      <c r="W677" s="4" t="s">
        <v>106</v>
      </c>
      <c r="X677" s="4">
        <f t="shared" si="42"/>
        <v>5.5599999999999997E-2</v>
      </c>
      <c r="Z677" s="4">
        <v>5.5599999999999997E-2</v>
      </c>
      <c r="AA677" s="20">
        <f t="shared" si="44"/>
        <v>5.56</v>
      </c>
      <c r="AB677" s="4">
        <f t="shared" si="43"/>
        <v>0.94</v>
      </c>
      <c r="AC677" s="20">
        <f t="shared" si="45"/>
        <v>94</v>
      </c>
    </row>
    <row r="678" spans="1:29" x14ac:dyDescent="0.2">
      <c r="A678">
        <v>724</v>
      </c>
      <c r="B678" t="s">
        <v>47</v>
      </c>
      <c r="C678" s="1">
        <v>58</v>
      </c>
      <c r="D678">
        <v>4164</v>
      </c>
      <c r="E678" t="s">
        <v>3</v>
      </c>
      <c r="F678">
        <v>4000</v>
      </c>
      <c r="G678" s="3">
        <v>0.96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 s="2">
        <v>3.7699999999999997E-2</v>
      </c>
      <c r="O678" t="s">
        <v>106</v>
      </c>
      <c r="P678" t="s">
        <v>49</v>
      </c>
      <c r="Q678" t="s">
        <v>50</v>
      </c>
      <c r="R678" t="s">
        <v>116</v>
      </c>
      <c r="S678" t="s">
        <v>24</v>
      </c>
      <c r="T678" t="s">
        <v>47</v>
      </c>
      <c r="U678" t="s">
        <v>48</v>
      </c>
      <c r="V678" s="4" t="s">
        <v>128</v>
      </c>
      <c r="W678" s="4" t="s">
        <v>106</v>
      </c>
      <c r="X678" s="4">
        <f t="shared" si="42"/>
        <v>3.7699999999999997E-2</v>
      </c>
      <c r="Z678" s="4">
        <v>3.7699999999999997E-2</v>
      </c>
      <c r="AA678" s="20">
        <f t="shared" si="44"/>
        <v>3.7699999999999996</v>
      </c>
      <c r="AB678" s="4">
        <f t="shared" si="43"/>
        <v>0.96</v>
      </c>
      <c r="AC678" s="20">
        <f t="shared" si="45"/>
        <v>96</v>
      </c>
    </row>
    <row r="679" spans="1:29" x14ac:dyDescent="0.2">
      <c r="A679">
        <v>724</v>
      </c>
      <c r="B679" t="s">
        <v>47</v>
      </c>
      <c r="C679" s="1">
        <v>58</v>
      </c>
      <c r="D679">
        <v>7402</v>
      </c>
      <c r="E679" t="s">
        <v>3</v>
      </c>
      <c r="F679">
        <v>7176</v>
      </c>
      <c r="G679" s="3">
        <v>0.97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 s="2">
        <v>2.9899999999999999E-2</v>
      </c>
      <c r="O679" t="s">
        <v>106</v>
      </c>
      <c r="P679" t="s">
        <v>45</v>
      </c>
      <c r="Q679" t="s">
        <v>46</v>
      </c>
      <c r="R679" t="s">
        <v>116</v>
      </c>
      <c r="S679" t="s">
        <v>19</v>
      </c>
      <c r="T679" t="s">
        <v>47</v>
      </c>
      <c r="U679" t="s">
        <v>48</v>
      </c>
      <c r="V679" s="4" t="s">
        <v>128</v>
      </c>
      <c r="W679" s="4" t="s">
        <v>106</v>
      </c>
      <c r="X679" s="4">
        <f t="shared" si="42"/>
        <v>2.9899999999999999E-2</v>
      </c>
      <c r="Z679" s="4">
        <v>2.9899999999999999E-2</v>
      </c>
      <c r="AA679" s="20">
        <f t="shared" si="44"/>
        <v>2.9899999999999998</v>
      </c>
      <c r="AB679" s="4">
        <f t="shared" si="43"/>
        <v>0.97</v>
      </c>
      <c r="AC679" s="20">
        <f t="shared" si="45"/>
        <v>97</v>
      </c>
    </row>
    <row r="680" spans="1:29" x14ac:dyDescent="0.2">
      <c r="A680">
        <v>724</v>
      </c>
      <c r="B680" t="s">
        <v>47</v>
      </c>
      <c r="C680" s="1">
        <v>58</v>
      </c>
      <c r="D680">
        <v>146</v>
      </c>
      <c r="E680" t="s">
        <v>3</v>
      </c>
      <c r="F680">
        <v>123</v>
      </c>
      <c r="G680" s="3">
        <v>0.85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 s="2">
        <v>0.1517</v>
      </c>
      <c r="O680" t="s">
        <v>106</v>
      </c>
      <c r="P680" t="s">
        <v>66</v>
      </c>
      <c r="Q680" t="s">
        <v>67</v>
      </c>
      <c r="R680" t="s">
        <v>116</v>
      </c>
      <c r="S680" t="s">
        <v>33</v>
      </c>
      <c r="T680" t="s">
        <v>30</v>
      </c>
      <c r="U680" t="s">
        <v>59</v>
      </c>
      <c r="V680" s="4" t="s">
        <v>128</v>
      </c>
      <c r="W680" s="4" t="s">
        <v>106</v>
      </c>
      <c r="X680" s="4">
        <f t="shared" si="42"/>
        <v>0.1517</v>
      </c>
      <c r="Z680" s="4">
        <v>0.1517</v>
      </c>
      <c r="AA680" s="20">
        <f t="shared" si="44"/>
        <v>15.17</v>
      </c>
      <c r="AB680" s="4">
        <f t="shared" si="43"/>
        <v>0.85</v>
      </c>
      <c r="AC680" s="20">
        <f t="shared" si="45"/>
        <v>85</v>
      </c>
    </row>
    <row r="681" spans="1:29" x14ac:dyDescent="0.2">
      <c r="A681">
        <v>724</v>
      </c>
      <c r="B681" t="s">
        <v>47</v>
      </c>
      <c r="C681" s="1">
        <v>58</v>
      </c>
      <c r="D681">
        <v>1199</v>
      </c>
      <c r="E681" t="s">
        <v>3</v>
      </c>
      <c r="F681">
        <v>1043</v>
      </c>
      <c r="G681" s="3">
        <v>0.87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 s="2">
        <v>0.12609999999999999</v>
      </c>
      <c r="O681" t="s">
        <v>106</v>
      </c>
      <c r="P681" t="s">
        <v>64</v>
      </c>
      <c r="Q681" t="s">
        <v>65</v>
      </c>
      <c r="R681" t="s">
        <v>116</v>
      </c>
      <c r="S681" t="s">
        <v>30</v>
      </c>
      <c r="T681" t="s">
        <v>30</v>
      </c>
      <c r="U681" t="s">
        <v>59</v>
      </c>
      <c r="V681" s="4" t="s">
        <v>128</v>
      </c>
      <c r="W681" s="4" t="s">
        <v>106</v>
      </c>
      <c r="X681" s="4">
        <f t="shared" si="42"/>
        <v>0.12609999999999999</v>
      </c>
      <c r="Z681" s="4">
        <v>0.12609999999999999</v>
      </c>
      <c r="AA681" s="20">
        <f t="shared" si="44"/>
        <v>12.61</v>
      </c>
      <c r="AB681" s="4">
        <f t="shared" si="43"/>
        <v>0.87</v>
      </c>
      <c r="AC681" s="20">
        <f t="shared" si="45"/>
        <v>87</v>
      </c>
    </row>
    <row r="682" spans="1:29" x14ac:dyDescent="0.2">
      <c r="A682">
        <v>724</v>
      </c>
      <c r="B682" t="s">
        <v>47</v>
      </c>
      <c r="C682" s="1">
        <v>58</v>
      </c>
      <c r="D682">
        <v>2195</v>
      </c>
      <c r="E682" t="s">
        <v>3</v>
      </c>
      <c r="F682">
        <v>1804</v>
      </c>
      <c r="G682" s="3">
        <v>0.82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 s="2">
        <v>0.1762</v>
      </c>
      <c r="O682" t="s">
        <v>106</v>
      </c>
      <c r="P682" t="s">
        <v>62</v>
      </c>
      <c r="Q682" t="s">
        <v>63</v>
      </c>
      <c r="R682" t="s">
        <v>116</v>
      </c>
      <c r="S682" t="s">
        <v>27</v>
      </c>
      <c r="T682" t="s">
        <v>30</v>
      </c>
      <c r="U682" t="s">
        <v>59</v>
      </c>
      <c r="V682" s="4" t="s">
        <v>128</v>
      </c>
      <c r="W682" s="4" t="s">
        <v>106</v>
      </c>
      <c r="X682" s="4">
        <f t="shared" si="42"/>
        <v>0.1762</v>
      </c>
      <c r="Z682" s="4">
        <v>0.1762</v>
      </c>
      <c r="AA682" s="20">
        <f t="shared" si="44"/>
        <v>17.62</v>
      </c>
      <c r="AB682" s="4">
        <f t="shared" si="43"/>
        <v>0.82</v>
      </c>
      <c r="AC682" s="20">
        <f t="shared" si="45"/>
        <v>82</v>
      </c>
    </row>
    <row r="683" spans="1:29" x14ac:dyDescent="0.2">
      <c r="A683">
        <v>724</v>
      </c>
      <c r="B683" t="s">
        <v>47</v>
      </c>
      <c r="C683" s="1">
        <v>58</v>
      </c>
      <c r="D683">
        <v>3556</v>
      </c>
      <c r="E683" t="s">
        <v>3</v>
      </c>
      <c r="F683">
        <v>2811</v>
      </c>
      <c r="G683" s="3">
        <v>0.79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 s="2">
        <v>0.20749999999999999</v>
      </c>
      <c r="O683" t="s">
        <v>106</v>
      </c>
      <c r="P683" t="s">
        <v>60</v>
      </c>
      <c r="Q683" t="s">
        <v>61</v>
      </c>
      <c r="R683" t="s">
        <v>116</v>
      </c>
      <c r="S683" t="s">
        <v>24</v>
      </c>
      <c r="T683" t="s">
        <v>30</v>
      </c>
      <c r="U683" t="s">
        <v>59</v>
      </c>
      <c r="V683" s="4" t="s">
        <v>128</v>
      </c>
      <c r="W683" s="4" t="s">
        <v>106</v>
      </c>
      <c r="X683" s="4">
        <f t="shared" si="42"/>
        <v>0.20749999999999999</v>
      </c>
      <c r="Z683" s="4">
        <v>0.20749999999999999</v>
      </c>
      <c r="AA683" s="20">
        <f t="shared" si="44"/>
        <v>20.75</v>
      </c>
      <c r="AB683" s="4">
        <f t="shared" si="43"/>
        <v>0.79</v>
      </c>
      <c r="AC683" s="20">
        <f t="shared" si="45"/>
        <v>79</v>
      </c>
    </row>
    <row r="684" spans="1:29" x14ac:dyDescent="0.2">
      <c r="A684">
        <v>724</v>
      </c>
      <c r="B684" t="s">
        <v>47</v>
      </c>
      <c r="C684" s="1">
        <v>58</v>
      </c>
      <c r="D684">
        <v>6385</v>
      </c>
      <c r="E684" t="s">
        <v>3</v>
      </c>
      <c r="F684">
        <v>5005</v>
      </c>
      <c r="G684" s="3">
        <v>0.79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 s="2">
        <v>0.2132</v>
      </c>
      <c r="O684" t="s">
        <v>106</v>
      </c>
      <c r="P684" t="s">
        <v>57</v>
      </c>
      <c r="Q684" t="s">
        <v>58</v>
      </c>
      <c r="R684" t="s">
        <v>116</v>
      </c>
      <c r="S684" t="s">
        <v>19</v>
      </c>
      <c r="T684" t="s">
        <v>30</v>
      </c>
      <c r="U684" t="s">
        <v>59</v>
      </c>
      <c r="V684" s="4" t="s">
        <v>128</v>
      </c>
      <c r="W684" s="4" t="s">
        <v>106</v>
      </c>
      <c r="X684" s="4">
        <f t="shared" si="42"/>
        <v>0.2132</v>
      </c>
      <c r="Z684" s="4">
        <v>0.2132</v>
      </c>
      <c r="AA684" s="20">
        <f t="shared" si="44"/>
        <v>21.32</v>
      </c>
      <c r="AB684" s="4">
        <f t="shared" si="43"/>
        <v>0.79</v>
      </c>
      <c r="AC684" s="20">
        <f t="shared" si="45"/>
        <v>79</v>
      </c>
    </row>
    <row r="685" spans="1:29" x14ac:dyDescent="0.2">
      <c r="A685">
        <v>724</v>
      </c>
      <c r="B685" t="s">
        <v>47</v>
      </c>
      <c r="C685" s="1">
        <v>58</v>
      </c>
      <c r="D685">
        <v>71</v>
      </c>
      <c r="E685" t="s">
        <v>3</v>
      </c>
      <c r="F685">
        <v>52</v>
      </c>
      <c r="G685" s="3">
        <v>0.72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 s="2">
        <v>0.27779999999999999</v>
      </c>
      <c r="O685" t="s">
        <v>106</v>
      </c>
      <c r="P685" t="s">
        <v>77</v>
      </c>
      <c r="Q685" t="s">
        <v>78</v>
      </c>
      <c r="R685" t="s">
        <v>116</v>
      </c>
      <c r="S685" t="s">
        <v>33</v>
      </c>
      <c r="T685" t="s">
        <v>59</v>
      </c>
      <c r="U685" t="s">
        <v>30</v>
      </c>
      <c r="V685" s="4" t="s">
        <v>128</v>
      </c>
      <c r="W685" s="4" t="s">
        <v>106</v>
      </c>
      <c r="X685" s="4">
        <f t="shared" si="42"/>
        <v>0.27779999999999999</v>
      </c>
      <c r="Z685" s="4">
        <v>0.27779999999999999</v>
      </c>
      <c r="AA685" s="20">
        <f t="shared" si="44"/>
        <v>27.779999999999998</v>
      </c>
      <c r="AB685" s="4">
        <f t="shared" si="43"/>
        <v>0.72</v>
      </c>
      <c r="AC685" s="20">
        <f t="shared" si="45"/>
        <v>72</v>
      </c>
    </row>
    <row r="686" spans="1:29" x14ac:dyDescent="0.2">
      <c r="A686">
        <v>724</v>
      </c>
      <c r="B686" t="s">
        <v>47</v>
      </c>
      <c r="C686" s="1">
        <v>58</v>
      </c>
      <c r="D686">
        <v>910</v>
      </c>
      <c r="E686" t="s">
        <v>3</v>
      </c>
      <c r="F686">
        <v>315</v>
      </c>
      <c r="G686" s="3">
        <v>0.35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 s="2">
        <v>0.65269999999999995</v>
      </c>
      <c r="O686" t="s">
        <v>106</v>
      </c>
      <c r="P686" t="s">
        <v>75</v>
      </c>
      <c r="Q686" t="s">
        <v>76</v>
      </c>
      <c r="R686" t="s">
        <v>116</v>
      </c>
      <c r="S686" t="s">
        <v>30</v>
      </c>
      <c r="T686" t="s">
        <v>59</v>
      </c>
      <c r="U686" t="s">
        <v>30</v>
      </c>
      <c r="V686" s="4" t="s">
        <v>128</v>
      </c>
      <c r="W686" s="4" t="s">
        <v>106</v>
      </c>
      <c r="X686" s="4">
        <f t="shared" si="42"/>
        <v>0.65269999999999995</v>
      </c>
      <c r="Z686" s="4">
        <v>0.65269999999999995</v>
      </c>
      <c r="AA686" s="20">
        <f t="shared" si="44"/>
        <v>65.27</v>
      </c>
      <c r="AB686" s="4">
        <f t="shared" si="43"/>
        <v>0.35</v>
      </c>
      <c r="AC686" s="20">
        <f t="shared" si="45"/>
        <v>35</v>
      </c>
    </row>
    <row r="687" spans="1:29" x14ac:dyDescent="0.2">
      <c r="A687">
        <v>724</v>
      </c>
      <c r="B687" t="s">
        <v>47</v>
      </c>
      <c r="C687" s="1">
        <v>58</v>
      </c>
      <c r="D687">
        <v>1080</v>
      </c>
      <c r="E687" t="s">
        <v>3</v>
      </c>
      <c r="F687">
        <v>428</v>
      </c>
      <c r="G687" s="3">
        <v>0.4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 s="2">
        <v>0.59770000000000001</v>
      </c>
      <c r="O687" t="s">
        <v>106</v>
      </c>
      <c r="P687" t="s">
        <v>72</v>
      </c>
      <c r="Q687" t="s">
        <v>73</v>
      </c>
      <c r="R687" t="s">
        <v>116</v>
      </c>
      <c r="S687" t="s">
        <v>27</v>
      </c>
      <c r="T687" t="s">
        <v>59</v>
      </c>
      <c r="U687" t="s">
        <v>30</v>
      </c>
      <c r="V687" s="4" t="s">
        <v>128</v>
      </c>
      <c r="W687" s="4" t="s">
        <v>106</v>
      </c>
      <c r="X687" s="4">
        <f t="shared" si="42"/>
        <v>0.59770000000000001</v>
      </c>
      <c r="Z687" s="4">
        <v>0.59770000000000001</v>
      </c>
      <c r="AA687" s="20">
        <f t="shared" si="44"/>
        <v>59.77</v>
      </c>
      <c r="AB687" s="4">
        <f t="shared" si="43"/>
        <v>0.4</v>
      </c>
      <c r="AC687" s="20">
        <f t="shared" si="45"/>
        <v>40</v>
      </c>
    </row>
    <row r="688" spans="1:29" x14ac:dyDescent="0.2">
      <c r="A688">
        <v>724</v>
      </c>
      <c r="B688" t="s">
        <v>47</v>
      </c>
      <c r="C688" s="1">
        <v>58</v>
      </c>
      <c r="D688">
        <v>2469</v>
      </c>
      <c r="E688" t="s">
        <v>3</v>
      </c>
      <c r="F688">
        <v>891</v>
      </c>
      <c r="G688" s="3">
        <v>0.36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 s="2">
        <v>0.63560000000000005</v>
      </c>
      <c r="O688" t="s">
        <v>106</v>
      </c>
      <c r="P688" t="s">
        <v>70</v>
      </c>
      <c r="Q688" t="s">
        <v>71</v>
      </c>
      <c r="R688" t="s">
        <v>116</v>
      </c>
      <c r="S688" t="s">
        <v>24</v>
      </c>
      <c r="T688" t="s">
        <v>59</v>
      </c>
      <c r="U688" t="s">
        <v>30</v>
      </c>
      <c r="V688" s="4" t="s">
        <v>128</v>
      </c>
      <c r="W688" s="4" t="s">
        <v>106</v>
      </c>
      <c r="X688" s="4">
        <f t="shared" si="42"/>
        <v>0.63560000000000005</v>
      </c>
      <c r="Z688" s="4">
        <v>0.63560000000000005</v>
      </c>
      <c r="AA688" s="20">
        <f t="shared" si="44"/>
        <v>63.56</v>
      </c>
      <c r="AB688" s="4">
        <f t="shared" si="43"/>
        <v>0.36</v>
      </c>
      <c r="AC688" s="20">
        <f t="shared" si="45"/>
        <v>36</v>
      </c>
    </row>
    <row r="689" spans="1:29" x14ac:dyDescent="0.2">
      <c r="A689">
        <v>724</v>
      </c>
      <c r="B689" t="s">
        <v>47</v>
      </c>
      <c r="C689" s="1">
        <v>58</v>
      </c>
      <c r="D689">
        <v>4477</v>
      </c>
      <c r="E689" t="s">
        <v>3</v>
      </c>
      <c r="F689">
        <v>1893</v>
      </c>
      <c r="G689" s="3">
        <v>0.43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 s="2">
        <v>0.57330000000000003</v>
      </c>
      <c r="O689" t="s">
        <v>106</v>
      </c>
      <c r="P689" t="s">
        <v>68</v>
      </c>
      <c r="Q689" t="s">
        <v>69</v>
      </c>
      <c r="R689" t="s">
        <v>116</v>
      </c>
      <c r="S689" t="s">
        <v>19</v>
      </c>
      <c r="T689" t="s">
        <v>59</v>
      </c>
      <c r="U689" t="s">
        <v>30</v>
      </c>
      <c r="V689" s="4" t="s">
        <v>128</v>
      </c>
      <c r="W689" s="4" t="s">
        <v>106</v>
      </c>
      <c r="X689" s="4">
        <f t="shared" si="42"/>
        <v>0.57330000000000003</v>
      </c>
      <c r="Z689" s="4">
        <v>0.57330000000000003</v>
      </c>
      <c r="AA689" s="20">
        <f t="shared" si="44"/>
        <v>57.330000000000005</v>
      </c>
      <c r="AB689" s="4">
        <f t="shared" si="43"/>
        <v>0.43</v>
      </c>
      <c r="AC689" s="20">
        <f t="shared" si="45"/>
        <v>43</v>
      </c>
    </row>
    <row r="690" spans="1:29" x14ac:dyDescent="0.2">
      <c r="A690">
        <v>724</v>
      </c>
      <c r="B690" t="s">
        <v>47</v>
      </c>
      <c r="C690" s="1">
        <v>58</v>
      </c>
      <c r="D690">
        <v>98</v>
      </c>
      <c r="E690" t="s">
        <v>3</v>
      </c>
      <c r="F690">
        <v>0</v>
      </c>
      <c r="G690" s="3">
        <v>0</v>
      </c>
      <c r="H690">
        <v>0</v>
      </c>
      <c r="I690">
        <v>0</v>
      </c>
      <c r="J690">
        <v>0</v>
      </c>
      <c r="K690">
        <v>0</v>
      </c>
      <c r="L690">
        <v>0.01</v>
      </c>
      <c r="M690">
        <v>0</v>
      </c>
      <c r="N690" s="2">
        <v>1</v>
      </c>
      <c r="O690" t="s">
        <v>106</v>
      </c>
      <c r="P690" t="s">
        <v>108</v>
      </c>
      <c r="Q690" t="s">
        <v>109</v>
      </c>
      <c r="R690" t="s">
        <v>116</v>
      </c>
      <c r="S690" t="s">
        <v>33</v>
      </c>
      <c r="T690" t="s">
        <v>48</v>
      </c>
      <c r="U690" t="s">
        <v>47</v>
      </c>
      <c r="V690" s="4" t="s">
        <v>128</v>
      </c>
      <c r="W690" s="4" t="s">
        <v>106</v>
      </c>
      <c r="X690" s="4">
        <f t="shared" si="42"/>
        <v>1</v>
      </c>
      <c r="Z690" s="4">
        <v>1</v>
      </c>
      <c r="AA690" s="20">
        <f t="shared" si="44"/>
        <v>100</v>
      </c>
      <c r="AB690" s="4">
        <f t="shared" si="43"/>
        <v>0</v>
      </c>
      <c r="AC690" s="20">
        <f t="shared" si="45"/>
        <v>0</v>
      </c>
    </row>
    <row r="691" spans="1:29" x14ac:dyDescent="0.2">
      <c r="A691">
        <v>724</v>
      </c>
      <c r="B691" t="s">
        <v>47</v>
      </c>
      <c r="C691" s="1">
        <v>58</v>
      </c>
      <c r="D691">
        <v>404</v>
      </c>
      <c r="E691" t="s">
        <v>3</v>
      </c>
      <c r="F691">
        <v>19</v>
      </c>
      <c r="G691" s="3">
        <v>0.05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 s="2">
        <v>0.95209999999999995</v>
      </c>
      <c r="O691" t="s">
        <v>106</v>
      </c>
      <c r="P691" t="s">
        <v>85</v>
      </c>
      <c r="Q691" t="s">
        <v>86</v>
      </c>
      <c r="R691" t="s">
        <v>116</v>
      </c>
      <c r="S691" t="s">
        <v>30</v>
      </c>
      <c r="T691" t="s">
        <v>48</v>
      </c>
      <c r="U691" t="s">
        <v>47</v>
      </c>
      <c r="V691" s="4" t="s">
        <v>128</v>
      </c>
      <c r="W691" s="4" t="s">
        <v>106</v>
      </c>
      <c r="X691" s="4">
        <f t="shared" si="42"/>
        <v>0.95209999999999995</v>
      </c>
      <c r="Z691" s="4">
        <v>0.95209999999999995</v>
      </c>
      <c r="AA691" s="20">
        <f t="shared" si="44"/>
        <v>95.21</v>
      </c>
      <c r="AB691" s="4">
        <f t="shared" si="43"/>
        <v>0.05</v>
      </c>
      <c r="AC691" s="20">
        <f t="shared" si="45"/>
        <v>5</v>
      </c>
    </row>
    <row r="692" spans="1:29" x14ac:dyDescent="0.2">
      <c r="A692">
        <v>724</v>
      </c>
      <c r="B692" t="s">
        <v>47</v>
      </c>
      <c r="C692" s="1">
        <v>58</v>
      </c>
      <c r="D692">
        <v>4199</v>
      </c>
      <c r="E692" t="s">
        <v>3</v>
      </c>
      <c r="F692">
        <v>333</v>
      </c>
      <c r="G692" s="3">
        <v>0.08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 s="2">
        <v>0.91900000000000004</v>
      </c>
      <c r="O692" t="s">
        <v>106</v>
      </c>
      <c r="P692" t="s">
        <v>83</v>
      </c>
      <c r="Q692" t="s">
        <v>84</v>
      </c>
      <c r="R692" t="s">
        <v>116</v>
      </c>
      <c r="S692" t="s">
        <v>27</v>
      </c>
      <c r="T692" t="s">
        <v>48</v>
      </c>
      <c r="U692" t="s">
        <v>47</v>
      </c>
      <c r="V692" s="4" t="s">
        <v>128</v>
      </c>
      <c r="W692" s="4" t="s">
        <v>106</v>
      </c>
      <c r="X692" s="4">
        <f t="shared" si="42"/>
        <v>0.91900000000000004</v>
      </c>
      <c r="Z692" s="4">
        <v>0.91900000000000004</v>
      </c>
      <c r="AA692" s="20">
        <f t="shared" si="44"/>
        <v>91.9</v>
      </c>
      <c r="AB692" s="4">
        <f t="shared" si="43"/>
        <v>0.08</v>
      </c>
      <c r="AC692" s="20">
        <f t="shared" si="45"/>
        <v>8</v>
      </c>
    </row>
    <row r="693" spans="1:29" x14ac:dyDescent="0.2">
      <c r="A693">
        <v>724</v>
      </c>
      <c r="B693" t="s">
        <v>47</v>
      </c>
      <c r="C693" s="1">
        <v>58</v>
      </c>
      <c r="D693">
        <v>3857</v>
      </c>
      <c r="E693" t="s">
        <v>3</v>
      </c>
      <c r="F693">
        <v>348</v>
      </c>
      <c r="G693" s="3">
        <v>0.09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 s="2">
        <v>0.90890000000000004</v>
      </c>
      <c r="O693" t="s">
        <v>106</v>
      </c>
      <c r="P693" t="s">
        <v>81</v>
      </c>
      <c r="Q693" t="s">
        <v>82</v>
      </c>
      <c r="R693" t="s">
        <v>116</v>
      </c>
      <c r="S693" t="s">
        <v>24</v>
      </c>
      <c r="T693" t="s">
        <v>48</v>
      </c>
      <c r="U693" t="s">
        <v>47</v>
      </c>
      <c r="V693" s="4" t="s">
        <v>128</v>
      </c>
      <c r="W693" s="4" t="s">
        <v>106</v>
      </c>
      <c r="X693" s="4">
        <f t="shared" si="42"/>
        <v>0.90890000000000004</v>
      </c>
      <c r="Z693" s="4">
        <v>0.90890000000000004</v>
      </c>
      <c r="AA693" s="20">
        <f t="shared" si="44"/>
        <v>90.89</v>
      </c>
      <c r="AB693" s="4">
        <f t="shared" si="43"/>
        <v>0.09</v>
      </c>
      <c r="AC693" s="20">
        <f t="shared" si="45"/>
        <v>9</v>
      </c>
    </row>
    <row r="694" spans="1:29" x14ac:dyDescent="0.2">
      <c r="A694">
        <v>724</v>
      </c>
      <c r="B694" t="s">
        <v>47</v>
      </c>
      <c r="C694" s="1">
        <v>58</v>
      </c>
      <c r="D694">
        <v>6903</v>
      </c>
      <c r="E694" t="s">
        <v>3</v>
      </c>
      <c r="F694">
        <v>452</v>
      </c>
      <c r="G694" s="3">
        <v>7.0000000000000007E-2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 s="2">
        <v>0.93379999999999996</v>
      </c>
      <c r="O694" t="s">
        <v>106</v>
      </c>
      <c r="P694" t="s">
        <v>79</v>
      </c>
      <c r="Q694" t="s">
        <v>80</v>
      </c>
      <c r="R694" t="s">
        <v>116</v>
      </c>
      <c r="S694" t="s">
        <v>19</v>
      </c>
      <c r="T694" t="s">
        <v>48</v>
      </c>
      <c r="U694" t="s">
        <v>47</v>
      </c>
      <c r="V694" s="4" t="s">
        <v>128</v>
      </c>
      <c r="W694" s="4" t="s">
        <v>106</v>
      </c>
      <c r="X694" s="4">
        <f t="shared" ref="X694:X757" si="46">N694</f>
        <v>0.93379999999999996</v>
      </c>
      <c r="Z694" s="4">
        <v>0.93379999999999996</v>
      </c>
      <c r="AA694" s="20">
        <f t="shared" si="44"/>
        <v>93.38</v>
      </c>
      <c r="AB694" s="4">
        <f t="shared" ref="AB694:AB757" si="47">G694</f>
        <v>7.0000000000000007E-2</v>
      </c>
      <c r="AC694" s="20">
        <f t="shared" si="45"/>
        <v>7.0000000000000009</v>
      </c>
    </row>
    <row r="695" spans="1:29" x14ac:dyDescent="0.2">
      <c r="A695">
        <v>724</v>
      </c>
      <c r="B695" t="s">
        <v>47</v>
      </c>
      <c r="C695" s="1">
        <v>58</v>
      </c>
      <c r="D695">
        <v>441</v>
      </c>
      <c r="E695" t="s">
        <v>3</v>
      </c>
      <c r="F695">
        <v>0</v>
      </c>
      <c r="G695" s="3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 s="2">
        <v>1</v>
      </c>
      <c r="O695" t="s">
        <v>106</v>
      </c>
      <c r="P695" t="s">
        <v>93</v>
      </c>
      <c r="Q695" t="s">
        <v>94</v>
      </c>
      <c r="R695" t="s">
        <v>116</v>
      </c>
      <c r="S695" t="s">
        <v>30</v>
      </c>
      <c r="T695" t="s">
        <v>36</v>
      </c>
      <c r="U695" t="s">
        <v>15</v>
      </c>
      <c r="V695" s="4" t="s">
        <v>128</v>
      </c>
      <c r="W695" s="4" t="s">
        <v>106</v>
      </c>
      <c r="X695" s="4">
        <f t="shared" si="46"/>
        <v>1</v>
      </c>
      <c r="Z695" s="4">
        <v>1</v>
      </c>
      <c r="AA695" s="20">
        <f t="shared" si="44"/>
        <v>100</v>
      </c>
      <c r="AB695" s="4">
        <f t="shared" si="47"/>
        <v>0</v>
      </c>
      <c r="AC695" s="20">
        <f t="shared" si="45"/>
        <v>0</v>
      </c>
    </row>
    <row r="696" spans="1:29" x14ac:dyDescent="0.2">
      <c r="A696">
        <v>724</v>
      </c>
      <c r="B696" t="s">
        <v>47</v>
      </c>
      <c r="C696" s="1">
        <v>58</v>
      </c>
      <c r="D696">
        <v>1222</v>
      </c>
      <c r="E696" t="s">
        <v>3</v>
      </c>
      <c r="F696">
        <v>15</v>
      </c>
      <c r="G696" s="3">
        <v>0.01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 s="2">
        <v>0.98750000000000004</v>
      </c>
      <c r="O696" t="s">
        <v>106</v>
      </c>
      <c r="P696" t="s">
        <v>91</v>
      </c>
      <c r="Q696" t="s">
        <v>92</v>
      </c>
      <c r="R696" t="s">
        <v>116</v>
      </c>
      <c r="S696" t="s">
        <v>27</v>
      </c>
      <c r="T696" t="s">
        <v>36</v>
      </c>
      <c r="U696" t="s">
        <v>15</v>
      </c>
      <c r="V696" s="4" t="s">
        <v>128</v>
      </c>
      <c r="W696" s="4" t="s">
        <v>106</v>
      </c>
      <c r="X696" s="4">
        <f t="shared" si="46"/>
        <v>0.98750000000000004</v>
      </c>
      <c r="Z696" s="4">
        <v>0.98750000000000004</v>
      </c>
      <c r="AA696" s="20">
        <f t="shared" si="44"/>
        <v>98.75</v>
      </c>
      <c r="AB696" s="4">
        <f t="shared" si="47"/>
        <v>0.01</v>
      </c>
      <c r="AC696" s="20">
        <f t="shared" si="45"/>
        <v>1</v>
      </c>
    </row>
    <row r="697" spans="1:29" x14ac:dyDescent="0.2">
      <c r="A697">
        <v>724</v>
      </c>
      <c r="B697" t="s">
        <v>47</v>
      </c>
      <c r="C697" s="1">
        <v>58</v>
      </c>
      <c r="D697">
        <v>3522</v>
      </c>
      <c r="E697" t="s">
        <v>3</v>
      </c>
      <c r="F697">
        <v>49</v>
      </c>
      <c r="G697" s="3">
        <v>0.01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 s="2">
        <v>0.9859</v>
      </c>
      <c r="O697" t="s">
        <v>106</v>
      </c>
      <c r="P697" t="s">
        <v>89</v>
      </c>
      <c r="Q697" t="s">
        <v>90</v>
      </c>
      <c r="R697" t="s">
        <v>116</v>
      </c>
      <c r="S697" t="s">
        <v>24</v>
      </c>
      <c r="T697" t="s">
        <v>36</v>
      </c>
      <c r="U697" t="s">
        <v>15</v>
      </c>
      <c r="V697" s="4" t="s">
        <v>128</v>
      </c>
      <c r="W697" s="4" t="s">
        <v>106</v>
      </c>
      <c r="X697" s="4">
        <f t="shared" si="46"/>
        <v>0.9859</v>
      </c>
      <c r="Z697" s="4">
        <v>0.9859</v>
      </c>
      <c r="AA697" s="20">
        <f t="shared" si="44"/>
        <v>98.59</v>
      </c>
      <c r="AB697" s="4">
        <f t="shared" si="47"/>
        <v>0.01</v>
      </c>
      <c r="AC697" s="20">
        <f t="shared" si="45"/>
        <v>1</v>
      </c>
    </row>
    <row r="698" spans="1:29" x14ac:dyDescent="0.2">
      <c r="A698">
        <v>724</v>
      </c>
      <c r="B698" t="s">
        <v>47</v>
      </c>
      <c r="C698" s="1">
        <v>58</v>
      </c>
      <c r="D698">
        <v>5820</v>
      </c>
      <c r="E698" t="s">
        <v>3</v>
      </c>
      <c r="F698">
        <v>83</v>
      </c>
      <c r="G698" s="3">
        <v>0.01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 s="2">
        <v>0.98550000000000004</v>
      </c>
      <c r="O698" t="s">
        <v>106</v>
      </c>
      <c r="P698" t="s">
        <v>87</v>
      </c>
      <c r="Q698" t="s">
        <v>88</v>
      </c>
      <c r="R698" t="s">
        <v>116</v>
      </c>
      <c r="S698" t="s">
        <v>19</v>
      </c>
      <c r="T698" t="s">
        <v>36</v>
      </c>
      <c r="U698" t="s">
        <v>15</v>
      </c>
      <c r="V698" s="4" t="s">
        <v>128</v>
      </c>
      <c r="W698" s="4" t="s">
        <v>106</v>
      </c>
      <c r="X698" s="4">
        <f t="shared" si="46"/>
        <v>0.98550000000000004</v>
      </c>
      <c r="Z698" s="4">
        <v>0.98550000000000004</v>
      </c>
      <c r="AA698" s="20">
        <f t="shared" si="44"/>
        <v>98.550000000000011</v>
      </c>
      <c r="AB698" s="4">
        <f t="shared" si="47"/>
        <v>0.01</v>
      </c>
      <c r="AC698" s="20">
        <f t="shared" si="45"/>
        <v>1</v>
      </c>
    </row>
    <row r="699" spans="1:29" x14ac:dyDescent="0.2">
      <c r="A699">
        <v>724</v>
      </c>
      <c r="B699" t="s">
        <v>47</v>
      </c>
      <c r="C699" s="1">
        <v>58</v>
      </c>
      <c r="D699">
        <v>37</v>
      </c>
      <c r="E699" t="s">
        <v>3</v>
      </c>
      <c r="F699">
        <v>1</v>
      </c>
      <c r="G699" s="3">
        <v>0.03</v>
      </c>
      <c r="H699">
        <v>0</v>
      </c>
      <c r="I699">
        <v>0</v>
      </c>
      <c r="J699">
        <v>0</v>
      </c>
      <c r="K699">
        <v>0</v>
      </c>
      <c r="L699">
        <v>0.03</v>
      </c>
      <c r="M699">
        <v>0</v>
      </c>
      <c r="N699" s="2">
        <v>0.97219999999999995</v>
      </c>
      <c r="O699" t="s">
        <v>106</v>
      </c>
      <c r="P699" t="s">
        <v>103</v>
      </c>
      <c r="Q699" t="s">
        <v>104</v>
      </c>
      <c r="R699" t="s">
        <v>116</v>
      </c>
      <c r="S699" t="s">
        <v>33</v>
      </c>
      <c r="T699" t="s">
        <v>21</v>
      </c>
      <c r="U699" t="s">
        <v>20</v>
      </c>
      <c r="V699" s="4" t="s">
        <v>128</v>
      </c>
      <c r="W699" s="4" t="s">
        <v>106</v>
      </c>
      <c r="X699" s="4">
        <f t="shared" si="46"/>
        <v>0.97219999999999995</v>
      </c>
      <c r="Z699" s="4">
        <v>0.97219999999999995</v>
      </c>
      <c r="AA699" s="20">
        <f t="shared" si="44"/>
        <v>97.22</v>
      </c>
      <c r="AB699" s="4">
        <f t="shared" si="47"/>
        <v>0.03</v>
      </c>
      <c r="AC699" s="20">
        <f t="shared" si="45"/>
        <v>3</v>
      </c>
    </row>
    <row r="700" spans="1:29" x14ac:dyDescent="0.2">
      <c r="A700">
        <v>724</v>
      </c>
      <c r="B700" t="s">
        <v>47</v>
      </c>
      <c r="C700" s="1">
        <v>58</v>
      </c>
      <c r="D700">
        <v>184</v>
      </c>
      <c r="E700" t="s">
        <v>3</v>
      </c>
      <c r="F700">
        <v>0</v>
      </c>
      <c r="G700" s="3">
        <v>0</v>
      </c>
      <c r="H700">
        <v>0</v>
      </c>
      <c r="I700">
        <v>0</v>
      </c>
      <c r="J700">
        <v>0</v>
      </c>
      <c r="K700">
        <v>0</v>
      </c>
      <c r="L700">
        <v>0.01</v>
      </c>
      <c r="M700">
        <v>0</v>
      </c>
      <c r="N700" s="2">
        <v>1</v>
      </c>
      <c r="O700" t="s">
        <v>106</v>
      </c>
      <c r="P700" t="s">
        <v>101</v>
      </c>
      <c r="Q700" t="s">
        <v>102</v>
      </c>
      <c r="R700" t="s">
        <v>116</v>
      </c>
      <c r="S700" t="s">
        <v>30</v>
      </c>
      <c r="T700" t="s">
        <v>21</v>
      </c>
      <c r="U700" t="s">
        <v>20</v>
      </c>
      <c r="V700" s="4" t="s">
        <v>128</v>
      </c>
      <c r="W700" s="4" t="s">
        <v>106</v>
      </c>
      <c r="X700" s="4">
        <f t="shared" si="46"/>
        <v>1</v>
      </c>
      <c r="Z700" s="4">
        <v>1</v>
      </c>
      <c r="AA700" s="20">
        <f t="shared" si="44"/>
        <v>100</v>
      </c>
      <c r="AB700" s="4">
        <f t="shared" si="47"/>
        <v>0</v>
      </c>
      <c r="AC700" s="20">
        <f t="shared" si="45"/>
        <v>0</v>
      </c>
    </row>
    <row r="701" spans="1:29" x14ac:dyDescent="0.2">
      <c r="A701">
        <v>724</v>
      </c>
      <c r="B701" t="s">
        <v>47</v>
      </c>
      <c r="C701" s="1">
        <v>58</v>
      </c>
      <c r="D701">
        <v>1755</v>
      </c>
      <c r="E701" t="s">
        <v>3</v>
      </c>
      <c r="F701">
        <v>0</v>
      </c>
      <c r="G701" s="3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 s="2">
        <v>1</v>
      </c>
      <c r="O701" t="s">
        <v>106</v>
      </c>
      <c r="P701" t="s">
        <v>99</v>
      </c>
      <c r="Q701" t="s">
        <v>100</v>
      </c>
      <c r="R701" t="s">
        <v>116</v>
      </c>
      <c r="S701" t="s">
        <v>27</v>
      </c>
      <c r="T701" t="s">
        <v>21</v>
      </c>
      <c r="U701" t="s">
        <v>20</v>
      </c>
      <c r="V701" s="4" t="s">
        <v>128</v>
      </c>
      <c r="W701" s="4" t="s">
        <v>106</v>
      </c>
      <c r="X701" s="4">
        <f t="shared" si="46"/>
        <v>1</v>
      </c>
      <c r="Z701" s="4">
        <v>1</v>
      </c>
      <c r="AA701" s="20">
        <f t="shared" si="44"/>
        <v>100</v>
      </c>
      <c r="AB701" s="4">
        <f t="shared" si="47"/>
        <v>0</v>
      </c>
      <c r="AC701" s="20">
        <f t="shared" si="45"/>
        <v>0</v>
      </c>
    </row>
    <row r="702" spans="1:29" x14ac:dyDescent="0.2">
      <c r="A702">
        <v>724</v>
      </c>
      <c r="B702" t="s">
        <v>47</v>
      </c>
      <c r="C702" s="1">
        <v>58</v>
      </c>
      <c r="D702">
        <v>2119</v>
      </c>
      <c r="E702" t="s">
        <v>3</v>
      </c>
      <c r="F702">
        <v>1</v>
      </c>
      <c r="G702" s="3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 s="2">
        <v>0.99950000000000006</v>
      </c>
      <c r="O702" t="s">
        <v>106</v>
      </c>
      <c r="P702" t="s">
        <v>97</v>
      </c>
      <c r="Q702" t="s">
        <v>98</v>
      </c>
      <c r="R702" t="s">
        <v>116</v>
      </c>
      <c r="S702" t="s">
        <v>24</v>
      </c>
      <c r="T702" t="s">
        <v>21</v>
      </c>
      <c r="U702" t="s">
        <v>20</v>
      </c>
      <c r="V702" s="4" t="s">
        <v>128</v>
      </c>
      <c r="W702" s="4" t="s">
        <v>106</v>
      </c>
      <c r="X702" s="4">
        <f t="shared" si="46"/>
        <v>0.99950000000000006</v>
      </c>
      <c r="Z702" s="4">
        <v>0.99950000000000006</v>
      </c>
      <c r="AA702" s="20">
        <f t="shared" si="44"/>
        <v>99.95</v>
      </c>
      <c r="AB702" s="4">
        <f t="shared" si="47"/>
        <v>0</v>
      </c>
      <c r="AC702" s="20">
        <f t="shared" si="45"/>
        <v>0</v>
      </c>
    </row>
    <row r="703" spans="1:29" x14ac:dyDescent="0.2">
      <c r="A703">
        <v>724</v>
      </c>
      <c r="B703" t="s">
        <v>47</v>
      </c>
      <c r="C703" s="1">
        <v>58</v>
      </c>
      <c r="D703">
        <v>3795</v>
      </c>
      <c r="E703" t="s">
        <v>3</v>
      </c>
      <c r="F703">
        <v>0</v>
      </c>
      <c r="G703" s="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 s="2">
        <v>1</v>
      </c>
      <c r="O703" t="s">
        <v>106</v>
      </c>
      <c r="P703" t="s">
        <v>95</v>
      </c>
      <c r="Q703" t="s">
        <v>96</v>
      </c>
      <c r="R703" t="s">
        <v>116</v>
      </c>
      <c r="S703" t="s">
        <v>19</v>
      </c>
      <c r="T703" t="s">
        <v>21</v>
      </c>
      <c r="U703" t="s">
        <v>20</v>
      </c>
      <c r="V703" s="4" t="s">
        <v>128</v>
      </c>
      <c r="W703" s="4" t="s">
        <v>106</v>
      </c>
      <c r="X703" s="4">
        <f t="shared" si="46"/>
        <v>1</v>
      </c>
      <c r="Z703" s="4">
        <v>1</v>
      </c>
      <c r="AA703" s="20">
        <f t="shared" si="44"/>
        <v>100</v>
      </c>
      <c r="AB703" s="4">
        <f t="shared" si="47"/>
        <v>0</v>
      </c>
      <c r="AC703" s="20">
        <f t="shared" si="45"/>
        <v>0</v>
      </c>
    </row>
    <row r="704" spans="1:29" x14ac:dyDescent="0.2">
      <c r="A704">
        <v>725</v>
      </c>
      <c r="B704" t="s">
        <v>47</v>
      </c>
      <c r="C704" s="1">
        <v>59</v>
      </c>
      <c r="D704">
        <v>83</v>
      </c>
      <c r="E704" t="s">
        <v>5</v>
      </c>
      <c r="F704">
        <v>83</v>
      </c>
      <c r="G704" s="3">
        <v>1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 s="2">
        <v>0</v>
      </c>
      <c r="O704" t="s">
        <v>74</v>
      </c>
      <c r="P704" t="s">
        <v>31</v>
      </c>
      <c r="Q704" t="s">
        <v>32</v>
      </c>
      <c r="R704" t="s">
        <v>116</v>
      </c>
      <c r="S704" t="s">
        <v>33</v>
      </c>
      <c r="T704" t="s">
        <v>20</v>
      </c>
      <c r="U704" t="s">
        <v>21</v>
      </c>
      <c r="V704" s="4" t="s">
        <v>126</v>
      </c>
      <c r="W704" s="4" t="s">
        <v>106</v>
      </c>
      <c r="X704" s="4">
        <f t="shared" si="46"/>
        <v>0</v>
      </c>
      <c r="Z704" s="4">
        <v>0</v>
      </c>
      <c r="AA704" s="20">
        <f t="shared" si="44"/>
        <v>0</v>
      </c>
      <c r="AB704" s="4">
        <f t="shared" si="47"/>
        <v>1</v>
      </c>
      <c r="AC704" s="20">
        <f t="shared" si="45"/>
        <v>100</v>
      </c>
    </row>
    <row r="705" spans="1:83" x14ac:dyDescent="0.2">
      <c r="A705">
        <v>725</v>
      </c>
      <c r="B705" t="s">
        <v>47</v>
      </c>
      <c r="C705" s="1">
        <v>59</v>
      </c>
      <c r="D705">
        <v>872</v>
      </c>
      <c r="E705" t="s">
        <v>5</v>
      </c>
      <c r="F705">
        <v>872</v>
      </c>
      <c r="G705" s="3">
        <v>1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 s="2">
        <v>0</v>
      </c>
      <c r="O705" t="s">
        <v>74</v>
      </c>
      <c r="P705" t="s">
        <v>28</v>
      </c>
      <c r="Q705" t="s">
        <v>29</v>
      </c>
      <c r="R705" t="s">
        <v>116</v>
      </c>
      <c r="S705" t="s">
        <v>30</v>
      </c>
      <c r="T705" t="s">
        <v>20</v>
      </c>
      <c r="U705" t="s">
        <v>21</v>
      </c>
      <c r="V705" s="4" t="s">
        <v>126</v>
      </c>
      <c r="W705" s="4" t="s">
        <v>106</v>
      </c>
      <c r="X705" s="4">
        <f t="shared" si="46"/>
        <v>0</v>
      </c>
      <c r="Z705" s="4">
        <v>0</v>
      </c>
      <c r="AA705" s="20">
        <f t="shared" si="44"/>
        <v>0</v>
      </c>
      <c r="AB705" s="4">
        <f t="shared" si="47"/>
        <v>1</v>
      </c>
      <c r="AC705" s="20">
        <f t="shared" si="45"/>
        <v>100</v>
      </c>
    </row>
    <row r="706" spans="1:83" s="6" customFormat="1" x14ac:dyDescent="0.2">
      <c r="A706" s="6">
        <v>725</v>
      </c>
      <c r="B706" s="6" t="s">
        <v>47</v>
      </c>
      <c r="C706" s="7">
        <v>59</v>
      </c>
      <c r="D706" s="6">
        <v>981</v>
      </c>
      <c r="E706" s="6" t="s">
        <v>5</v>
      </c>
      <c r="F706" s="6">
        <v>980</v>
      </c>
      <c r="G706" s="6">
        <v>1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1E-3</v>
      </c>
      <c r="O706" s="6" t="s">
        <v>3</v>
      </c>
      <c r="P706" s="6" t="s">
        <v>25</v>
      </c>
      <c r="Q706" s="6" t="s">
        <v>26</v>
      </c>
      <c r="R706" s="6" t="s">
        <v>116</v>
      </c>
      <c r="S706" s="6" t="s">
        <v>27</v>
      </c>
      <c r="T706" s="6" t="s">
        <v>20</v>
      </c>
      <c r="U706" s="6" t="s">
        <v>21</v>
      </c>
      <c r="V706" s="4" t="s">
        <v>126</v>
      </c>
      <c r="W706" s="4" t="s">
        <v>106</v>
      </c>
      <c r="X706" s="4">
        <f t="shared" si="46"/>
        <v>1E-3</v>
      </c>
      <c r="Y706" s="4"/>
      <c r="Z706" s="4">
        <v>0</v>
      </c>
      <c r="AA706" s="20">
        <f t="shared" si="44"/>
        <v>0</v>
      </c>
      <c r="AB706" s="4">
        <f t="shared" si="47"/>
        <v>1</v>
      </c>
      <c r="AC706" s="20">
        <f t="shared" si="45"/>
        <v>100</v>
      </c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</row>
    <row r="707" spans="1:83" x14ac:dyDescent="0.2">
      <c r="A707">
        <v>725</v>
      </c>
      <c r="B707" t="s">
        <v>47</v>
      </c>
      <c r="C707" s="1">
        <v>59</v>
      </c>
      <c r="D707">
        <v>2132</v>
      </c>
      <c r="E707" t="s">
        <v>5</v>
      </c>
      <c r="F707">
        <v>2130</v>
      </c>
      <c r="G707" s="3">
        <v>1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 s="2">
        <v>5.0000000000000001E-4</v>
      </c>
      <c r="O707" t="s">
        <v>106</v>
      </c>
      <c r="P707" t="s">
        <v>22</v>
      </c>
      <c r="Q707" t="s">
        <v>23</v>
      </c>
      <c r="R707" t="s">
        <v>116</v>
      </c>
      <c r="S707" t="s">
        <v>24</v>
      </c>
      <c r="T707" t="s">
        <v>20</v>
      </c>
      <c r="U707" t="s">
        <v>21</v>
      </c>
      <c r="V707" s="4" t="s">
        <v>126</v>
      </c>
      <c r="W707" s="4" t="s">
        <v>106</v>
      </c>
      <c r="X707" s="4">
        <f t="shared" si="46"/>
        <v>5.0000000000000001E-4</v>
      </c>
      <c r="Z707" s="4">
        <v>5.0000000000000001E-4</v>
      </c>
      <c r="AA707" s="20">
        <f t="shared" ref="AA707:AA770" si="48">Z707*100</f>
        <v>0.05</v>
      </c>
      <c r="AB707" s="4">
        <f t="shared" si="47"/>
        <v>1</v>
      </c>
      <c r="AC707" s="20">
        <f t="shared" ref="AC707:AC770" si="49">AB707*100</f>
        <v>100</v>
      </c>
    </row>
    <row r="708" spans="1:83" s="6" customFormat="1" x14ac:dyDescent="0.2">
      <c r="A708" s="6">
        <v>725</v>
      </c>
      <c r="B708" s="6" t="s">
        <v>47</v>
      </c>
      <c r="C708" s="7">
        <v>59</v>
      </c>
      <c r="D708" s="6">
        <v>2929</v>
      </c>
      <c r="E708" s="6" t="s">
        <v>5</v>
      </c>
      <c r="F708" s="6">
        <v>2921</v>
      </c>
      <c r="G708" s="6">
        <v>1</v>
      </c>
      <c r="H708" s="6">
        <v>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1.6999999999999999E-3</v>
      </c>
      <c r="O708" s="6" t="s">
        <v>3</v>
      </c>
      <c r="P708" s="6" t="s">
        <v>16</v>
      </c>
      <c r="Q708" s="6" t="s">
        <v>17</v>
      </c>
      <c r="R708" s="6" t="s">
        <v>116</v>
      </c>
      <c r="S708" s="6" t="s">
        <v>19</v>
      </c>
      <c r="T708" s="6" t="s">
        <v>20</v>
      </c>
      <c r="U708" s="6" t="s">
        <v>21</v>
      </c>
      <c r="V708" s="4" t="s">
        <v>126</v>
      </c>
      <c r="W708" s="4" t="s">
        <v>106</v>
      </c>
      <c r="X708" s="4">
        <f t="shared" si="46"/>
        <v>1.6999999999999999E-3</v>
      </c>
      <c r="Y708" s="4"/>
      <c r="Z708" s="4">
        <v>0</v>
      </c>
      <c r="AA708" s="20">
        <f t="shared" si="48"/>
        <v>0</v>
      </c>
      <c r="AB708" s="4">
        <f t="shared" si="47"/>
        <v>1</v>
      </c>
      <c r="AC708" s="20">
        <f t="shared" si="49"/>
        <v>100</v>
      </c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</row>
    <row r="709" spans="1:83" s="6" customFormat="1" x14ac:dyDescent="0.2">
      <c r="A709" s="6">
        <v>725</v>
      </c>
      <c r="B709" s="6" t="s">
        <v>47</v>
      </c>
      <c r="C709" s="7">
        <v>59</v>
      </c>
      <c r="D709" s="6">
        <v>294</v>
      </c>
      <c r="E709" s="6" t="s">
        <v>5</v>
      </c>
      <c r="F709" s="6">
        <v>293</v>
      </c>
      <c r="G709" s="6">
        <v>1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3.3999999999999998E-3</v>
      </c>
      <c r="O709" s="6" t="s">
        <v>3</v>
      </c>
      <c r="P709" s="6" t="s">
        <v>43</v>
      </c>
      <c r="Q709" s="6" t="s">
        <v>44</v>
      </c>
      <c r="R709" s="6" t="s">
        <v>116</v>
      </c>
      <c r="S709" s="6" t="s">
        <v>33</v>
      </c>
      <c r="T709" s="6" t="s">
        <v>15</v>
      </c>
      <c r="U709" s="6" t="s">
        <v>36</v>
      </c>
      <c r="V709" s="4" t="s">
        <v>126</v>
      </c>
      <c r="W709" s="4" t="s">
        <v>106</v>
      </c>
      <c r="X709" s="4">
        <f t="shared" si="46"/>
        <v>3.3999999999999998E-3</v>
      </c>
      <c r="Y709" s="4"/>
      <c r="Z709" s="4">
        <v>0</v>
      </c>
      <c r="AA709" s="20">
        <f t="shared" si="48"/>
        <v>0</v>
      </c>
      <c r="AB709" s="4">
        <f t="shared" si="47"/>
        <v>1</v>
      </c>
      <c r="AC709" s="20">
        <f t="shared" si="49"/>
        <v>100</v>
      </c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</row>
    <row r="710" spans="1:83" x14ac:dyDescent="0.2">
      <c r="A710">
        <v>725</v>
      </c>
      <c r="B710" t="s">
        <v>47</v>
      </c>
      <c r="C710" s="1">
        <v>59</v>
      </c>
      <c r="D710">
        <v>154</v>
      </c>
      <c r="E710" t="s">
        <v>5</v>
      </c>
      <c r="F710">
        <v>154</v>
      </c>
      <c r="G710" s="3">
        <v>1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 s="2">
        <v>0</v>
      </c>
      <c r="O710" t="s">
        <v>74</v>
      </c>
      <c r="P710" t="s">
        <v>41</v>
      </c>
      <c r="Q710" t="s">
        <v>42</v>
      </c>
      <c r="R710" t="s">
        <v>116</v>
      </c>
      <c r="S710" t="s">
        <v>30</v>
      </c>
      <c r="T710" t="s">
        <v>15</v>
      </c>
      <c r="U710" t="s">
        <v>36</v>
      </c>
      <c r="V710" s="4" t="s">
        <v>126</v>
      </c>
      <c r="W710" s="4" t="s">
        <v>106</v>
      </c>
      <c r="X710" s="4">
        <f t="shared" si="46"/>
        <v>0</v>
      </c>
      <c r="Z710" s="4">
        <v>0</v>
      </c>
      <c r="AA710" s="20">
        <f t="shared" si="48"/>
        <v>0</v>
      </c>
      <c r="AB710" s="4">
        <f t="shared" si="47"/>
        <v>1</v>
      </c>
      <c r="AC710" s="20">
        <f t="shared" si="49"/>
        <v>100</v>
      </c>
    </row>
    <row r="711" spans="1:83" x14ac:dyDescent="0.2">
      <c r="A711">
        <v>725</v>
      </c>
      <c r="B711" t="s">
        <v>47</v>
      </c>
      <c r="C711" s="1">
        <v>59</v>
      </c>
      <c r="D711">
        <v>2399</v>
      </c>
      <c r="E711" t="s">
        <v>5</v>
      </c>
      <c r="F711">
        <v>2380</v>
      </c>
      <c r="G711" s="3">
        <v>0.99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 s="2">
        <v>5.7999999999999996E-3</v>
      </c>
      <c r="O711" t="s">
        <v>106</v>
      </c>
      <c r="P711" t="s">
        <v>39</v>
      </c>
      <c r="Q711" t="s">
        <v>40</v>
      </c>
      <c r="R711" t="s">
        <v>116</v>
      </c>
      <c r="S711" t="s">
        <v>27</v>
      </c>
      <c r="T711" t="s">
        <v>15</v>
      </c>
      <c r="U711" t="s">
        <v>36</v>
      </c>
      <c r="V711" s="4" t="s">
        <v>126</v>
      </c>
      <c r="W711" s="4" t="s">
        <v>106</v>
      </c>
      <c r="X711" s="4">
        <f t="shared" si="46"/>
        <v>5.7999999999999996E-3</v>
      </c>
      <c r="Z711" s="4">
        <v>5.7999999999999996E-3</v>
      </c>
      <c r="AA711" s="20">
        <f t="shared" si="48"/>
        <v>0.57999999999999996</v>
      </c>
      <c r="AB711" s="4">
        <f t="shared" si="47"/>
        <v>0.99</v>
      </c>
      <c r="AC711" s="20">
        <f t="shared" si="49"/>
        <v>99</v>
      </c>
    </row>
    <row r="712" spans="1:83" x14ac:dyDescent="0.2">
      <c r="A712">
        <v>725</v>
      </c>
      <c r="B712" t="s">
        <v>47</v>
      </c>
      <c r="C712" s="1">
        <v>59</v>
      </c>
      <c r="D712">
        <v>2837</v>
      </c>
      <c r="E712" t="s">
        <v>5</v>
      </c>
      <c r="F712">
        <v>2808</v>
      </c>
      <c r="G712" s="3">
        <v>0.99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 s="2">
        <v>7.4000000000000003E-3</v>
      </c>
      <c r="O712" t="s">
        <v>106</v>
      </c>
      <c r="P712" t="s">
        <v>37</v>
      </c>
      <c r="Q712" t="s">
        <v>38</v>
      </c>
      <c r="R712" t="s">
        <v>116</v>
      </c>
      <c r="S712" t="s">
        <v>24</v>
      </c>
      <c r="T712" t="s">
        <v>15</v>
      </c>
      <c r="U712" t="s">
        <v>36</v>
      </c>
      <c r="V712" s="4" t="s">
        <v>126</v>
      </c>
      <c r="W712" s="4" t="s">
        <v>106</v>
      </c>
      <c r="X712" s="4">
        <f t="shared" si="46"/>
        <v>7.4000000000000003E-3</v>
      </c>
      <c r="Z712" s="4">
        <v>7.4000000000000003E-3</v>
      </c>
      <c r="AA712" s="20">
        <f t="shared" si="48"/>
        <v>0.74</v>
      </c>
      <c r="AB712" s="4">
        <f t="shared" si="47"/>
        <v>0.99</v>
      </c>
      <c r="AC712" s="20">
        <f t="shared" si="49"/>
        <v>99</v>
      </c>
    </row>
    <row r="713" spans="1:83" x14ac:dyDescent="0.2">
      <c r="A713">
        <v>725</v>
      </c>
      <c r="B713" t="s">
        <v>47</v>
      </c>
      <c r="C713" s="1">
        <v>59</v>
      </c>
      <c r="D713">
        <v>4641</v>
      </c>
      <c r="E713" t="s">
        <v>5</v>
      </c>
      <c r="F713">
        <v>4618</v>
      </c>
      <c r="G713" s="3">
        <v>1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 s="2">
        <v>4.1000000000000003E-3</v>
      </c>
      <c r="O713" t="s">
        <v>106</v>
      </c>
      <c r="P713" t="s">
        <v>34</v>
      </c>
      <c r="Q713" t="s">
        <v>35</v>
      </c>
      <c r="R713" t="s">
        <v>116</v>
      </c>
      <c r="S713" t="s">
        <v>19</v>
      </c>
      <c r="T713" t="s">
        <v>15</v>
      </c>
      <c r="U713" t="s">
        <v>36</v>
      </c>
      <c r="V713" s="4" t="s">
        <v>126</v>
      </c>
      <c r="W713" s="4" t="s">
        <v>106</v>
      </c>
      <c r="X713" s="4">
        <f t="shared" si="46"/>
        <v>4.1000000000000003E-3</v>
      </c>
      <c r="Z713" s="4">
        <v>4.1000000000000003E-3</v>
      </c>
      <c r="AA713" s="20">
        <f t="shared" si="48"/>
        <v>0.41000000000000003</v>
      </c>
      <c r="AB713" s="4">
        <f t="shared" si="47"/>
        <v>1</v>
      </c>
      <c r="AC713" s="20">
        <f t="shared" si="49"/>
        <v>100</v>
      </c>
    </row>
    <row r="714" spans="1:83" x14ac:dyDescent="0.2">
      <c r="A714">
        <v>725</v>
      </c>
      <c r="B714" t="s">
        <v>47</v>
      </c>
      <c r="C714" s="1">
        <v>59</v>
      </c>
      <c r="D714">
        <v>84</v>
      </c>
      <c r="E714" t="s">
        <v>5</v>
      </c>
      <c r="F714">
        <v>73</v>
      </c>
      <c r="G714" s="3">
        <v>0.87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 s="2">
        <v>0.13100000000000001</v>
      </c>
      <c r="O714" t="s">
        <v>106</v>
      </c>
      <c r="P714" t="s">
        <v>55</v>
      </c>
      <c r="Q714" t="s">
        <v>56</v>
      </c>
      <c r="R714" t="s">
        <v>116</v>
      </c>
      <c r="S714" t="s">
        <v>33</v>
      </c>
      <c r="T714" t="s">
        <v>47</v>
      </c>
      <c r="U714" t="s">
        <v>48</v>
      </c>
      <c r="V714" s="4" t="s">
        <v>126</v>
      </c>
      <c r="W714" s="4" t="s">
        <v>106</v>
      </c>
      <c r="X714" s="4">
        <f t="shared" si="46"/>
        <v>0.13100000000000001</v>
      </c>
      <c r="Z714" s="4">
        <v>0.13100000000000001</v>
      </c>
      <c r="AA714" s="20">
        <f t="shared" si="48"/>
        <v>13.100000000000001</v>
      </c>
      <c r="AB714" s="4">
        <f t="shared" si="47"/>
        <v>0.87</v>
      </c>
      <c r="AC714" s="20">
        <f t="shared" si="49"/>
        <v>87</v>
      </c>
    </row>
    <row r="715" spans="1:83" x14ac:dyDescent="0.2">
      <c r="A715">
        <v>725</v>
      </c>
      <c r="B715" t="s">
        <v>47</v>
      </c>
      <c r="C715" s="1">
        <v>59</v>
      </c>
      <c r="D715">
        <v>1729</v>
      </c>
      <c r="E715" t="s">
        <v>5</v>
      </c>
      <c r="F715">
        <v>1669</v>
      </c>
      <c r="G715" s="3">
        <v>0.97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 s="2">
        <v>3.2399999999999998E-2</v>
      </c>
      <c r="O715" t="s">
        <v>106</v>
      </c>
      <c r="P715" t="s">
        <v>53</v>
      </c>
      <c r="Q715" t="s">
        <v>54</v>
      </c>
      <c r="R715" t="s">
        <v>116</v>
      </c>
      <c r="S715" t="s">
        <v>30</v>
      </c>
      <c r="T715" t="s">
        <v>47</v>
      </c>
      <c r="U715" t="s">
        <v>48</v>
      </c>
      <c r="V715" s="4" t="s">
        <v>126</v>
      </c>
      <c r="W715" s="4" t="s">
        <v>106</v>
      </c>
      <c r="X715" s="4">
        <f t="shared" si="46"/>
        <v>3.2399999999999998E-2</v>
      </c>
      <c r="Z715" s="4">
        <v>3.2399999999999998E-2</v>
      </c>
      <c r="AA715" s="20">
        <f t="shared" si="48"/>
        <v>3.2399999999999998</v>
      </c>
      <c r="AB715" s="4">
        <f t="shared" si="47"/>
        <v>0.97</v>
      </c>
      <c r="AC715" s="20">
        <f t="shared" si="49"/>
        <v>97</v>
      </c>
    </row>
    <row r="716" spans="1:83" x14ac:dyDescent="0.2">
      <c r="A716">
        <v>725</v>
      </c>
      <c r="B716" t="s">
        <v>47</v>
      </c>
      <c r="C716" s="1">
        <v>59</v>
      </c>
      <c r="D716">
        <v>758</v>
      </c>
      <c r="E716" t="s">
        <v>5</v>
      </c>
      <c r="F716">
        <v>714</v>
      </c>
      <c r="G716" s="3">
        <v>0.94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 s="2">
        <v>5.5399999999999998E-2</v>
      </c>
      <c r="O716" t="s">
        <v>106</v>
      </c>
      <c r="P716" t="s">
        <v>51</v>
      </c>
      <c r="Q716" t="s">
        <v>52</v>
      </c>
      <c r="R716" t="s">
        <v>116</v>
      </c>
      <c r="S716" t="s">
        <v>27</v>
      </c>
      <c r="T716" t="s">
        <v>47</v>
      </c>
      <c r="U716" t="s">
        <v>48</v>
      </c>
      <c r="V716" s="4" t="s">
        <v>126</v>
      </c>
      <c r="W716" s="4" t="s">
        <v>106</v>
      </c>
      <c r="X716" s="4">
        <f t="shared" si="46"/>
        <v>5.5399999999999998E-2</v>
      </c>
      <c r="Z716" s="4">
        <v>5.5399999999999998E-2</v>
      </c>
      <c r="AA716" s="20">
        <f t="shared" si="48"/>
        <v>5.54</v>
      </c>
      <c r="AB716" s="4">
        <f t="shared" si="47"/>
        <v>0.94</v>
      </c>
      <c r="AC716" s="20">
        <f t="shared" si="49"/>
        <v>94</v>
      </c>
    </row>
    <row r="717" spans="1:83" x14ac:dyDescent="0.2">
      <c r="A717">
        <v>725</v>
      </c>
      <c r="B717" t="s">
        <v>47</v>
      </c>
      <c r="C717" s="1">
        <v>59</v>
      </c>
      <c r="D717">
        <v>4145</v>
      </c>
      <c r="E717" t="s">
        <v>5</v>
      </c>
      <c r="F717">
        <v>3972</v>
      </c>
      <c r="G717" s="3">
        <v>0.96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 s="2">
        <v>3.9100000000000003E-2</v>
      </c>
      <c r="O717" t="s">
        <v>106</v>
      </c>
      <c r="P717" t="s">
        <v>49</v>
      </c>
      <c r="Q717" t="s">
        <v>50</v>
      </c>
      <c r="R717" t="s">
        <v>116</v>
      </c>
      <c r="S717" t="s">
        <v>24</v>
      </c>
      <c r="T717" t="s">
        <v>47</v>
      </c>
      <c r="U717" t="s">
        <v>48</v>
      </c>
      <c r="V717" s="4" t="s">
        <v>126</v>
      </c>
      <c r="W717" s="4" t="s">
        <v>106</v>
      </c>
      <c r="X717" s="4">
        <f t="shared" si="46"/>
        <v>3.9100000000000003E-2</v>
      </c>
      <c r="Z717" s="4">
        <v>3.9100000000000003E-2</v>
      </c>
      <c r="AA717" s="20">
        <f t="shared" si="48"/>
        <v>3.91</v>
      </c>
      <c r="AB717" s="4">
        <f t="shared" si="47"/>
        <v>0.96</v>
      </c>
      <c r="AC717" s="20">
        <f t="shared" si="49"/>
        <v>96</v>
      </c>
    </row>
    <row r="718" spans="1:83" x14ac:dyDescent="0.2">
      <c r="A718">
        <v>725</v>
      </c>
      <c r="B718" t="s">
        <v>47</v>
      </c>
      <c r="C718" s="1">
        <v>59</v>
      </c>
      <c r="D718">
        <v>7355</v>
      </c>
      <c r="E718" t="s">
        <v>5</v>
      </c>
      <c r="F718">
        <v>7117</v>
      </c>
      <c r="G718" s="3">
        <v>0.97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 s="2">
        <v>3.0099999999999998E-2</v>
      </c>
      <c r="O718" t="s">
        <v>106</v>
      </c>
      <c r="P718" t="s">
        <v>45</v>
      </c>
      <c r="Q718" t="s">
        <v>46</v>
      </c>
      <c r="R718" t="s">
        <v>116</v>
      </c>
      <c r="S718" t="s">
        <v>19</v>
      </c>
      <c r="T718" t="s">
        <v>47</v>
      </c>
      <c r="U718" t="s">
        <v>48</v>
      </c>
      <c r="V718" s="4" t="s">
        <v>126</v>
      </c>
      <c r="W718" s="4" t="s">
        <v>106</v>
      </c>
      <c r="X718" s="4">
        <f t="shared" si="46"/>
        <v>3.0099999999999998E-2</v>
      </c>
      <c r="Z718" s="4">
        <v>3.0099999999999998E-2</v>
      </c>
      <c r="AA718" s="20">
        <f t="shared" si="48"/>
        <v>3.01</v>
      </c>
      <c r="AB718" s="4">
        <f t="shared" si="47"/>
        <v>0.97</v>
      </c>
      <c r="AC718" s="20">
        <f t="shared" si="49"/>
        <v>97</v>
      </c>
    </row>
    <row r="719" spans="1:83" x14ac:dyDescent="0.2">
      <c r="A719">
        <v>725</v>
      </c>
      <c r="B719" t="s">
        <v>47</v>
      </c>
      <c r="C719" s="1">
        <v>59</v>
      </c>
      <c r="D719">
        <v>146</v>
      </c>
      <c r="E719" t="s">
        <v>5</v>
      </c>
      <c r="F719">
        <v>123</v>
      </c>
      <c r="G719" s="3">
        <v>0.85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 s="2">
        <v>0.1517</v>
      </c>
      <c r="O719" t="s">
        <v>106</v>
      </c>
      <c r="P719" t="s">
        <v>66</v>
      </c>
      <c r="Q719" t="s">
        <v>67</v>
      </c>
      <c r="R719" t="s">
        <v>116</v>
      </c>
      <c r="S719" t="s">
        <v>33</v>
      </c>
      <c r="T719" t="s">
        <v>30</v>
      </c>
      <c r="U719" t="s">
        <v>59</v>
      </c>
      <c r="V719" s="4" t="s">
        <v>126</v>
      </c>
      <c r="W719" s="4" t="s">
        <v>106</v>
      </c>
      <c r="X719" s="4">
        <f t="shared" si="46"/>
        <v>0.1517</v>
      </c>
      <c r="Z719" s="4">
        <v>0.1517</v>
      </c>
      <c r="AA719" s="20">
        <f t="shared" si="48"/>
        <v>15.17</v>
      </c>
      <c r="AB719" s="4">
        <f t="shared" si="47"/>
        <v>0.85</v>
      </c>
      <c r="AC719" s="20">
        <f t="shared" si="49"/>
        <v>85</v>
      </c>
    </row>
    <row r="720" spans="1:83" x14ac:dyDescent="0.2">
      <c r="A720">
        <v>725</v>
      </c>
      <c r="B720" t="s">
        <v>47</v>
      </c>
      <c r="C720" s="1">
        <v>59</v>
      </c>
      <c r="D720">
        <v>1188</v>
      </c>
      <c r="E720" t="s">
        <v>5</v>
      </c>
      <c r="F720">
        <v>1034</v>
      </c>
      <c r="G720" s="3">
        <v>0.87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 s="2">
        <v>0.1273</v>
      </c>
      <c r="O720" t="s">
        <v>106</v>
      </c>
      <c r="P720" t="s">
        <v>64</v>
      </c>
      <c r="Q720" t="s">
        <v>65</v>
      </c>
      <c r="R720" t="s">
        <v>116</v>
      </c>
      <c r="S720" t="s">
        <v>30</v>
      </c>
      <c r="T720" t="s">
        <v>30</v>
      </c>
      <c r="U720" t="s">
        <v>59</v>
      </c>
      <c r="V720" s="4" t="s">
        <v>126</v>
      </c>
      <c r="W720" s="4" t="s">
        <v>106</v>
      </c>
      <c r="X720" s="4">
        <f t="shared" si="46"/>
        <v>0.1273</v>
      </c>
      <c r="Z720" s="4">
        <v>0.1273</v>
      </c>
      <c r="AA720" s="20">
        <f t="shared" si="48"/>
        <v>12.73</v>
      </c>
      <c r="AB720" s="4">
        <f t="shared" si="47"/>
        <v>0.87</v>
      </c>
      <c r="AC720" s="20">
        <f t="shared" si="49"/>
        <v>87</v>
      </c>
    </row>
    <row r="721" spans="1:29" x14ac:dyDescent="0.2">
      <c r="A721">
        <v>725</v>
      </c>
      <c r="B721" t="s">
        <v>47</v>
      </c>
      <c r="C721" s="1">
        <v>59</v>
      </c>
      <c r="D721">
        <v>2179</v>
      </c>
      <c r="E721" t="s">
        <v>5</v>
      </c>
      <c r="F721">
        <v>1785</v>
      </c>
      <c r="G721" s="3">
        <v>0.82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 s="2">
        <v>0.17749999999999999</v>
      </c>
      <c r="O721" t="s">
        <v>106</v>
      </c>
      <c r="P721" t="s">
        <v>62</v>
      </c>
      <c r="Q721" t="s">
        <v>63</v>
      </c>
      <c r="R721" t="s">
        <v>116</v>
      </c>
      <c r="S721" t="s">
        <v>27</v>
      </c>
      <c r="T721" t="s">
        <v>30</v>
      </c>
      <c r="U721" t="s">
        <v>59</v>
      </c>
      <c r="V721" s="4" t="s">
        <v>126</v>
      </c>
      <c r="W721" s="4" t="s">
        <v>106</v>
      </c>
      <c r="X721" s="4">
        <f t="shared" si="46"/>
        <v>0.17749999999999999</v>
      </c>
      <c r="Z721" s="4">
        <v>0.17749999999999999</v>
      </c>
      <c r="AA721" s="20">
        <f t="shared" si="48"/>
        <v>17.75</v>
      </c>
      <c r="AB721" s="4">
        <f t="shared" si="47"/>
        <v>0.82</v>
      </c>
      <c r="AC721" s="20">
        <f t="shared" si="49"/>
        <v>82</v>
      </c>
    </row>
    <row r="722" spans="1:29" x14ac:dyDescent="0.2">
      <c r="A722">
        <v>725</v>
      </c>
      <c r="B722" t="s">
        <v>47</v>
      </c>
      <c r="C722" s="1">
        <v>59</v>
      </c>
      <c r="D722">
        <v>3561</v>
      </c>
      <c r="E722" t="s">
        <v>5</v>
      </c>
      <c r="F722">
        <v>2810</v>
      </c>
      <c r="G722" s="3">
        <v>0.79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 s="2">
        <v>0.2072</v>
      </c>
      <c r="O722" t="s">
        <v>106</v>
      </c>
      <c r="P722" t="s">
        <v>60</v>
      </c>
      <c r="Q722" t="s">
        <v>61</v>
      </c>
      <c r="R722" t="s">
        <v>116</v>
      </c>
      <c r="S722" t="s">
        <v>24</v>
      </c>
      <c r="T722" t="s">
        <v>30</v>
      </c>
      <c r="U722" t="s">
        <v>59</v>
      </c>
      <c r="V722" s="4" t="s">
        <v>126</v>
      </c>
      <c r="W722" s="4" t="s">
        <v>106</v>
      </c>
      <c r="X722" s="4">
        <f t="shared" si="46"/>
        <v>0.2072</v>
      </c>
      <c r="Z722" s="4">
        <v>0.2072</v>
      </c>
      <c r="AA722" s="20">
        <f t="shared" si="48"/>
        <v>20.72</v>
      </c>
      <c r="AB722" s="4">
        <f t="shared" si="47"/>
        <v>0.79</v>
      </c>
      <c r="AC722" s="20">
        <f t="shared" si="49"/>
        <v>79</v>
      </c>
    </row>
    <row r="723" spans="1:29" x14ac:dyDescent="0.2">
      <c r="A723">
        <v>725</v>
      </c>
      <c r="B723" t="s">
        <v>47</v>
      </c>
      <c r="C723" s="1">
        <v>59</v>
      </c>
      <c r="D723">
        <v>6395</v>
      </c>
      <c r="E723" t="s">
        <v>5</v>
      </c>
      <c r="F723">
        <v>5008</v>
      </c>
      <c r="G723" s="3">
        <v>0.79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 s="2">
        <v>0.21290000000000001</v>
      </c>
      <c r="O723" t="s">
        <v>106</v>
      </c>
      <c r="P723" t="s">
        <v>57</v>
      </c>
      <c r="Q723" t="s">
        <v>58</v>
      </c>
      <c r="R723" t="s">
        <v>116</v>
      </c>
      <c r="S723" t="s">
        <v>19</v>
      </c>
      <c r="T723" t="s">
        <v>30</v>
      </c>
      <c r="U723" t="s">
        <v>59</v>
      </c>
      <c r="V723" s="4" t="s">
        <v>126</v>
      </c>
      <c r="W723" s="4" t="s">
        <v>106</v>
      </c>
      <c r="X723" s="4">
        <f t="shared" si="46"/>
        <v>0.21290000000000001</v>
      </c>
      <c r="Z723" s="4">
        <v>0.21290000000000001</v>
      </c>
      <c r="AA723" s="20">
        <f t="shared" si="48"/>
        <v>21.29</v>
      </c>
      <c r="AB723" s="4">
        <f t="shared" si="47"/>
        <v>0.79</v>
      </c>
      <c r="AC723" s="20">
        <f t="shared" si="49"/>
        <v>79</v>
      </c>
    </row>
    <row r="724" spans="1:29" x14ac:dyDescent="0.2">
      <c r="A724">
        <v>725</v>
      </c>
      <c r="B724" t="s">
        <v>47</v>
      </c>
      <c r="C724" s="1">
        <v>59</v>
      </c>
      <c r="D724">
        <v>70</v>
      </c>
      <c r="E724" t="s">
        <v>5</v>
      </c>
      <c r="F724">
        <v>51</v>
      </c>
      <c r="G724" s="3">
        <v>0.72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 s="2">
        <v>0.28170000000000001</v>
      </c>
      <c r="O724" t="s">
        <v>106</v>
      </c>
      <c r="P724" t="s">
        <v>77</v>
      </c>
      <c r="Q724" t="s">
        <v>78</v>
      </c>
      <c r="R724" t="s">
        <v>116</v>
      </c>
      <c r="S724" t="s">
        <v>33</v>
      </c>
      <c r="T724" t="s">
        <v>59</v>
      </c>
      <c r="U724" t="s">
        <v>30</v>
      </c>
      <c r="V724" s="4" t="s">
        <v>126</v>
      </c>
      <c r="W724" s="4" t="s">
        <v>106</v>
      </c>
      <c r="X724" s="4">
        <f t="shared" si="46"/>
        <v>0.28170000000000001</v>
      </c>
      <c r="Z724" s="4">
        <v>0.28170000000000001</v>
      </c>
      <c r="AA724" s="20">
        <f t="shared" si="48"/>
        <v>28.17</v>
      </c>
      <c r="AB724" s="4">
        <f t="shared" si="47"/>
        <v>0.72</v>
      </c>
      <c r="AC724" s="20">
        <f t="shared" si="49"/>
        <v>72</v>
      </c>
    </row>
    <row r="725" spans="1:29" x14ac:dyDescent="0.2">
      <c r="A725">
        <v>725</v>
      </c>
      <c r="B725" t="s">
        <v>47</v>
      </c>
      <c r="C725" s="1">
        <v>59</v>
      </c>
      <c r="D725">
        <v>905</v>
      </c>
      <c r="E725" t="s">
        <v>5</v>
      </c>
      <c r="F725">
        <v>310</v>
      </c>
      <c r="G725" s="3">
        <v>0.34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 s="2">
        <v>0.65629999999999999</v>
      </c>
      <c r="O725" t="s">
        <v>106</v>
      </c>
      <c r="P725" t="s">
        <v>75</v>
      </c>
      <c r="Q725" t="s">
        <v>76</v>
      </c>
      <c r="R725" t="s">
        <v>116</v>
      </c>
      <c r="S725" t="s">
        <v>30</v>
      </c>
      <c r="T725" t="s">
        <v>59</v>
      </c>
      <c r="U725" t="s">
        <v>30</v>
      </c>
      <c r="V725" s="4" t="s">
        <v>126</v>
      </c>
      <c r="W725" s="4" t="s">
        <v>106</v>
      </c>
      <c r="X725" s="4">
        <f t="shared" si="46"/>
        <v>0.65629999999999999</v>
      </c>
      <c r="Z725" s="4">
        <v>0.65629999999999999</v>
      </c>
      <c r="AA725" s="20">
        <f t="shared" si="48"/>
        <v>65.63</v>
      </c>
      <c r="AB725" s="4">
        <f t="shared" si="47"/>
        <v>0.34</v>
      </c>
      <c r="AC725" s="20">
        <f t="shared" si="49"/>
        <v>34</v>
      </c>
    </row>
    <row r="726" spans="1:29" x14ac:dyDescent="0.2">
      <c r="A726">
        <v>725</v>
      </c>
      <c r="B726" t="s">
        <v>47</v>
      </c>
      <c r="C726" s="1">
        <v>59</v>
      </c>
      <c r="D726">
        <v>1079</v>
      </c>
      <c r="E726" t="s">
        <v>5</v>
      </c>
      <c r="F726">
        <v>426</v>
      </c>
      <c r="G726" s="3">
        <v>0.4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 s="2">
        <v>0.59830000000000005</v>
      </c>
      <c r="O726" t="s">
        <v>106</v>
      </c>
      <c r="P726" t="s">
        <v>72</v>
      </c>
      <c r="Q726" t="s">
        <v>73</v>
      </c>
      <c r="R726" t="s">
        <v>116</v>
      </c>
      <c r="S726" t="s">
        <v>27</v>
      </c>
      <c r="T726" t="s">
        <v>59</v>
      </c>
      <c r="U726" t="s">
        <v>30</v>
      </c>
      <c r="V726" s="4" t="s">
        <v>126</v>
      </c>
      <c r="W726" s="4" t="s">
        <v>106</v>
      </c>
      <c r="X726" s="4">
        <f t="shared" si="46"/>
        <v>0.59830000000000005</v>
      </c>
      <c r="Z726" s="4">
        <v>0.59830000000000005</v>
      </c>
      <c r="AA726" s="20">
        <f t="shared" si="48"/>
        <v>59.830000000000005</v>
      </c>
      <c r="AB726" s="4">
        <f t="shared" si="47"/>
        <v>0.4</v>
      </c>
      <c r="AC726" s="20">
        <f t="shared" si="49"/>
        <v>40</v>
      </c>
    </row>
    <row r="727" spans="1:29" x14ac:dyDescent="0.2">
      <c r="A727">
        <v>725</v>
      </c>
      <c r="B727" t="s">
        <v>47</v>
      </c>
      <c r="C727" s="1">
        <v>59</v>
      </c>
      <c r="D727">
        <v>2473</v>
      </c>
      <c r="E727" t="s">
        <v>5</v>
      </c>
      <c r="F727">
        <v>893</v>
      </c>
      <c r="G727" s="3">
        <v>0.36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  <c r="N727" s="2">
        <v>0.63449999999999995</v>
      </c>
      <c r="O727" t="s">
        <v>106</v>
      </c>
      <c r="P727" t="s">
        <v>70</v>
      </c>
      <c r="Q727" t="s">
        <v>71</v>
      </c>
      <c r="R727" t="s">
        <v>116</v>
      </c>
      <c r="S727" t="s">
        <v>24</v>
      </c>
      <c r="T727" t="s">
        <v>59</v>
      </c>
      <c r="U727" t="s">
        <v>30</v>
      </c>
      <c r="V727" s="4" t="s">
        <v>126</v>
      </c>
      <c r="W727" s="4" t="s">
        <v>106</v>
      </c>
      <c r="X727" s="4">
        <f t="shared" si="46"/>
        <v>0.63449999999999995</v>
      </c>
      <c r="Z727" s="4">
        <v>0.63449999999999995</v>
      </c>
      <c r="AA727" s="20">
        <f t="shared" si="48"/>
        <v>63.449999999999996</v>
      </c>
      <c r="AB727" s="4">
        <f t="shared" si="47"/>
        <v>0.36</v>
      </c>
      <c r="AC727" s="20">
        <f t="shared" si="49"/>
        <v>36</v>
      </c>
    </row>
    <row r="728" spans="1:29" x14ac:dyDescent="0.2">
      <c r="A728">
        <v>725</v>
      </c>
      <c r="B728" t="s">
        <v>47</v>
      </c>
      <c r="C728" s="1">
        <v>59</v>
      </c>
      <c r="D728">
        <v>4481</v>
      </c>
      <c r="E728" t="s">
        <v>5</v>
      </c>
      <c r="F728">
        <v>1898</v>
      </c>
      <c r="G728" s="3">
        <v>0.43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 s="2">
        <v>0.57279999999999998</v>
      </c>
      <c r="O728" t="s">
        <v>106</v>
      </c>
      <c r="P728" t="s">
        <v>68</v>
      </c>
      <c r="Q728" t="s">
        <v>69</v>
      </c>
      <c r="R728" t="s">
        <v>116</v>
      </c>
      <c r="S728" t="s">
        <v>19</v>
      </c>
      <c r="T728" t="s">
        <v>59</v>
      </c>
      <c r="U728" t="s">
        <v>30</v>
      </c>
      <c r="V728" s="4" t="s">
        <v>126</v>
      </c>
      <c r="W728" s="4" t="s">
        <v>106</v>
      </c>
      <c r="X728" s="4">
        <f t="shared" si="46"/>
        <v>0.57279999999999998</v>
      </c>
      <c r="Z728" s="4">
        <v>0.57279999999999998</v>
      </c>
      <c r="AA728" s="20">
        <f t="shared" si="48"/>
        <v>57.28</v>
      </c>
      <c r="AB728" s="4">
        <f t="shared" si="47"/>
        <v>0.43</v>
      </c>
      <c r="AC728" s="20">
        <f t="shared" si="49"/>
        <v>43</v>
      </c>
    </row>
    <row r="729" spans="1:29" x14ac:dyDescent="0.2">
      <c r="A729">
        <v>725</v>
      </c>
      <c r="B729" t="s">
        <v>47</v>
      </c>
      <c r="C729" s="1">
        <v>59</v>
      </c>
      <c r="D729">
        <v>98</v>
      </c>
      <c r="E729" t="s">
        <v>5</v>
      </c>
      <c r="F729">
        <v>0</v>
      </c>
      <c r="G729" s="3">
        <v>0</v>
      </c>
      <c r="H729">
        <v>0</v>
      </c>
      <c r="I729">
        <v>0</v>
      </c>
      <c r="J729">
        <v>0</v>
      </c>
      <c r="K729">
        <v>0</v>
      </c>
      <c r="L729">
        <v>0.01</v>
      </c>
      <c r="M729">
        <v>0</v>
      </c>
      <c r="N729" s="2">
        <v>1</v>
      </c>
      <c r="O729" t="s">
        <v>106</v>
      </c>
      <c r="P729" t="s">
        <v>108</v>
      </c>
      <c r="Q729" t="s">
        <v>109</v>
      </c>
      <c r="R729" t="s">
        <v>116</v>
      </c>
      <c r="S729" t="s">
        <v>33</v>
      </c>
      <c r="T729" t="s">
        <v>48</v>
      </c>
      <c r="U729" t="s">
        <v>47</v>
      </c>
      <c r="V729" s="4" t="s">
        <v>126</v>
      </c>
      <c r="W729" s="4" t="s">
        <v>106</v>
      </c>
      <c r="X729" s="4">
        <f t="shared" si="46"/>
        <v>1</v>
      </c>
      <c r="Z729" s="4">
        <v>1</v>
      </c>
      <c r="AA729" s="20">
        <f t="shared" si="48"/>
        <v>100</v>
      </c>
      <c r="AB729" s="4">
        <f t="shared" si="47"/>
        <v>0</v>
      </c>
      <c r="AC729" s="20">
        <f t="shared" si="49"/>
        <v>0</v>
      </c>
    </row>
    <row r="730" spans="1:29" x14ac:dyDescent="0.2">
      <c r="A730">
        <v>725</v>
      </c>
      <c r="B730" t="s">
        <v>47</v>
      </c>
      <c r="C730" s="1">
        <v>59</v>
      </c>
      <c r="D730">
        <v>404</v>
      </c>
      <c r="E730" t="s">
        <v>5</v>
      </c>
      <c r="F730">
        <v>19</v>
      </c>
      <c r="G730" s="3">
        <v>0.05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 s="2">
        <v>0.95209999999999995</v>
      </c>
      <c r="O730" t="s">
        <v>106</v>
      </c>
      <c r="P730" t="s">
        <v>85</v>
      </c>
      <c r="Q730" t="s">
        <v>86</v>
      </c>
      <c r="R730" t="s">
        <v>116</v>
      </c>
      <c r="S730" t="s">
        <v>30</v>
      </c>
      <c r="T730" t="s">
        <v>48</v>
      </c>
      <c r="U730" t="s">
        <v>47</v>
      </c>
      <c r="V730" s="4" t="s">
        <v>126</v>
      </c>
      <c r="W730" s="4" t="s">
        <v>106</v>
      </c>
      <c r="X730" s="4">
        <f t="shared" si="46"/>
        <v>0.95209999999999995</v>
      </c>
      <c r="Z730" s="4">
        <v>0.95209999999999995</v>
      </c>
      <c r="AA730" s="20">
        <f t="shared" si="48"/>
        <v>95.21</v>
      </c>
      <c r="AB730" s="4">
        <f t="shared" si="47"/>
        <v>0.05</v>
      </c>
      <c r="AC730" s="20">
        <f t="shared" si="49"/>
        <v>5</v>
      </c>
    </row>
    <row r="731" spans="1:29" x14ac:dyDescent="0.2">
      <c r="A731">
        <v>725</v>
      </c>
      <c r="B731" t="s">
        <v>47</v>
      </c>
      <c r="C731" s="1">
        <v>59</v>
      </c>
      <c r="D731">
        <v>4196</v>
      </c>
      <c r="E731" t="s">
        <v>5</v>
      </c>
      <c r="F731">
        <v>331</v>
      </c>
      <c r="G731" s="3">
        <v>0.08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 s="2">
        <v>0.91969999999999996</v>
      </c>
      <c r="O731" t="s">
        <v>106</v>
      </c>
      <c r="P731" t="s">
        <v>83</v>
      </c>
      <c r="Q731" t="s">
        <v>84</v>
      </c>
      <c r="R731" t="s">
        <v>116</v>
      </c>
      <c r="S731" t="s">
        <v>27</v>
      </c>
      <c r="T731" t="s">
        <v>48</v>
      </c>
      <c r="U731" t="s">
        <v>47</v>
      </c>
      <c r="V731" s="4" t="s">
        <v>126</v>
      </c>
      <c r="W731" s="4" t="s">
        <v>106</v>
      </c>
      <c r="X731" s="4">
        <f t="shared" si="46"/>
        <v>0.91969999999999996</v>
      </c>
      <c r="Z731" s="4">
        <v>0.91969999999999996</v>
      </c>
      <c r="AA731" s="20">
        <f t="shared" si="48"/>
        <v>91.97</v>
      </c>
      <c r="AB731" s="4">
        <f t="shared" si="47"/>
        <v>0.08</v>
      </c>
      <c r="AC731" s="20">
        <f t="shared" si="49"/>
        <v>8</v>
      </c>
    </row>
    <row r="732" spans="1:29" x14ac:dyDescent="0.2">
      <c r="A732">
        <v>725</v>
      </c>
      <c r="B732" t="s">
        <v>47</v>
      </c>
      <c r="C732" s="1">
        <v>59</v>
      </c>
      <c r="D732">
        <v>3856</v>
      </c>
      <c r="E732" t="s">
        <v>5</v>
      </c>
      <c r="F732">
        <v>347</v>
      </c>
      <c r="G732" s="3">
        <v>0.09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 s="2">
        <v>0.90910000000000002</v>
      </c>
      <c r="O732" t="s">
        <v>106</v>
      </c>
      <c r="P732" t="s">
        <v>81</v>
      </c>
      <c r="Q732" t="s">
        <v>82</v>
      </c>
      <c r="R732" t="s">
        <v>116</v>
      </c>
      <c r="S732" t="s">
        <v>24</v>
      </c>
      <c r="T732" t="s">
        <v>48</v>
      </c>
      <c r="U732" t="s">
        <v>47</v>
      </c>
      <c r="V732" s="4" t="s">
        <v>126</v>
      </c>
      <c r="W732" s="4" t="s">
        <v>106</v>
      </c>
      <c r="X732" s="4">
        <f t="shared" si="46"/>
        <v>0.90910000000000002</v>
      </c>
      <c r="Z732" s="4">
        <v>0.90910000000000002</v>
      </c>
      <c r="AA732" s="20">
        <f t="shared" si="48"/>
        <v>90.91</v>
      </c>
      <c r="AB732" s="4">
        <f t="shared" si="47"/>
        <v>0.09</v>
      </c>
      <c r="AC732" s="20">
        <f t="shared" si="49"/>
        <v>9</v>
      </c>
    </row>
    <row r="733" spans="1:29" x14ac:dyDescent="0.2">
      <c r="A733">
        <v>725</v>
      </c>
      <c r="B733" t="s">
        <v>47</v>
      </c>
      <c r="C733" s="1">
        <v>59</v>
      </c>
      <c r="D733">
        <v>6904</v>
      </c>
      <c r="E733" t="s">
        <v>5</v>
      </c>
      <c r="F733">
        <v>450</v>
      </c>
      <c r="G733" s="3">
        <v>7.0000000000000007E-2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 s="2">
        <v>0.93359999999999999</v>
      </c>
      <c r="O733" t="s">
        <v>106</v>
      </c>
      <c r="P733" t="s">
        <v>79</v>
      </c>
      <c r="Q733" t="s">
        <v>80</v>
      </c>
      <c r="R733" t="s">
        <v>116</v>
      </c>
      <c r="S733" t="s">
        <v>19</v>
      </c>
      <c r="T733" t="s">
        <v>48</v>
      </c>
      <c r="U733" t="s">
        <v>47</v>
      </c>
      <c r="V733" s="4" t="s">
        <v>126</v>
      </c>
      <c r="W733" s="4" t="s">
        <v>106</v>
      </c>
      <c r="X733" s="4">
        <f t="shared" si="46"/>
        <v>0.93359999999999999</v>
      </c>
      <c r="Z733" s="4">
        <v>0.93359999999999999</v>
      </c>
      <c r="AA733" s="20">
        <f t="shared" si="48"/>
        <v>93.36</v>
      </c>
      <c r="AB733" s="4">
        <f t="shared" si="47"/>
        <v>7.0000000000000007E-2</v>
      </c>
      <c r="AC733" s="20">
        <f t="shared" si="49"/>
        <v>7.0000000000000009</v>
      </c>
    </row>
    <row r="734" spans="1:29" x14ac:dyDescent="0.2">
      <c r="A734">
        <v>725</v>
      </c>
      <c r="B734" t="s">
        <v>47</v>
      </c>
      <c r="C734" s="1">
        <v>59</v>
      </c>
      <c r="D734">
        <v>441</v>
      </c>
      <c r="E734" t="s">
        <v>5</v>
      </c>
      <c r="F734">
        <v>0</v>
      </c>
      <c r="G734" s="3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 s="2">
        <v>1</v>
      </c>
      <c r="O734" t="s">
        <v>106</v>
      </c>
      <c r="P734" t="s">
        <v>93</v>
      </c>
      <c r="Q734" t="s">
        <v>94</v>
      </c>
      <c r="R734" t="s">
        <v>116</v>
      </c>
      <c r="S734" t="s">
        <v>30</v>
      </c>
      <c r="T734" t="s">
        <v>36</v>
      </c>
      <c r="U734" t="s">
        <v>15</v>
      </c>
      <c r="V734" s="4" t="s">
        <v>126</v>
      </c>
      <c r="W734" s="4" t="s">
        <v>106</v>
      </c>
      <c r="X734" s="4">
        <f t="shared" si="46"/>
        <v>1</v>
      </c>
      <c r="Z734" s="4">
        <v>1</v>
      </c>
      <c r="AA734" s="20">
        <f t="shared" si="48"/>
        <v>100</v>
      </c>
      <c r="AB734" s="4">
        <f t="shared" si="47"/>
        <v>0</v>
      </c>
      <c r="AC734" s="20">
        <f t="shared" si="49"/>
        <v>0</v>
      </c>
    </row>
    <row r="735" spans="1:29" x14ac:dyDescent="0.2">
      <c r="A735">
        <v>725</v>
      </c>
      <c r="B735" t="s">
        <v>47</v>
      </c>
      <c r="C735" s="1">
        <v>59</v>
      </c>
      <c r="D735">
        <v>1221</v>
      </c>
      <c r="E735" t="s">
        <v>5</v>
      </c>
      <c r="F735">
        <v>14</v>
      </c>
      <c r="G735" s="3">
        <v>0.01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 s="2">
        <v>0.98829999999999996</v>
      </c>
      <c r="O735" t="s">
        <v>106</v>
      </c>
      <c r="P735" t="s">
        <v>91</v>
      </c>
      <c r="Q735" t="s">
        <v>92</v>
      </c>
      <c r="R735" t="s">
        <v>116</v>
      </c>
      <c r="S735" t="s">
        <v>27</v>
      </c>
      <c r="T735" t="s">
        <v>36</v>
      </c>
      <c r="U735" t="s">
        <v>15</v>
      </c>
      <c r="V735" s="4" t="s">
        <v>126</v>
      </c>
      <c r="W735" s="4" t="s">
        <v>106</v>
      </c>
      <c r="X735" s="4">
        <f t="shared" si="46"/>
        <v>0.98829999999999996</v>
      </c>
      <c r="Z735" s="4">
        <v>0.98829999999999996</v>
      </c>
      <c r="AA735" s="20">
        <f t="shared" si="48"/>
        <v>98.83</v>
      </c>
      <c r="AB735" s="4">
        <f t="shared" si="47"/>
        <v>0.01</v>
      </c>
      <c r="AC735" s="20">
        <f t="shared" si="49"/>
        <v>1</v>
      </c>
    </row>
    <row r="736" spans="1:29" x14ac:dyDescent="0.2">
      <c r="A736">
        <v>725</v>
      </c>
      <c r="B736" t="s">
        <v>47</v>
      </c>
      <c r="C736" s="1">
        <v>59</v>
      </c>
      <c r="D736">
        <v>3525</v>
      </c>
      <c r="E736" t="s">
        <v>5</v>
      </c>
      <c r="F736">
        <v>52</v>
      </c>
      <c r="G736" s="3">
        <v>0.01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 s="2">
        <v>0.98499999999999999</v>
      </c>
      <c r="O736" t="s">
        <v>106</v>
      </c>
      <c r="P736" t="s">
        <v>89</v>
      </c>
      <c r="Q736" t="s">
        <v>90</v>
      </c>
      <c r="R736" t="s">
        <v>116</v>
      </c>
      <c r="S736" t="s">
        <v>24</v>
      </c>
      <c r="T736" t="s">
        <v>36</v>
      </c>
      <c r="U736" t="s">
        <v>15</v>
      </c>
      <c r="V736" s="4" t="s">
        <v>126</v>
      </c>
      <c r="W736" s="4" t="s">
        <v>106</v>
      </c>
      <c r="X736" s="4">
        <f t="shared" si="46"/>
        <v>0.98499999999999999</v>
      </c>
      <c r="Z736" s="4">
        <v>0.98499999999999999</v>
      </c>
      <c r="AA736" s="20">
        <f t="shared" si="48"/>
        <v>98.5</v>
      </c>
      <c r="AB736" s="4">
        <f t="shared" si="47"/>
        <v>0.01</v>
      </c>
      <c r="AC736" s="20">
        <f t="shared" si="49"/>
        <v>1</v>
      </c>
    </row>
    <row r="737" spans="1:83" x14ac:dyDescent="0.2">
      <c r="A737">
        <v>725</v>
      </c>
      <c r="B737" t="s">
        <v>47</v>
      </c>
      <c r="C737" s="1">
        <v>59</v>
      </c>
      <c r="D737">
        <v>5820</v>
      </c>
      <c r="E737" t="s">
        <v>5</v>
      </c>
      <c r="F737">
        <v>83</v>
      </c>
      <c r="G737" s="3">
        <v>0.01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 s="2">
        <v>0.98550000000000004</v>
      </c>
      <c r="O737" t="s">
        <v>106</v>
      </c>
      <c r="P737" t="s">
        <v>87</v>
      </c>
      <c r="Q737" t="s">
        <v>88</v>
      </c>
      <c r="R737" t="s">
        <v>116</v>
      </c>
      <c r="S737" t="s">
        <v>19</v>
      </c>
      <c r="T737" t="s">
        <v>36</v>
      </c>
      <c r="U737" t="s">
        <v>15</v>
      </c>
      <c r="V737" s="4" t="s">
        <v>126</v>
      </c>
      <c r="W737" s="4" t="s">
        <v>106</v>
      </c>
      <c r="X737" s="4">
        <f t="shared" si="46"/>
        <v>0.98550000000000004</v>
      </c>
      <c r="Z737" s="4">
        <v>0.98550000000000004</v>
      </c>
      <c r="AA737" s="20">
        <f t="shared" si="48"/>
        <v>98.550000000000011</v>
      </c>
      <c r="AB737" s="4">
        <f t="shared" si="47"/>
        <v>0.01</v>
      </c>
      <c r="AC737" s="20">
        <f t="shared" si="49"/>
        <v>1</v>
      </c>
    </row>
    <row r="738" spans="1:83" x14ac:dyDescent="0.2">
      <c r="A738">
        <v>725</v>
      </c>
      <c r="B738" t="s">
        <v>47</v>
      </c>
      <c r="C738" s="1">
        <v>59</v>
      </c>
      <c r="D738">
        <v>37</v>
      </c>
      <c r="E738" t="s">
        <v>5</v>
      </c>
      <c r="F738">
        <v>1</v>
      </c>
      <c r="G738" s="3">
        <v>0.03</v>
      </c>
      <c r="H738">
        <v>0</v>
      </c>
      <c r="I738">
        <v>0</v>
      </c>
      <c r="J738">
        <v>0</v>
      </c>
      <c r="K738">
        <v>0</v>
      </c>
      <c r="L738">
        <v>0.03</v>
      </c>
      <c r="M738">
        <v>0</v>
      </c>
      <c r="N738" s="2">
        <v>0.97219999999999995</v>
      </c>
      <c r="O738" t="s">
        <v>106</v>
      </c>
      <c r="P738" t="s">
        <v>103</v>
      </c>
      <c r="Q738" t="s">
        <v>104</v>
      </c>
      <c r="R738" t="s">
        <v>116</v>
      </c>
      <c r="S738" t="s">
        <v>33</v>
      </c>
      <c r="T738" t="s">
        <v>21</v>
      </c>
      <c r="U738" t="s">
        <v>20</v>
      </c>
      <c r="V738" s="4" t="s">
        <v>126</v>
      </c>
      <c r="W738" s="4" t="s">
        <v>106</v>
      </c>
      <c r="X738" s="4">
        <f t="shared" si="46"/>
        <v>0.97219999999999995</v>
      </c>
      <c r="Z738" s="4">
        <v>0.97219999999999995</v>
      </c>
      <c r="AA738" s="20">
        <f t="shared" si="48"/>
        <v>97.22</v>
      </c>
      <c r="AB738" s="4">
        <f t="shared" si="47"/>
        <v>0.03</v>
      </c>
      <c r="AC738" s="20">
        <f t="shared" si="49"/>
        <v>3</v>
      </c>
    </row>
    <row r="739" spans="1:83" x14ac:dyDescent="0.2">
      <c r="A739">
        <v>725</v>
      </c>
      <c r="B739" t="s">
        <v>47</v>
      </c>
      <c r="C739" s="1">
        <v>59</v>
      </c>
      <c r="D739">
        <v>184</v>
      </c>
      <c r="E739" t="s">
        <v>5</v>
      </c>
      <c r="F739">
        <v>0</v>
      </c>
      <c r="G739" s="3">
        <v>0</v>
      </c>
      <c r="H739">
        <v>0</v>
      </c>
      <c r="I739">
        <v>0</v>
      </c>
      <c r="J739">
        <v>0</v>
      </c>
      <c r="K739">
        <v>0</v>
      </c>
      <c r="L739">
        <v>0.01</v>
      </c>
      <c r="M739">
        <v>0</v>
      </c>
      <c r="N739" s="2">
        <v>1</v>
      </c>
      <c r="O739" t="s">
        <v>106</v>
      </c>
      <c r="P739" t="s">
        <v>101</v>
      </c>
      <c r="Q739" t="s">
        <v>102</v>
      </c>
      <c r="R739" t="s">
        <v>116</v>
      </c>
      <c r="S739" t="s">
        <v>30</v>
      </c>
      <c r="T739" t="s">
        <v>21</v>
      </c>
      <c r="U739" t="s">
        <v>20</v>
      </c>
      <c r="V739" s="4" t="s">
        <v>126</v>
      </c>
      <c r="W739" s="4" t="s">
        <v>106</v>
      </c>
      <c r="X739" s="4">
        <f t="shared" si="46"/>
        <v>1</v>
      </c>
      <c r="Z739" s="4">
        <v>1</v>
      </c>
      <c r="AA739" s="20">
        <f t="shared" si="48"/>
        <v>100</v>
      </c>
      <c r="AB739" s="4">
        <f t="shared" si="47"/>
        <v>0</v>
      </c>
      <c r="AC739" s="20">
        <f t="shared" si="49"/>
        <v>0</v>
      </c>
    </row>
    <row r="740" spans="1:83" x14ac:dyDescent="0.2">
      <c r="A740">
        <v>725</v>
      </c>
      <c r="B740" t="s">
        <v>47</v>
      </c>
      <c r="C740" s="1">
        <v>59</v>
      </c>
      <c r="D740">
        <v>1755</v>
      </c>
      <c r="E740" t="s">
        <v>5</v>
      </c>
      <c r="F740">
        <v>0</v>
      </c>
      <c r="G740" s="3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 s="2">
        <v>1</v>
      </c>
      <c r="O740" t="s">
        <v>106</v>
      </c>
      <c r="P740" t="s">
        <v>99</v>
      </c>
      <c r="Q740" t="s">
        <v>100</v>
      </c>
      <c r="R740" t="s">
        <v>116</v>
      </c>
      <c r="S740" t="s">
        <v>27</v>
      </c>
      <c r="T740" t="s">
        <v>21</v>
      </c>
      <c r="U740" t="s">
        <v>20</v>
      </c>
      <c r="V740" s="4" t="s">
        <v>126</v>
      </c>
      <c r="W740" s="4" t="s">
        <v>106</v>
      </c>
      <c r="X740" s="4">
        <f t="shared" si="46"/>
        <v>1</v>
      </c>
      <c r="Z740" s="4">
        <v>1</v>
      </c>
      <c r="AA740" s="20">
        <f t="shared" si="48"/>
        <v>100</v>
      </c>
      <c r="AB740" s="4">
        <f t="shared" si="47"/>
        <v>0</v>
      </c>
      <c r="AC740" s="20">
        <f t="shared" si="49"/>
        <v>0</v>
      </c>
    </row>
    <row r="741" spans="1:83" x14ac:dyDescent="0.2">
      <c r="A741">
        <v>725</v>
      </c>
      <c r="B741" t="s">
        <v>47</v>
      </c>
      <c r="C741" s="1">
        <v>59</v>
      </c>
      <c r="D741">
        <v>2118</v>
      </c>
      <c r="E741" t="s">
        <v>5</v>
      </c>
      <c r="F741">
        <v>0</v>
      </c>
      <c r="G741" s="3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 s="2">
        <v>1</v>
      </c>
      <c r="O741" t="s">
        <v>106</v>
      </c>
      <c r="P741" t="s">
        <v>97</v>
      </c>
      <c r="Q741" t="s">
        <v>98</v>
      </c>
      <c r="R741" t="s">
        <v>116</v>
      </c>
      <c r="S741" t="s">
        <v>24</v>
      </c>
      <c r="T741" t="s">
        <v>21</v>
      </c>
      <c r="U741" t="s">
        <v>20</v>
      </c>
      <c r="V741" s="4" t="s">
        <v>126</v>
      </c>
      <c r="W741" s="4" t="s">
        <v>106</v>
      </c>
      <c r="X741" s="4">
        <f t="shared" si="46"/>
        <v>1</v>
      </c>
      <c r="Z741" s="4">
        <v>1</v>
      </c>
      <c r="AA741" s="20">
        <f t="shared" si="48"/>
        <v>100</v>
      </c>
      <c r="AB741" s="4">
        <f t="shared" si="47"/>
        <v>0</v>
      </c>
      <c r="AC741" s="20">
        <f t="shared" si="49"/>
        <v>0</v>
      </c>
    </row>
    <row r="742" spans="1:83" x14ac:dyDescent="0.2">
      <c r="A742">
        <v>725</v>
      </c>
      <c r="B742" t="s">
        <v>47</v>
      </c>
      <c r="C742" s="1">
        <v>59</v>
      </c>
      <c r="D742">
        <v>3795</v>
      </c>
      <c r="E742" t="s">
        <v>5</v>
      </c>
      <c r="F742">
        <v>0</v>
      </c>
      <c r="G742" s="3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 s="2">
        <v>1</v>
      </c>
      <c r="O742" t="s">
        <v>106</v>
      </c>
      <c r="P742" t="s">
        <v>95</v>
      </c>
      <c r="Q742" t="s">
        <v>96</v>
      </c>
      <c r="R742" t="s">
        <v>116</v>
      </c>
      <c r="S742" t="s">
        <v>19</v>
      </c>
      <c r="T742" t="s">
        <v>21</v>
      </c>
      <c r="U742" t="s">
        <v>20</v>
      </c>
      <c r="V742" s="4" t="s">
        <v>126</v>
      </c>
      <c r="W742" s="4" t="s">
        <v>106</v>
      </c>
      <c r="X742" s="4">
        <f t="shared" si="46"/>
        <v>1</v>
      </c>
      <c r="Z742" s="4">
        <v>1</v>
      </c>
      <c r="AA742" s="20">
        <f t="shared" si="48"/>
        <v>100</v>
      </c>
      <c r="AB742" s="4">
        <f t="shared" si="47"/>
        <v>0</v>
      </c>
      <c r="AC742" s="20">
        <f t="shared" si="49"/>
        <v>0</v>
      </c>
    </row>
    <row r="743" spans="1:83" x14ac:dyDescent="0.2">
      <c r="A743">
        <v>726</v>
      </c>
      <c r="B743" t="s">
        <v>47</v>
      </c>
      <c r="C743" s="1">
        <v>60</v>
      </c>
      <c r="D743">
        <v>82</v>
      </c>
      <c r="E743" t="s">
        <v>5</v>
      </c>
      <c r="F743">
        <v>82</v>
      </c>
      <c r="G743" s="3">
        <v>1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 s="2">
        <v>0</v>
      </c>
      <c r="O743" t="s">
        <v>74</v>
      </c>
      <c r="P743" t="s">
        <v>31</v>
      </c>
      <c r="Q743" t="s">
        <v>32</v>
      </c>
      <c r="R743" t="s">
        <v>116</v>
      </c>
      <c r="S743" t="s">
        <v>33</v>
      </c>
      <c r="T743" t="s">
        <v>20</v>
      </c>
      <c r="U743" t="s">
        <v>21</v>
      </c>
      <c r="V743" s="4" t="s">
        <v>126</v>
      </c>
      <c r="W743" s="4" t="s">
        <v>106</v>
      </c>
      <c r="X743" s="4">
        <f t="shared" si="46"/>
        <v>0</v>
      </c>
      <c r="Z743" s="4">
        <v>0</v>
      </c>
      <c r="AA743" s="20">
        <f t="shared" si="48"/>
        <v>0</v>
      </c>
      <c r="AB743" s="4">
        <f t="shared" si="47"/>
        <v>1</v>
      </c>
      <c r="AC743" s="20">
        <f t="shared" si="49"/>
        <v>100</v>
      </c>
    </row>
    <row r="744" spans="1:83" s="6" customFormat="1" x14ac:dyDescent="0.2">
      <c r="A744" s="6">
        <v>726</v>
      </c>
      <c r="B744" s="6" t="s">
        <v>47</v>
      </c>
      <c r="C744" s="7">
        <v>60</v>
      </c>
      <c r="D744" s="6">
        <v>875</v>
      </c>
      <c r="E744" s="6" t="s">
        <v>5</v>
      </c>
      <c r="F744" s="6">
        <v>874</v>
      </c>
      <c r="G744" s="6">
        <v>1</v>
      </c>
      <c r="H744" s="6">
        <v>0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1.1000000000000001E-3</v>
      </c>
      <c r="O744" s="6" t="s">
        <v>3</v>
      </c>
      <c r="P744" s="6" t="s">
        <v>28</v>
      </c>
      <c r="Q744" s="6" t="s">
        <v>29</v>
      </c>
      <c r="R744" s="6" t="s">
        <v>116</v>
      </c>
      <c r="S744" s="6" t="s">
        <v>30</v>
      </c>
      <c r="T744" s="6" t="s">
        <v>20</v>
      </c>
      <c r="U744" s="6" t="s">
        <v>21</v>
      </c>
      <c r="V744" s="4" t="s">
        <v>126</v>
      </c>
      <c r="W744" s="4" t="s">
        <v>106</v>
      </c>
      <c r="X744" s="4">
        <f t="shared" si="46"/>
        <v>1.1000000000000001E-3</v>
      </c>
      <c r="Y744" s="4"/>
      <c r="Z744" s="4">
        <v>0</v>
      </c>
      <c r="AA744" s="20">
        <f t="shared" si="48"/>
        <v>0</v>
      </c>
      <c r="AB744" s="4">
        <f t="shared" si="47"/>
        <v>1</v>
      </c>
      <c r="AC744" s="20">
        <f t="shared" si="49"/>
        <v>100</v>
      </c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</row>
    <row r="745" spans="1:83" s="6" customFormat="1" x14ac:dyDescent="0.2">
      <c r="A745" s="6">
        <v>726</v>
      </c>
      <c r="B745" s="6" t="s">
        <v>47</v>
      </c>
      <c r="C745" s="7">
        <v>60</v>
      </c>
      <c r="D745" s="6">
        <v>977</v>
      </c>
      <c r="E745" s="6" t="s">
        <v>5</v>
      </c>
      <c r="F745" s="6">
        <v>975</v>
      </c>
      <c r="G745" s="6">
        <v>1</v>
      </c>
      <c r="H745" s="6">
        <v>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1E-3</v>
      </c>
      <c r="O745" s="6" t="s">
        <v>2</v>
      </c>
      <c r="P745" s="6" t="s">
        <v>25</v>
      </c>
      <c r="Q745" s="6" t="s">
        <v>26</v>
      </c>
      <c r="R745" s="6" t="s">
        <v>116</v>
      </c>
      <c r="S745" s="6" t="s">
        <v>27</v>
      </c>
      <c r="T745" s="6" t="s">
        <v>20</v>
      </c>
      <c r="U745" s="6" t="s">
        <v>21</v>
      </c>
      <c r="V745" s="4" t="s">
        <v>126</v>
      </c>
      <c r="W745" s="4" t="s">
        <v>106</v>
      </c>
      <c r="X745" s="4">
        <f t="shared" si="46"/>
        <v>1E-3</v>
      </c>
      <c r="Y745" s="4"/>
      <c r="Z745" s="4">
        <v>0</v>
      </c>
      <c r="AA745" s="20">
        <f t="shared" si="48"/>
        <v>0</v>
      </c>
      <c r="AB745" s="4">
        <f t="shared" si="47"/>
        <v>1</v>
      </c>
      <c r="AC745" s="20">
        <f t="shared" si="49"/>
        <v>100</v>
      </c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</row>
    <row r="746" spans="1:83" s="6" customFormat="1" x14ac:dyDescent="0.2">
      <c r="A746" s="6">
        <v>726</v>
      </c>
      <c r="B746" s="6" t="s">
        <v>47</v>
      </c>
      <c r="C746" s="7">
        <v>60</v>
      </c>
      <c r="D746" s="6">
        <v>2140</v>
      </c>
      <c r="E746" s="6" t="s">
        <v>5</v>
      </c>
      <c r="F746" s="6">
        <v>2132</v>
      </c>
      <c r="G746" s="6">
        <v>1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2.8E-3</v>
      </c>
      <c r="O746" s="6" t="s">
        <v>3</v>
      </c>
      <c r="P746" s="6" t="s">
        <v>22</v>
      </c>
      <c r="Q746" s="6" t="s">
        <v>23</v>
      </c>
      <c r="R746" s="6" t="s">
        <v>116</v>
      </c>
      <c r="S746" s="6" t="s">
        <v>24</v>
      </c>
      <c r="T746" s="6" t="s">
        <v>20</v>
      </c>
      <c r="U746" s="6" t="s">
        <v>21</v>
      </c>
      <c r="V746" s="4" t="s">
        <v>126</v>
      </c>
      <c r="W746" s="4" t="s">
        <v>106</v>
      </c>
      <c r="X746" s="4">
        <f t="shared" si="46"/>
        <v>2.8E-3</v>
      </c>
      <c r="Y746" s="4"/>
      <c r="Z746" s="4">
        <v>0</v>
      </c>
      <c r="AA746" s="20">
        <f t="shared" si="48"/>
        <v>0</v>
      </c>
      <c r="AB746" s="4">
        <f t="shared" si="47"/>
        <v>1</v>
      </c>
      <c r="AC746" s="20">
        <f t="shared" si="49"/>
        <v>100</v>
      </c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</row>
    <row r="747" spans="1:83" s="6" customFormat="1" x14ac:dyDescent="0.2">
      <c r="A747" s="6">
        <v>726</v>
      </c>
      <c r="B747" s="6" t="s">
        <v>47</v>
      </c>
      <c r="C747" s="7">
        <v>60</v>
      </c>
      <c r="D747" s="6">
        <v>2929</v>
      </c>
      <c r="E747" s="6" t="s">
        <v>5</v>
      </c>
      <c r="F747" s="6">
        <v>2925</v>
      </c>
      <c r="G747" s="6">
        <v>1</v>
      </c>
      <c r="H747" s="6">
        <v>0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6.9999999999999999E-4</v>
      </c>
      <c r="O747" s="6" t="s">
        <v>3</v>
      </c>
      <c r="P747" s="6" t="s">
        <v>16</v>
      </c>
      <c r="Q747" s="6" t="s">
        <v>17</v>
      </c>
      <c r="R747" s="6" t="s">
        <v>116</v>
      </c>
      <c r="S747" s="6" t="s">
        <v>19</v>
      </c>
      <c r="T747" s="6" t="s">
        <v>20</v>
      </c>
      <c r="U747" s="6" t="s">
        <v>21</v>
      </c>
      <c r="V747" s="4" t="s">
        <v>126</v>
      </c>
      <c r="W747" s="4" t="s">
        <v>106</v>
      </c>
      <c r="X747" s="4">
        <f t="shared" si="46"/>
        <v>6.9999999999999999E-4</v>
      </c>
      <c r="Y747" s="4"/>
      <c r="Z747" s="4">
        <v>0</v>
      </c>
      <c r="AA747" s="20">
        <f t="shared" si="48"/>
        <v>0</v>
      </c>
      <c r="AB747" s="4">
        <f t="shared" si="47"/>
        <v>1</v>
      </c>
      <c r="AC747" s="20">
        <f t="shared" si="49"/>
        <v>100</v>
      </c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</row>
    <row r="748" spans="1:83" x14ac:dyDescent="0.2">
      <c r="A748">
        <v>726</v>
      </c>
      <c r="B748" t="s">
        <v>47</v>
      </c>
      <c r="C748" s="1">
        <v>60</v>
      </c>
      <c r="D748">
        <v>294</v>
      </c>
      <c r="E748" t="s">
        <v>5</v>
      </c>
      <c r="F748">
        <v>294</v>
      </c>
      <c r="G748" s="3">
        <v>1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 s="2">
        <v>0</v>
      </c>
      <c r="O748" t="s">
        <v>74</v>
      </c>
      <c r="P748" t="s">
        <v>43</v>
      </c>
      <c r="Q748" t="s">
        <v>44</v>
      </c>
      <c r="R748" t="s">
        <v>116</v>
      </c>
      <c r="S748" t="s">
        <v>33</v>
      </c>
      <c r="T748" t="s">
        <v>15</v>
      </c>
      <c r="U748" t="s">
        <v>36</v>
      </c>
      <c r="V748" s="4" t="s">
        <v>126</v>
      </c>
      <c r="W748" s="4" t="s">
        <v>106</v>
      </c>
      <c r="X748" s="4">
        <f t="shared" si="46"/>
        <v>0</v>
      </c>
      <c r="Z748" s="4">
        <v>0</v>
      </c>
      <c r="AA748" s="20">
        <f t="shared" si="48"/>
        <v>0</v>
      </c>
      <c r="AB748" s="4">
        <f t="shared" si="47"/>
        <v>1</v>
      </c>
      <c r="AC748" s="20">
        <f t="shared" si="49"/>
        <v>100</v>
      </c>
    </row>
    <row r="749" spans="1:83" x14ac:dyDescent="0.2">
      <c r="A749">
        <v>726</v>
      </c>
      <c r="B749" t="s">
        <v>47</v>
      </c>
      <c r="C749" s="1">
        <v>60</v>
      </c>
      <c r="D749">
        <v>157</v>
      </c>
      <c r="E749" t="s">
        <v>5</v>
      </c>
      <c r="F749">
        <v>157</v>
      </c>
      <c r="G749" s="3">
        <v>1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 s="2">
        <v>0</v>
      </c>
      <c r="O749" t="s">
        <v>74</v>
      </c>
      <c r="P749" t="s">
        <v>41</v>
      </c>
      <c r="Q749" t="s">
        <v>42</v>
      </c>
      <c r="R749" t="s">
        <v>116</v>
      </c>
      <c r="S749" t="s">
        <v>30</v>
      </c>
      <c r="T749" t="s">
        <v>15</v>
      </c>
      <c r="U749" t="s">
        <v>36</v>
      </c>
      <c r="V749" s="4" t="s">
        <v>126</v>
      </c>
      <c r="W749" s="4" t="s">
        <v>106</v>
      </c>
      <c r="X749" s="4">
        <f t="shared" si="46"/>
        <v>0</v>
      </c>
      <c r="Z749" s="4">
        <v>0</v>
      </c>
      <c r="AA749" s="20">
        <f t="shared" si="48"/>
        <v>0</v>
      </c>
      <c r="AB749" s="4">
        <f t="shared" si="47"/>
        <v>1</v>
      </c>
      <c r="AC749" s="20">
        <f t="shared" si="49"/>
        <v>100</v>
      </c>
    </row>
    <row r="750" spans="1:83" x14ac:dyDescent="0.2">
      <c r="A750">
        <v>726</v>
      </c>
      <c r="B750" t="s">
        <v>47</v>
      </c>
      <c r="C750" s="1">
        <v>60</v>
      </c>
      <c r="D750">
        <v>2409</v>
      </c>
      <c r="E750" t="s">
        <v>5</v>
      </c>
      <c r="F750">
        <v>2395</v>
      </c>
      <c r="G750" s="3">
        <v>0.99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 s="2">
        <v>4.1999999999999997E-3</v>
      </c>
      <c r="O750" t="s">
        <v>106</v>
      </c>
      <c r="P750" t="s">
        <v>39</v>
      </c>
      <c r="Q750" t="s">
        <v>40</v>
      </c>
      <c r="R750" t="s">
        <v>116</v>
      </c>
      <c r="S750" t="s">
        <v>27</v>
      </c>
      <c r="T750" t="s">
        <v>15</v>
      </c>
      <c r="U750" t="s">
        <v>36</v>
      </c>
      <c r="V750" s="4" t="s">
        <v>126</v>
      </c>
      <c r="W750" s="4" t="s">
        <v>106</v>
      </c>
      <c r="X750" s="4">
        <f t="shared" si="46"/>
        <v>4.1999999999999997E-3</v>
      </c>
      <c r="Z750" s="4">
        <v>4.1999999999999997E-3</v>
      </c>
      <c r="AA750" s="20">
        <f t="shared" si="48"/>
        <v>0.42</v>
      </c>
      <c r="AB750" s="4">
        <f t="shared" si="47"/>
        <v>0.99</v>
      </c>
      <c r="AC750" s="20">
        <f t="shared" si="49"/>
        <v>99</v>
      </c>
    </row>
    <row r="751" spans="1:83" x14ac:dyDescent="0.2">
      <c r="A751">
        <v>726</v>
      </c>
      <c r="B751" t="s">
        <v>47</v>
      </c>
      <c r="C751" s="1">
        <v>60</v>
      </c>
      <c r="D751">
        <v>2842</v>
      </c>
      <c r="E751" t="s">
        <v>5</v>
      </c>
      <c r="F751">
        <v>2816</v>
      </c>
      <c r="G751" s="3">
        <v>0.99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 s="2">
        <v>7.4000000000000003E-3</v>
      </c>
      <c r="O751" t="s">
        <v>106</v>
      </c>
      <c r="P751" t="s">
        <v>37</v>
      </c>
      <c r="Q751" t="s">
        <v>38</v>
      </c>
      <c r="R751" t="s">
        <v>116</v>
      </c>
      <c r="S751" t="s">
        <v>24</v>
      </c>
      <c r="T751" t="s">
        <v>15</v>
      </c>
      <c r="U751" t="s">
        <v>36</v>
      </c>
      <c r="V751" s="4" t="s">
        <v>126</v>
      </c>
      <c r="W751" s="4" t="s">
        <v>106</v>
      </c>
      <c r="X751" s="4">
        <f t="shared" si="46"/>
        <v>7.4000000000000003E-3</v>
      </c>
      <c r="Z751" s="4">
        <v>7.4000000000000003E-3</v>
      </c>
      <c r="AA751" s="20">
        <f t="shared" si="48"/>
        <v>0.74</v>
      </c>
      <c r="AB751" s="4">
        <f t="shared" si="47"/>
        <v>0.99</v>
      </c>
      <c r="AC751" s="20">
        <f t="shared" si="49"/>
        <v>99</v>
      </c>
    </row>
    <row r="752" spans="1:83" x14ac:dyDescent="0.2">
      <c r="A752">
        <v>726</v>
      </c>
      <c r="B752" t="s">
        <v>47</v>
      </c>
      <c r="C752" s="1">
        <v>60</v>
      </c>
      <c r="D752">
        <v>4646</v>
      </c>
      <c r="E752" t="s">
        <v>5</v>
      </c>
      <c r="F752">
        <v>4625</v>
      </c>
      <c r="G752" s="3">
        <v>1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 s="2">
        <v>4.1000000000000003E-3</v>
      </c>
      <c r="O752" t="s">
        <v>106</v>
      </c>
      <c r="P752" t="s">
        <v>34</v>
      </c>
      <c r="Q752" t="s">
        <v>35</v>
      </c>
      <c r="R752" t="s">
        <v>116</v>
      </c>
      <c r="S752" t="s">
        <v>19</v>
      </c>
      <c r="T752" t="s">
        <v>15</v>
      </c>
      <c r="U752" t="s">
        <v>36</v>
      </c>
      <c r="V752" s="4" t="s">
        <v>126</v>
      </c>
      <c r="W752" s="4" t="s">
        <v>106</v>
      </c>
      <c r="X752" s="4">
        <f t="shared" si="46"/>
        <v>4.1000000000000003E-3</v>
      </c>
      <c r="Z752" s="4">
        <v>4.1000000000000003E-3</v>
      </c>
      <c r="AA752" s="20">
        <f t="shared" si="48"/>
        <v>0.41000000000000003</v>
      </c>
      <c r="AB752" s="4">
        <f t="shared" si="47"/>
        <v>1</v>
      </c>
      <c r="AC752" s="20">
        <f t="shared" si="49"/>
        <v>100</v>
      </c>
    </row>
    <row r="753" spans="1:29" x14ac:dyDescent="0.2">
      <c r="A753">
        <v>726</v>
      </c>
      <c r="B753" t="s">
        <v>47</v>
      </c>
      <c r="C753" s="1">
        <v>60</v>
      </c>
      <c r="D753">
        <v>83</v>
      </c>
      <c r="E753" t="s">
        <v>5</v>
      </c>
      <c r="F753">
        <v>72</v>
      </c>
      <c r="G753" s="3">
        <v>0.87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 s="2">
        <v>0.13250000000000001</v>
      </c>
      <c r="O753" t="s">
        <v>106</v>
      </c>
      <c r="P753" t="s">
        <v>55</v>
      </c>
      <c r="Q753" t="s">
        <v>56</v>
      </c>
      <c r="R753" t="s">
        <v>116</v>
      </c>
      <c r="S753" t="s">
        <v>33</v>
      </c>
      <c r="T753" t="s">
        <v>47</v>
      </c>
      <c r="U753" t="s">
        <v>48</v>
      </c>
      <c r="V753" s="4" t="s">
        <v>126</v>
      </c>
      <c r="W753" s="4" t="s">
        <v>106</v>
      </c>
      <c r="X753" s="4">
        <f t="shared" si="46"/>
        <v>0.13250000000000001</v>
      </c>
      <c r="Z753" s="4">
        <v>0.13250000000000001</v>
      </c>
      <c r="AA753" s="20">
        <f t="shared" si="48"/>
        <v>13.25</v>
      </c>
      <c r="AB753" s="4">
        <f t="shared" si="47"/>
        <v>0.87</v>
      </c>
      <c r="AC753" s="20">
        <f t="shared" si="49"/>
        <v>87</v>
      </c>
    </row>
    <row r="754" spans="1:29" x14ac:dyDescent="0.2">
      <c r="A754">
        <v>726</v>
      </c>
      <c r="B754" t="s">
        <v>47</v>
      </c>
      <c r="C754" s="1">
        <v>60</v>
      </c>
      <c r="D754">
        <v>1732</v>
      </c>
      <c r="E754" t="s">
        <v>5</v>
      </c>
      <c r="F754">
        <v>1674</v>
      </c>
      <c r="G754" s="3">
        <v>0.97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 s="2">
        <v>3.2399999999999998E-2</v>
      </c>
      <c r="O754" t="s">
        <v>106</v>
      </c>
      <c r="P754" t="s">
        <v>53</v>
      </c>
      <c r="Q754" t="s">
        <v>54</v>
      </c>
      <c r="R754" t="s">
        <v>116</v>
      </c>
      <c r="S754" t="s">
        <v>30</v>
      </c>
      <c r="T754" t="s">
        <v>47</v>
      </c>
      <c r="U754" t="s">
        <v>48</v>
      </c>
      <c r="V754" s="4" t="s">
        <v>126</v>
      </c>
      <c r="W754" s="4" t="s">
        <v>106</v>
      </c>
      <c r="X754" s="4">
        <f t="shared" si="46"/>
        <v>3.2399999999999998E-2</v>
      </c>
      <c r="Z754" s="4">
        <v>3.2399999999999998E-2</v>
      </c>
      <c r="AA754" s="20">
        <f t="shared" si="48"/>
        <v>3.2399999999999998</v>
      </c>
      <c r="AB754" s="4">
        <f t="shared" si="47"/>
        <v>0.97</v>
      </c>
      <c r="AC754" s="20">
        <f t="shared" si="49"/>
        <v>97</v>
      </c>
    </row>
    <row r="755" spans="1:29" x14ac:dyDescent="0.2">
      <c r="A755">
        <v>726</v>
      </c>
      <c r="B755" t="s">
        <v>47</v>
      </c>
      <c r="C755" s="1">
        <v>60</v>
      </c>
      <c r="D755">
        <v>757</v>
      </c>
      <c r="E755" t="s">
        <v>5</v>
      </c>
      <c r="F755">
        <v>715</v>
      </c>
      <c r="G755" s="3">
        <v>0.94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 s="2">
        <v>5.5500000000000001E-2</v>
      </c>
      <c r="O755" t="s">
        <v>106</v>
      </c>
      <c r="P755" t="s">
        <v>51</v>
      </c>
      <c r="Q755" t="s">
        <v>52</v>
      </c>
      <c r="R755" t="s">
        <v>116</v>
      </c>
      <c r="S755" t="s">
        <v>27</v>
      </c>
      <c r="T755" t="s">
        <v>47</v>
      </c>
      <c r="U755" t="s">
        <v>48</v>
      </c>
      <c r="V755" s="4" t="s">
        <v>126</v>
      </c>
      <c r="W755" s="4" t="s">
        <v>106</v>
      </c>
      <c r="X755" s="4">
        <f t="shared" si="46"/>
        <v>5.5500000000000001E-2</v>
      </c>
      <c r="Z755" s="4">
        <v>5.5500000000000001E-2</v>
      </c>
      <c r="AA755" s="20">
        <f t="shared" si="48"/>
        <v>5.55</v>
      </c>
      <c r="AB755" s="4">
        <f t="shared" si="47"/>
        <v>0.94</v>
      </c>
      <c r="AC755" s="20">
        <f t="shared" si="49"/>
        <v>94</v>
      </c>
    </row>
    <row r="756" spans="1:29" x14ac:dyDescent="0.2">
      <c r="A756">
        <v>726</v>
      </c>
      <c r="B756" t="s">
        <v>47</v>
      </c>
      <c r="C756" s="1">
        <v>60</v>
      </c>
      <c r="D756">
        <v>4166</v>
      </c>
      <c r="E756" t="s">
        <v>5</v>
      </c>
      <c r="F756">
        <v>3997</v>
      </c>
      <c r="G756" s="3">
        <v>0.96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 s="2">
        <v>3.8699999999999998E-2</v>
      </c>
      <c r="O756" t="s">
        <v>106</v>
      </c>
      <c r="P756" t="s">
        <v>49</v>
      </c>
      <c r="Q756" t="s">
        <v>50</v>
      </c>
      <c r="R756" t="s">
        <v>116</v>
      </c>
      <c r="S756" t="s">
        <v>24</v>
      </c>
      <c r="T756" t="s">
        <v>47</v>
      </c>
      <c r="U756" t="s">
        <v>48</v>
      </c>
      <c r="V756" s="4" t="s">
        <v>126</v>
      </c>
      <c r="W756" s="4" t="s">
        <v>106</v>
      </c>
      <c r="X756" s="4">
        <f t="shared" si="46"/>
        <v>3.8699999999999998E-2</v>
      </c>
      <c r="Z756" s="4">
        <v>3.8699999999999998E-2</v>
      </c>
      <c r="AA756" s="20">
        <f t="shared" si="48"/>
        <v>3.8699999999999997</v>
      </c>
      <c r="AB756" s="4">
        <f t="shared" si="47"/>
        <v>0.96</v>
      </c>
      <c r="AC756" s="20">
        <f t="shared" si="49"/>
        <v>96</v>
      </c>
    </row>
    <row r="757" spans="1:29" x14ac:dyDescent="0.2">
      <c r="A757">
        <v>726</v>
      </c>
      <c r="B757" t="s">
        <v>47</v>
      </c>
      <c r="C757" s="1">
        <v>60</v>
      </c>
      <c r="D757">
        <v>7400</v>
      </c>
      <c r="E757" t="s">
        <v>5</v>
      </c>
      <c r="F757">
        <v>7171</v>
      </c>
      <c r="G757" s="3">
        <v>0.97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 s="2">
        <v>2.9899999999999999E-2</v>
      </c>
      <c r="O757" t="s">
        <v>106</v>
      </c>
      <c r="P757" t="s">
        <v>45</v>
      </c>
      <c r="Q757" t="s">
        <v>46</v>
      </c>
      <c r="R757" t="s">
        <v>116</v>
      </c>
      <c r="S757" t="s">
        <v>19</v>
      </c>
      <c r="T757" t="s">
        <v>47</v>
      </c>
      <c r="U757" t="s">
        <v>48</v>
      </c>
      <c r="V757" s="4" t="s">
        <v>126</v>
      </c>
      <c r="W757" s="4" t="s">
        <v>106</v>
      </c>
      <c r="X757" s="4">
        <f t="shared" si="46"/>
        <v>2.9899999999999999E-2</v>
      </c>
      <c r="Z757" s="4">
        <v>2.9899999999999999E-2</v>
      </c>
      <c r="AA757" s="20">
        <f t="shared" si="48"/>
        <v>2.9899999999999998</v>
      </c>
      <c r="AB757" s="4">
        <f t="shared" si="47"/>
        <v>0.97</v>
      </c>
      <c r="AC757" s="20">
        <f t="shared" si="49"/>
        <v>97</v>
      </c>
    </row>
    <row r="758" spans="1:29" x14ac:dyDescent="0.2">
      <c r="A758">
        <v>726</v>
      </c>
      <c r="B758" t="s">
        <v>47</v>
      </c>
      <c r="C758" s="1">
        <v>60</v>
      </c>
      <c r="D758">
        <v>145</v>
      </c>
      <c r="E758" t="s">
        <v>5</v>
      </c>
      <c r="F758">
        <v>122</v>
      </c>
      <c r="G758" s="3">
        <v>0.85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 s="2">
        <v>0.15279999999999999</v>
      </c>
      <c r="O758" t="s">
        <v>106</v>
      </c>
      <c r="P758" t="s">
        <v>66</v>
      </c>
      <c r="Q758" t="s">
        <v>67</v>
      </c>
      <c r="R758" t="s">
        <v>116</v>
      </c>
      <c r="S758" t="s">
        <v>33</v>
      </c>
      <c r="T758" t="s">
        <v>30</v>
      </c>
      <c r="U758" t="s">
        <v>59</v>
      </c>
      <c r="V758" s="4" t="s">
        <v>126</v>
      </c>
      <c r="W758" s="4" t="s">
        <v>106</v>
      </c>
      <c r="X758" s="4">
        <f t="shared" ref="X758:X821" si="50">N758</f>
        <v>0.15279999999999999</v>
      </c>
      <c r="Z758" s="4">
        <v>0.15279999999999999</v>
      </c>
      <c r="AA758" s="20">
        <f t="shared" si="48"/>
        <v>15.28</v>
      </c>
      <c r="AB758" s="4">
        <f t="shared" ref="AB758:AB821" si="51">G758</f>
        <v>0.85</v>
      </c>
      <c r="AC758" s="20">
        <f t="shared" si="49"/>
        <v>85</v>
      </c>
    </row>
    <row r="759" spans="1:29" x14ac:dyDescent="0.2">
      <c r="A759">
        <v>726</v>
      </c>
      <c r="B759" t="s">
        <v>47</v>
      </c>
      <c r="C759" s="1">
        <v>60</v>
      </c>
      <c r="D759">
        <v>1193</v>
      </c>
      <c r="E759" t="s">
        <v>5</v>
      </c>
      <c r="F759">
        <v>1040</v>
      </c>
      <c r="G759" s="3">
        <v>0.87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 s="2">
        <v>0.1268</v>
      </c>
      <c r="O759" t="s">
        <v>106</v>
      </c>
      <c r="P759" t="s">
        <v>64</v>
      </c>
      <c r="Q759" t="s">
        <v>65</v>
      </c>
      <c r="R759" t="s">
        <v>116</v>
      </c>
      <c r="S759" t="s">
        <v>30</v>
      </c>
      <c r="T759" t="s">
        <v>30</v>
      </c>
      <c r="U759" t="s">
        <v>59</v>
      </c>
      <c r="V759" s="4" t="s">
        <v>126</v>
      </c>
      <c r="W759" s="4" t="s">
        <v>106</v>
      </c>
      <c r="X759" s="4">
        <f t="shared" si="50"/>
        <v>0.1268</v>
      </c>
      <c r="Z759" s="4">
        <v>0.1268</v>
      </c>
      <c r="AA759" s="20">
        <f t="shared" si="48"/>
        <v>12.68</v>
      </c>
      <c r="AB759" s="4">
        <f t="shared" si="51"/>
        <v>0.87</v>
      </c>
      <c r="AC759" s="20">
        <f t="shared" si="49"/>
        <v>87</v>
      </c>
    </row>
    <row r="760" spans="1:29" x14ac:dyDescent="0.2">
      <c r="A760">
        <v>726</v>
      </c>
      <c r="B760" t="s">
        <v>47</v>
      </c>
      <c r="C760" s="1">
        <v>60</v>
      </c>
      <c r="D760">
        <v>2195</v>
      </c>
      <c r="E760" t="s">
        <v>5</v>
      </c>
      <c r="F760">
        <v>1802</v>
      </c>
      <c r="G760" s="3">
        <v>0.82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 s="2">
        <v>0.1762</v>
      </c>
      <c r="O760" t="s">
        <v>106</v>
      </c>
      <c r="P760" t="s">
        <v>62</v>
      </c>
      <c r="Q760" t="s">
        <v>63</v>
      </c>
      <c r="R760" t="s">
        <v>116</v>
      </c>
      <c r="S760" t="s">
        <v>27</v>
      </c>
      <c r="T760" t="s">
        <v>30</v>
      </c>
      <c r="U760" t="s">
        <v>59</v>
      </c>
      <c r="V760" s="4" t="s">
        <v>126</v>
      </c>
      <c r="W760" s="4" t="s">
        <v>106</v>
      </c>
      <c r="X760" s="4">
        <f t="shared" si="50"/>
        <v>0.1762</v>
      </c>
      <c r="Z760" s="4">
        <v>0.1762</v>
      </c>
      <c r="AA760" s="20">
        <f t="shared" si="48"/>
        <v>17.62</v>
      </c>
      <c r="AB760" s="4">
        <f t="shared" si="51"/>
        <v>0.82</v>
      </c>
      <c r="AC760" s="20">
        <f t="shared" si="49"/>
        <v>82</v>
      </c>
    </row>
    <row r="761" spans="1:29" x14ac:dyDescent="0.2">
      <c r="A761">
        <v>726</v>
      </c>
      <c r="B761" t="s">
        <v>47</v>
      </c>
      <c r="C761" s="1">
        <v>60</v>
      </c>
      <c r="D761">
        <v>3568</v>
      </c>
      <c r="E761" t="s">
        <v>5</v>
      </c>
      <c r="F761">
        <v>2821</v>
      </c>
      <c r="G761" s="3">
        <v>0.79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 s="2">
        <v>0.20680000000000001</v>
      </c>
      <c r="O761" t="s">
        <v>106</v>
      </c>
      <c r="P761" t="s">
        <v>60</v>
      </c>
      <c r="Q761" t="s">
        <v>61</v>
      </c>
      <c r="R761" t="s">
        <v>116</v>
      </c>
      <c r="S761" t="s">
        <v>24</v>
      </c>
      <c r="T761" t="s">
        <v>30</v>
      </c>
      <c r="U761" t="s">
        <v>59</v>
      </c>
      <c r="V761" s="4" t="s">
        <v>126</v>
      </c>
      <c r="W761" s="4" t="s">
        <v>106</v>
      </c>
      <c r="X761" s="4">
        <f t="shared" si="50"/>
        <v>0.20680000000000001</v>
      </c>
      <c r="Z761" s="4">
        <v>0.20680000000000001</v>
      </c>
      <c r="AA761" s="20">
        <f t="shared" si="48"/>
        <v>20.68</v>
      </c>
      <c r="AB761" s="4">
        <f t="shared" si="51"/>
        <v>0.79</v>
      </c>
      <c r="AC761" s="20">
        <f t="shared" si="49"/>
        <v>79</v>
      </c>
    </row>
    <row r="762" spans="1:29" x14ac:dyDescent="0.2">
      <c r="A762">
        <v>726</v>
      </c>
      <c r="B762" t="s">
        <v>47</v>
      </c>
      <c r="C762" s="1">
        <v>60</v>
      </c>
      <c r="D762">
        <v>6399</v>
      </c>
      <c r="E762" t="s">
        <v>5</v>
      </c>
      <c r="F762">
        <v>5016</v>
      </c>
      <c r="G762" s="3">
        <v>0.79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 s="2">
        <v>0.21279999999999999</v>
      </c>
      <c r="O762" t="s">
        <v>106</v>
      </c>
      <c r="P762" t="s">
        <v>57</v>
      </c>
      <c r="Q762" t="s">
        <v>58</v>
      </c>
      <c r="R762" t="s">
        <v>116</v>
      </c>
      <c r="S762" t="s">
        <v>19</v>
      </c>
      <c r="T762" t="s">
        <v>30</v>
      </c>
      <c r="U762" t="s">
        <v>59</v>
      </c>
      <c r="V762" s="4" t="s">
        <v>126</v>
      </c>
      <c r="W762" s="4" t="s">
        <v>106</v>
      </c>
      <c r="X762" s="4">
        <f t="shared" si="50"/>
        <v>0.21279999999999999</v>
      </c>
      <c r="Z762" s="4">
        <v>0.21279999999999999</v>
      </c>
      <c r="AA762" s="20">
        <f t="shared" si="48"/>
        <v>21.279999999999998</v>
      </c>
      <c r="AB762" s="4">
        <f t="shared" si="51"/>
        <v>0.79</v>
      </c>
      <c r="AC762" s="20">
        <f t="shared" si="49"/>
        <v>79</v>
      </c>
    </row>
    <row r="763" spans="1:29" x14ac:dyDescent="0.2">
      <c r="A763">
        <v>726</v>
      </c>
      <c r="B763" t="s">
        <v>47</v>
      </c>
      <c r="C763" s="1">
        <v>60</v>
      </c>
      <c r="D763">
        <v>71</v>
      </c>
      <c r="E763" t="s">
        <v>5</v>
      </c>
      <c r="F763">
        <v>52</v>
      </c>
      <c r="G763" s="3">
        <v>0.72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 s="2">
        <v>0.27779999999999999</v>
      </c>
      <c r="O763" t="s">
        <v>106</v>
      </c>
      <c r="P763" t="s">
        <v>77</v>
      </c>
      <c r="Q763" t="s">
        <v>78</v>
      </c>
      <c r="R763" t="s">
        <v>116</v>
      </c>
      <c r="S763" t="s">
        <v>33</v>
      </c>
      <c r="T763" t="s">
        <v>59</v>
      </c>
      <c r="U763" t="s">
        <v>30</v>
      </c>
      <c r="V763" s="4" t="s">
        <v>126</v>
      </c>
      <c r="W763" s="4" t="s">
        <v>106</v>
      </c>
      <c r="X763" s="4">
        <f t="shared" si="50"/>
        <v>0.27779999999999999</v>
      </c>
      <c r="Z763" s="4">
        <v>0.27779999999999999</v>
      </c>
      <c r="AA763" s="20">
        <f t="shared" si="48"/>
        <v>27.779999999999998</v>
      </c>
      <c r="AB763" s="4">
        <f t="shared" si="51"/>
        <v>0.72</v>
      </c>
      <c r="AC763" s="20">
        <f t="shared" si="49"/>
        <v>72</v>
      </c>
    </row>
    <row r="764" spans="1:29" x14ac:dyDescent="0.2">
      <c r="A764">
        <v>726</v>
      </c>
      <c r="B764" t="s">
        <v>47</v>
      </c>
      <c r="C764" s="1">
        <v>60</v>
      </c>
      <c r="D764">
        <v>908</v>
      </c>
      <c r="E764" t="s">
        <v>5</v>
      </c>
      <c r="F764">
        <v>313</v>
      </c>
      <c r="G764" s="3">
        <v>0.35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 s="2">
        <v>0.65410000000000001</v>
      </c>
      <c r="O764" t="s">
        <v>106</v>
      </c>
      <c r="P764" t="s">
        <v>75</v>
      </c>
      <c r="Q764" t="s">
        <v>76</v>
      </c>
      <c r="R764" t="s">
        <v>116</v>
      </c>
      <c r="S764" t="s">
        <v>30</v>
      </c>
      <c r="T764" t="s">
        <v>59</v>
      </c>
      <c r="U764" t="s">
        <v>30</v>
      </c>
      <c r="V764" s="4" t="s">
        <v>126</v>
      </c>
      <c r="W764" s="4" t="s">
        <v>106</v>
      </c>
      <c r="X764" s="4">
        <f t="shared" si="50"/>
        <v>0.65410000000000001</v>
      </c>
      <c r="Z764" s="4">
        <v>0.65410000000000001</v>
      </c>
      <c r="AA764" s="20">
        <f t="shared" si="48"/>
        <v>65.41</v>
      </c>
      <c r="AB764" s="4">
        <f t="shared" si="51"/>
        <v>0.35</v>
      </c>
      <c r="AC764" s="20">
        <f t="shared" si="49"/>
        <v>35</v>
      </c>
    </row>
    <row r="765" spans="1:29" x14ac:dyDescent="0.2">
      <c r="A765">
        <v>726</v>
      </c>
      <c r="B765" t="s">
        <v>47</v>
      </c>
      <c r="C765" s="1">
        <v>60</v>
      </c>
      <c r="D765">
        <v>1078</v>
      </c>
      <c r="E765" t="s">
        <v>5</v>
      </c>
      <c r="F765">
        <v>425</v>
      </c>
      <c r="G765" s="3">
        <v>0.4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 s="2">
        <v>0.59889999999999999</v>
      </c>
      <c r="O765" t="s">
        <v>106</v>
      </c>
      <c r="P765" t="s">
        <v>72</v>
      </c>
      <c r="Q765" t="s">
        <v>73</v>
      </c>
      <c r="R765" t="s">
        <v>116</v>
      </c>
      <c r="S765" t="s">
        <v>27</v>
      </c>
      <c r="T765" t="s">
        <v>59</v>
      </c>
      <c r="U765" t="s">
        <v>30</v>
      </c>
      <c r="V765" s="4" t="s">
        <v>126</v>
      </c>
      <c r="W765" s="4" t="s">
        <v>106</v>
      </c>
      <c r="X765" s="4">
        <f t="shared" si="50"/>
        <v>0.59889999999999999</v>
      </c>
      <c r="Z765" s="4">
        <v>0.59889999999999999</v>
      </c>
      <c r="AA765" s="20">
        <f t="shared" si="48"/>
        <v>59.89</v>
      </c>
      <c r="AB765" s="4">
        <f t="shared" si="51"/>
        <v>0.4</v>
      </c>
      <c r="AC765" s="20">
        <f t="shared" si="49"/>
        <v>40</v>
      </c>
    </row>
    <row r="766" spans="1:29" x14ac:dyDescent="0.2">
      <c r="A766">
        <v>726</v>
      </c>
      <c r="B766" t="s">
        <v>47</v>
      </c>
      <c r="C766" s="1">
        <v>60</v>
      </c>
      <c r="D766">
        <v>2468</v>
      </c>
      <c r="E766" t="s">
        <v>5</v>
      </c>
      <c r="F766">
        <v>889</v>
      </c>
      <c r="G766" s="3">
        <v>0.36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 s="2">
        <v>0.63580000000000003</v>
      </c>
      <c r="O766" t="s">
        <v>106</v>
      </c>
      <c r="P766" t="s">
        <v>70</v>
      </c>
      <c r="Q766" t="s">
        <v>71</v>
      </c>
      <c r="R766" t="s">
        <v>116</v>
      </c>
      <c r="S766" t="s">
        <v>24</v>
      </c>
      <c r="T766" t="s">
        <v>59</v>
      </c>
      <c r="U766" t="s">
        <v>30</v>
      </c>
      <c r="V766" s="4" t="s">
        <v>126</v>
      </c>
      <c r="W766" s="4" t="s">
        <v>106</v>
      </c>
      <c r="X766" s="4">
        <f t="shared" si="50"/>
        <v>0.63580000000000003</v>
      </c>
      <c r="Z766" s="4">
        <v>0.63580000000000003</v>
      </c>
      <c r="AA766" s="20">
        <f t="shared" si="48"/>
        <v>63.580000000000005</v>
      </c>
      <c r="AB766" s="4">
        <f t="shared" si="51"/>
        <v>0.36</v>
      </c>
      <c r="AC766" s="20">
        <f t="shared" si="49"/>
        <v>36</v>
      </c>
    </row>
    <row r="767" spans="1:29" x14ac:dyDescent="0.2">
      <c r="A767">
        <v>726</v>
      </c>
      <c r="B767" t="s">
        <v>47</v>
      </c>
      <c r="C767" s="1">
        <v>60</v>
      </c>
      <c r="D767">
        <v>4478</v>
      </c>
      <c r="E767" t="s">
        <v>5</v>
      </c>
      <c r="F767">
        <v>1895</v>
      </c>
      <c r="G767" s="3">
        <v>0.43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 s="2">
        <v>0.57320000000000004</v>
      </c>
      <c r="O767" t="s">
        <v>106</v>
      </c>
      <c r="P767" t="s">
        <v>68</v>
      </c>
      <c r="Q767" t="s">
        <v>69</v>
      </c>
      <c r="R767" t="s">
        <v>116</v>
      </c>
      <c r="S767" t="s">
        <v>19</v>
      </c>
      <c r="T767" t="s">
        <v>59</v>
      </c>
      <c r="U767" t="s">
        <v>30</v>
      </c>
      <c r="V767" s="4" t="s">
        <v>126</v>
      </c>
      <c r="W767" s="4" t="s">
        <v>106</v>
      </c>
      <c r="X767" s="4">
        <f t="shared" si="50"/>
        <v>0.57320000000000004</v>
      </c>
      <c r="Z767" s="4">
        <v>0.57320000000000004</v>
      </c>
      <c r="AA767" s="20">
        <f t="shared" si="48"/>
        <v>57.320000000000007</v>
      </c>
      <c r="AB767" s="4">
        <f t="shared" si="51"/>
        <v>0.43</v>
      </c>
      <c r="AC767" s="20">
        <f t="shared" si="49"/>
        <v>43</v>
      </c>
    </row>
    <row r="768" spans="1:29" x14ac:dyDescent="0.2">
      <c r="A768">
        <v>726</v>
      </c>
      <c r="B768" t="s">
        <v>47</v>
      </c>
      <c r="C768" s="1">
        <v>60</v>
      </c>
      <c r="D768">
        <v>98</v>
      </c>
      <c r="E768" t="s">
        <v>5</v>
      </c>
      <c r="F768">
        <v>0</v>
      </c>
      <c r="G768" s="3">
        <v>0</v>
      </c>
      <c r="H768">
        <v>0</v>
      </c>
      <c r="I768">
        <v>0</v>
      </c>
      <c r="J768">
        <v>0</v>
      </c>
      <c r="K768">
        <v>0</v>
      </c>
      <c r="L768">
        <v>0.01</v>
      </c>
      <c r="M768">
        <v>0</v>
      </c>
      <c r="N768" s="2">
        <v>1</v>
      </c>
      <c r="O768" t="s">
        <v>106</v>
      </c>
      <c r="P768" t="s">
        <v>108</v>
      </c>
      <c r="Q768" t="s">
        <v>109</v>
      </c>
      <c r="R768" t="s">
        <v>116</v>
      </c>
      <c r="S768" t="s">
        <v>33</v>
      </c>
      <c r="T768" t="s">
        <v>48</v>
      </c>
      <c r="U768" t="s">
        <v>47</v>
      </c>
      <c r="V768" s="4" t="s">
        <v>126</v>
      </c>
      <c r="W768" s="4" t="s">
        <v>106</v>
      </c>
      <c r="X768" s="4">
        <f t="shared" si="50"/>
        <v>1</v>
      </c>
      <c r="Z768" s="4">
        <v>1</v>
      </c>
      <c r="AA768" s="20">
        <f t="shared" si="48"/>
        <v>100</v>
      </c>
      <c r="AB768" s="4">
        <f t="shared" si="51"/>
        <v>0</v>
      </c>
      <c r="AC768" s="20">
        <f t="shared" si="49"/>
        <v>0</v>
      </c>
    </row>
    <row r="769" spans="1:29" x14ac:dyDescent="0.2">
      <c r="A769">
        <v>726</v>
      </c>
      <c r="B769" t="s">
        <v>47</v>
      </c>
      <c r="C769" s="1">
        <v>60</v>
      </c>
      <c r="D769">
        <v>404</v>
      </c>
      <c r="E769" t="s">
        <v>5</v>
      </c>
      <c r="F769">
        <v>19</v>
      </c>
      <c r="G769" s="3">
        <v>0.05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 s="2">
        <v>0.95209999999999995</v>
      </c>
      <c r="O769" t="s">
        <v>106</v>
      </c>
      <c r="P769" t="s">
        <v>85</v>
      </c>
      <c r="Q769" t="s">
        <v>86</v>
      </c>
      <c r="R769" t="s">
        <v>116</v>
      </c>
      <c r="S769" t="s">
        <v>30</v>
      </c>
      <c r="T769" t="s">
        <v>48</v>
      </c>
      <c r="U769" t="s">
        <v>47</v>
      </c>
      <c r="V769" s="4" t="s">
        <v>126</v>
      </c>
      <c r="W769" s="4" t="s">
        <v>106</v>
      </c>
      <c r="X769" s="4">
        <f t="shared" si="50"/>
        <v>0.95209999999999995</v>
      </c>
      <c r="Z769" s="4">
        <v>0.95209999999999995</v>
      </c>
      <c r="AA769" s="20">
        <f t="shared" si="48"/>
        <v>95.21</v>
      </c>
      <c r="AB769" s="4">
        <f t="shared" si="51"/>
        <v>0.05</v>
      </c>
      <c r="AC769" s="20">
        <f t="shared" si="49"/>
        <v>5</v>
      </c>
    </row>
    <row r="770" spans="1:29" x14ac:dyDescent="0.2">
      <c r="A770">
        <v>726</v>
      </c>
      <c r="B770" t="s">
        <v>47</v>
      </c>
      <c r="C770" s="1">
        <v>60</v>
      </c>
      <c r="D770">
        <v>4197</v>
      </c>
      <c r="E770" t="s">
        <v>5</v>
      </c>
      <c r="F770">
        <v>334</v>
      </c>
      <c r="G770" s="3">
        <v>0.08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 s="2">
        <v>0.91949999999999998</v>
      </c>
      <c r="O770" t="s">
        <v>106</v>
      </c>
      <c r="P770" t="s">
        <v>83</v>
      </c>
      <c r="Q770" t="s">
        <v>84</v>
      </c>
      <c r="R770" t="s">
        <v>116</v>
      </c>
      <c r="S770" t="s">
        <v>27</v>
      </c>
      <c r="T770" t="s">
        <v>48</v>
      </c>
      <c r="U770" t="s">
        <v>47</v>
      </c>
      <c r="V770" s="4" t="s">
        <v>126</v>
      </c>
      <c r="W770" s="4" t="s">
        <v>106</v>
      </c>
      <c r="X770" s="4">
        <f t="shared" si="50"/>
        <v>0.91949999999999998</v>
      </c>
      <c r="Z770" s="4">
        <v>0.91949999999999998</v>
      </c>
      <c r="AA770" s="20">
        <f t="shared" si="48"/>
        <v>91.95</v>
      </c>
      <c r="AB770" s="4">
        <f t="shared" si="51"/>
        <v>0.08</v>
      </c>
      <c r="AC770" s="20">
        <f t="shared" si="49"/>
        <v>8</v>
      </c>
    </row>
    <row r="771" spans="1:29" x14ac:dyDescent="0.2">
      <c r="A771">
        <v>726</v>
      </c>
      <c r="B771" t="s">
        <v>47</v>
      </c>
      <c r="C771" s="1">
        <v>60</v>
      </c>
      <c r="D771">
        <v>3859</v>
      </c>
      <c r="E771" t="s">
        <v>5</v>
      </c>
      <c r="F771">
        <v>344</v>
      </c>
      <c r="G771" s="3">
        <v>0.09</v>
      </c>
      <c r="H771">
        <v>0</v>
      </c>
      <c r="I771">
        <v>0</v>
      </c>
      <c r="J771">
        <v>0</v>
      </c>
      <c r="K771">
        <v>0</v>
      </c>
      <c r="L771">
        <v>0</v>
      </c>
      <c r="M771">
        <v>0</v>
      </c>
      <c r="N771" s="2">
        <v>0.90869999999999995</v>
      </c>
      <c r="O771" t="s">
        <v>106</v>
      </c>
      <c r="P771" t="s">
        <v>81</v>
      </c>
      <c r="Q771" t="s">
        <v>82</v>
      </c>
      <c r="R771" t="s">
        <v>116</v>
      </c>
      <c r="S771" t="s">
        <v>24</v>
      </c>
      <c r="T771" t="s">
        <v>48</v>
      </c>
      <c r="U771" t="s">
        <v>47</v>
      </c>
      <c r="V771" s="4" t="s">
        <v>126</v>
      </c>
      <c r="W771" s="4" t="s">
        <v>106</v>
      </c>
      <c r="X771" s="4">
        <f t="shared" si="50"/>
        <v>0.90869999999999995</v>
      </c>
      <c r="Z771" s="4">
        <v>0.90869999999999995</v>
      </c>
      <c r="AA771" s="20">
        <f t="shared" ref="AA771:AA834" si="52">Z771*100</f>
        <v>90.86999999999999</v>
      </c>
      <c r="AB771" s="4">
        <f t="shared" si="51"/>
        <v>0.09</v>
      </c>
      <c r="AC771" s="20">
        <f t="shared" ref="AC771:AC834" si="53">AB771*100</f>
        <v>9</v>
      </c>
    </row>
    <row r="772" spans="1:29" x14ac:dyDescent="0.2">
      <c r="A772">
        <v>726</v>
      </c>
      <c r="B772" t="s">
        <v>47</v>
      </c>
      <c r="C772" s="1">
        <v>60</v>
      </c>
      <c r="D772">
        <v>6907</v>
      </c>
      <c r="E772" t="s">
        <v>5</v>
      </c>
      <c r="F772">
        <v>456</v>
      </c>
      <c r="G772" s="3">
        <v>7.0000000000000007E-2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 s="2">
        <v>0.93320000000000003</v>
      </c>
      <c r="O772" t="s">
        <v>106</v>
      </c>
      <c r="P772" t="s">
        <v>79</v>
      </c>
      <c r="Q772" t="s">
        <v>80</v>
      </c>
      <c r="R772" t="s">
        <v>116</v>
      </c>
      <c r="S772" t="s">
        <v>19</v>
      </c>
      <c r="T772" t="s">
        <v>48</v>
      </c>
      <c r="U772" t="s">
        <v>47</v>
      </c>
      <c r="V772" s="4" t="s">
        <v>126</v>
      </c>
      <c r="W772" s="4" t="s">
        <v>106</v>
      </c>
      <c r="X772" s="4">
        <f t="shared" si="50"/>
        <v>0.93320000000000003</v>
      </c>
      <c r="Z772" s="4">
        <v>0.93320000000000003</v>
      </c>
      <c r="AA772" s="20">
        <f t="shared" si="52"/>
        <v>93.320000000000007</v>
      </c>
      <c r="AB772" s="4">
        <f t="shared" si="51"/>
        <v>7.0000000000000007E-2</v>
      </c>
      <c r="AC772" s="20">
        <f t="shared" si="53"/>
        <v>7.0000000000000009</v>
      </c>
    </row>
    <row r="773" spans="1:29" x14ac:dyDescent="0.2">
      <c r="A773">
        <v>726</v>
      </c>
      <c r="B773" t="s">
        <v>47</v>
      </c>
      <c r="C773" s="1">
        <v>60</v>
      </c>
      <c r="D773">
        <v>441</v>
      </c>
      <c r="E773" t="s">
        <v>5</v>
      </c>
      <c r="F773">
        <v>0</v>
      </c>
      <c r="G773" s="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 s="2">
        <v>1</v>
      </c>
      <c r="O773" t="s">
        <v>106</v>
      </c>
      <c r="P773" t="s">
        <v>93</v>
      </c>
      <c r="Q773" t="s">
        <v>94</v>
      </c>
      <c r="R773" t="s">
        <v>116</v>
      </c>
      <c r="S773" t="s">
        <v>30</v>
      </c>
      <c r="T773" t="s">
        <v>36</v>
      </c>
      <c r="U773" t="s">
        <v>15</v>
      </c>
      <c r="V773" s="4" t="s">
        <v>126</v>
      </c>
      <c r="W773" s="4" t="s">
        <v>106</v>
      </c>
      <c r="X773" s="4">
        <f t="shared" si="50"/>
        <v>1</v>
      </c>
      <c r="Z773" s="4">
        <v>1</v>
      </c>
      <c r="AA773" s="20">
        <f t="shared" si="52"/>
        <v>100</v>
      </c>
      <c r="AB773" s="4">
        <f t="shared" si="51"/>
        <v>0</v>
      </c>
      <c r="AC773" s="20">
        <f t="shared" si="53"/>
        <v>0</v>
      </c>
    </row>
    <row r="774" spans="1:29" x14ac:dyDescent="0.2">
      <c r="A774">
        <v>726</v>
      </c>
      <c r="B774" t="s">
        <v>47</v>
      </c>
      <c r="C774" s="1">
        <v>60</v>
      </c>
      <c r="D774">
        <v>1222</v>
      </c>
      <c r="E774" t="s">
        <v>5</v>
      </c>
      <c r="F774">
        <v>15</v>
      </c>
      <c r="G774" s="3">
        <v>0.01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 s="2">
        <v>0.98750000000000004</v>
      </c>
      <c r="O774" t="s">
        <v>106</v>
      </c>
      <c r="P774" t="s">
        <v>91</v>
      </c>
      <c r="Q774" t="s">
        <v>92</v>
      </c>
      <c r="R774" t="s">
        <v>116</v>
      </c>
      <c r="S774" t="s">
        <v>27</v>
      </c>
      <c r="T774" t="s">
        <v>36</v>
      </c>
      <c r="U774" t="s">
        <v>15</v>
      </c>
      <c r="V774" s="4" t="s">
        <v>126</v>
      </c>
      <c r="W774" s="4" t="s">
        <v>106</v>
      </c>
      <c r="X774" s="4">
        <f t="shared" si="50"/>
        <v>0.98750000000000004</v>
      </c>
      <c r="Z774" s="4">
        <v>0.98750000000000004</v>
      </c>
      <c r="AA774" s="20">
        <f t="shared" si="52"/>
        <v>98.75</v>
      </c>
      <c r="AB774" s="4">
        <f t="shared" si="51"/>
        <v>0.01</v>
      </c>
      <c r="AC774" s="20">
        <f t="shared" si="53"/>
        <v>1</v>
      </c>
    </row>
    <row r="775" spans="1:29" x14ac:dyDescent="0.2">
      <c r="A775">
        <v>726</v>
      </c>
      <c r="B775" t="s">
        <v>47</v>
      </c>
      <c r="C775" s="1">
        <v>60</v>
      </c>
      <c r="D775">
        <v>3524</v>
      </c>
      <c r="E775" t="s">
        <v>5</v>
      </c>
      <c r="F775">
        <v>51</v>
      </c>
      <c r="G775" s="3">
        <v>0.01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 s="2">
        <v>0.98529999999999995</v>
      </c>
      <c r="O775" t="s">
        <v>106</v>
      </c>
      <c r="P775" t="s">
        <v>89</v>
      </c>
      <c r="Q775" t="s">
        <v>90</v>
      </c>
      <c r="R775" t="s">
        <v>116</v>
      </c>
      <c r="S775" t="s">
        <v>24</v>
      </c>
      <c r="T775" t="s">
        <v>36</v>
      </c>
      <c r="U775" t="s">
        <v>15</v>
      </c>
      <c r="V775" s="4" t="s">
        <v>126</v>
      </c>
      <c r="W775" s="4" t="s">
        <v>106</v>
      </c>
      <c r="X775" s="4">
        <f t="shared" si="50"/>
        <v>0.98529999999999995</v>
      </c>
      <c r="Z775" s="4">
        <v>0.98529999999999995</v>
      </c>
      <c r="AA775" s="20">
        <f t="shared" si="52"/>
        <v>98.53</v>
      </c>
      <c r="AB775" s="4">
        <f t="shared" si="51"/>
        <v>0.01</v>
      </c>
      <c r="AC775" s="20">
        <f t="shared" si="53"/>
        <v>1</v>
      </c>
    </row>
    <row r="776" spans="1:29" x14ac:dyDescent="0.2">
      <c r="A776">
        <v>726</v>
      </c>
      <c r="B776" t="s">
        <v>47</v>
      </c>
      <c r="C776" s="1">
        <v>60</v>
      </c>
      <c r="D776">
        <v>5820</v>
      </c>
      <c r="E776" t="s">
        <v>5</v>
      </c>
      <c r="F776">
        <v>83</v>
      </c>
      <c r="G776" s="3">
        <v>0.01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 s="2">
        <v>0.98550000000000004</v>
      </c>
      <c r="O776" t="s">
        <v>106</v>
      </c>
      <c r="P776" t="s">
        <v>87</v>
      </c>
      <c r="Q776" t="s">
        <v>88</v>
      </c>
      <c r="R776" t="s">
        <v>116</v>
      </c>
      <c r="S776" t="s">
        <v>19</v>
      </c>
      <c r="T776" t="s">
        <v>36</v>
      </c>
      <c r="U776" t="s">
        <v>15</v>
      </c>
      <c r="V776" s="4" t="s">
        <v>126</v>
      </c>
      <c r="W776" s="4" t="s">
        <v>106</v>
      </c>
      <c r="X776" s="4">
        <f t="shared" si="50"/>
        <v>0.98550000000000004</v>
      </c>
      <c r="Z776" s="4">
        <v>0.98550000000000004</v>
      </c>
      <c r="AA776" s="20">
        <f t="shared" si="52"/>
        <v>98.550000000000011</v>
      </c>
      <c r="AB776" s="4">
        <f t="shared" si="51"/>
        <v>0.01</v>
      </c>
      <c r="AC776" s="20">
        <f t="shared" si="53"/>
        <v>1</v>
      </c>
    </row>
    <row r="777" spans="1:29" x14ac:dyDescent="0.2">
      <c r="A777">
        <v>726</v>
      </c>
      <c r="B777" t="s">
        <v>47</v>
      </c>
      <c r="C777" s="1">
        <v>60</v>
      </c>
      <c r="D777">
        <v>37</v>
      </c>
      <c r="E777" t="s">
        <v>5</v>
      </c>
      <c r="F777">
        <v>1</v>
      </c>
      <c r="G777" s="3">
        <v>0.03</v>
      </c>
      <c r="H777">
        <v>0</v>
      </c>
      <c r="I777">
        <v>0</v>
      </c>
      <c r="J777">
        <v>0</v>
      </c>
      <c r="K777">
        <v>0</v>
      </c>
      <c r="L777">
        <v>0.03</v>
      </c>
      <c r="M777">
        <v>0</v>
      </c>
      <c r="N777" s="2">
        <v>0.97219999999999995</v>
      </c>
      <c r="O777" t="s">
        <v>106</v>
      </c>
      <c r="P777" t="s">
        <v>103</v>
      </c>
      <c r="Q777" t="s">
        <v>104</v>
      </c>
      <c r="R777" t="s">
        <v>116</v>
      </c>
      <c r="S777" t="s">
        <v>33</v>
      </c>
      <c r="T777" t="s">
        <v>21</v>
      </c>
      <c r="U777" t="s">
        <v>20</v>
      </c>
      <c r="V777" s="4" t="s">
        <v>126</v>
      </c>
      <c r="W777" s="4" t="s">
        <v>106</v>
      </c>
      <c r="X777" s="4">
        <f t="shared" si="50"/>
        <v>0.97219999999999995</v>
      </c>
      <c r="Z777" s="4">
        <v>0.97219999999999995</v>
      </c>
      <c r="AA777" s="20">
        <f t="shared" si="52"/>
        <v>97.22</v>
      </c>
      <c r="AB777" s="4">
        <f t="shared" si="51"/>
        <v>0.03</v>
      </c>
      <c r="AC777" s="20">
        <f t="shared" si="53"/>
        <v>3</v>
      </c>
    </row>
    <row r="778" spans="1:29" x14ac:dyDescent="0.2">
      <c r="A778">
        <v>726</v>
      </c>
      <c r="B778" t="s">
        <v>47</v>
      </c>
      <c r="C778" s="1">
        <v>60</v>
      </c>
      <c r="D778">
        <v>184</v>
      </c>
      <c r="E778" t="s">
        <v>5</v>
      </c>
      <c r="F778">
        <v>0</v>
      </c>
      <c r="G778" s="3">
        <v>0</v>
      </c>
      <c r="H778">
        <v>0</v>
      </c>
      <c r="I778">
        <v>0</v>
      </c>
      <c r="J778">
        <v>0</v>
      </c>
      <c r="K778">
        <v>0</v>
      </c>
      <c r="L778">
        <v>0.01</v>
      </c>
      <c r="M778">
        <v>0</v>
      </c>
      <c r="N778" s="2">
        <v>1</v>
      </c>
      <c r="O778" t="s">
        <v>106</v>
      </c>
      <c r="P778" t="s">
        <v>101</v>
      </c>
      <c r="Q778" t="s">
        <v>102</v>
      </c>
      <c r="R778" t="s">
        <v>116</v>
      </c>
      <c r="S778" t="s">
        <v>30</v>
      </c>
      <c r="T778" t="s">
        <v>21</v>
      </c>
      <c r="U778" t="s">
        <v>20</v>
      </c>
      <c r="V778" s="4" t="s">
        <v>126</v>
      </c>
      <c r="W778" s="4" t="s">
        <v>106</v>
      </c>
      <c r="X778" s="4">
        <f t="shared" si="50"/>
        <v>1</v>
      </c>
      <c r="Z778" s="4">
        <v>1</v>
      </c>
      <c r="AA778" s="20">
        <f t="shared" si="52"/>
        <v>100</v>
      </c>
      <c r="AB778" s="4">
        <f t="shared" si="51"/>
        <v>0</v>
      </c>
      <c r="AC778" s="20">
        <f t="shared" si="53"/>
        <v>0</v>
      </c>
    </row>
    <row r="779" spans="1:29" x14ac:dyDescent="0.2">
      <c r="A779">
        <v>726</v>
      </c>
      <c r="B779" t="s">
        <v>47</v>
      </c>
      <c r="C779" s="1">
        <v>60</v>
      </c>
      <c r="D779">
        <v>1755</v>
      </c>
      <c r="E779" t="s">
        <v>5</v>
      </c>
      <c r="F779">
        <v>0</v>
      </c>
      <c r="G779" s="3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 s="2">
        <v>1</v>
      </c>
      <c r="O779" t="s">
        <v>106</v>
      </c>
      <c r="P779" t="s">
        <v>99</v>
      </c>
      <c r="Q779" t="s">
        <v>100</v>
      </c>
      <c r="R779" t="s">
        <v>116</v>
      </c>
      <c r="S779" t="s">
        <v>27</v>
      </c>
      <c r="T779" t="s">
        <v>21</v>
      </c>
      <c r="U779" t="s">
        <v>20</v>
      </c>
      <c r="V779" s="4" t="s">
        <v>126</v>
      </c>
      <c r="W779" s="4" t="s">
        <v>106</v>
      </c>
      <c r="X779" s="4">
        <f t="shared" si="50"/>
        <v>1</v>
      </c>
      <c r="Z779" s="4">
        <v>1</v>
      </c>
      <c r="AA779" s="20">
        <f t="shared" si="52"/>
        <v>100</v>
      </c>
      <c r="AB779" s="4">
        <f t="shared" si="51"/>
        <v>0</v>
      </c>
      <c r="AC779" s="20">
        <f t="shared" si="53"/>
        <v>0</v>
      </c>
    </row>
    <row r="780" spans="1:29" x14ac:dyDescent="0.2">
      <c r="A780">
        <v>726</v>
      </c>
      <c r="B780" t="s">
        <v>47</v>
      </c>
      <c r="C780" s="1">
        <v>60</v>
      </c>
      <c r="D780">
        <v>2119</v>
      </c>
      <c r="E780" t="s">
        <v>5</v>
      </c>
      <c r="F780">
        <v>0</v>
      </c>
      <c r="G780" s="3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 s="2">
        <v>1</v>
      </c>
      <c r="O780" t="s">
        <v>106</v>
      </c>
      <c r="P780" t="s">
        <v>97</v>
      </c>
      <c r="Q780" t="s">
        <v>98</v>
      </c>
      <c r="R780" t="s">
        <v>116</v>
      </c>
      <c r="S780" t="s">
        <v>24</v>
      </c>
      <c r="T780" t="s">
        <v>21</v>
      </c>
      <c r="U780" t="s">
        <v>20</v>
      </c>
      <c r="V780" s="4" t="s">
        <v>126</v>
      </c>
      <c r="W780" s="4" t="s">
        <v>106</v>
      </c>
      <c r="X780" s="4">
        <f t="shared" si="50"/>
        <v>1</v>
      </c>
      <c r="Z780" s="4">
        <v>1</v>
      </c>
      <c r="AA780" s="20">
        <f t="shared" si="52"/>
        <v>100</v>
      </c>
      <c r="AB780" s="4">
        <f t="shared" si="51"/>
        <v>0</v>
      </c>
      <c r="AC780" s="20">
        <f t="shared" si="53"/>
        <v>0</v>
      </c>
    </row>
    <row r="781" spans="1:29" x14ac:dyDescent="0.2">
      <c r="A781">
        <v>726</v>
      </c>
      <c r="B781" t="s">
        <v>47</v>
      </c>
      <c r="C781" s="1">
        <v>60</v>
      </c>
      <c r="D781">
        <v>3795</v>
      </c>
      <c r="E781" t="s">
        <v>5</v>
      </c>
      <c r="F781">
        <v>0</v>
      </c>
      <c r="G781" s="3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 s="2">
        <v>1</v>
      </c>
      <c r="O781" t="s">
        <v>106</v>
      </c>
      <c r="P781" t="s">
        <v>95</v>
      </c>
      <c r="Q781" t="s">
        <v>96</v>
      </c>
      <c r="R781" t="s">
        <v>116</v>
      </c>
      <c r="S781" t="s">
        <v>19</v>
      </c>
      <c r="T781" t="s">
        <v>21</v>
      </c>
      <c r="U781" t="s">
        <v>20</v>
      </c>
      <c r="V781" s="4" t="s">
        <v>126</v>
      </c>
      <c r="W781" s="4" t="s">
        <v>106</v>
      </c>
      <c r="X781" s="4">
        <f t="shared" si="50"/>
        <v>1</v>
      </c>
      <c r="Z781" s="4">
        <v>1</v>
      </c>
      <c r="AA781" s="20">
        <f t="shared" si="52"/>
        <v>100</v>
      </c>
      <c r="AB781" s="4">
        <f t="shared" si="51"/>
        <v>0</v>
      </c>
      <c r="AC781" s="20">
        <f t="shared" si="53"/>
        <v>0</v>
      </c>
    </row>
    <row r="782" spans="1:29" x14ac:dyDescent="0.2">
      <c r="A782">
        <v>727</v>
      </c>
      <c r="B782" t="s">
        <v>47</v>
      </c>
      <c r="C782" s="1">
        <v>61</v>
      </c>
      <c r="D782">
        <v>83</v>
      </c>
      <c r="E782" t="s">
        <v>4</v>
      </c>
      <c r="F782">
        <v>83</v>
      </c>
      <c r="G782" s="3">
        <v>1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 s="2">
        <v>0</v>
      </c>
      <c r="O782" t="s">
        <v>74</v>
      </c>
      <c r="P782" t="s">
        <v>31</v>
      </c>
      <c r="Q782" t="s">
        <v>32</v>
      </c>
      <c r="R782" t="s">
        <v>116</v>
      </c>
      <c r="S782" t="s">
        <v>33</v>
      </c>
      <c r="T782" t="s">
        <v>20</v>
      </c>
      <c r="U782" t="s">
        <v>21</v>
      </c>
      <c r="V782" s="4" t="s">
        <v>125</v>
      </c>
      <c r="W782" s="4" t="s">
        <v>106</v>
      </c>
      <c r="X782" s="4">
        <f t="shared" si="50"/>
        <v>0</v>
      </c>
      <c r="Z782" s="4">
        <v>0</v>
      </c>
      <c r="AA782" s="20">
        <f t="shared" si="52"/>
        <v>0</v>
      </c>
      <c r="AB782" s="4">
        <f t="shared" si="51"/>
        <v>1</v>
      </c>
      <c r="AC782" s="20">
        <f t="shared" si="53"/>
        <v>100</v>
      </c>
    </row>
    <row r="783" spans="1:29" x14ac:dyDescent="0.2">
      <c r="A783">
        <v>727</v>
      </c>
      <c r="B783" t="s">
        <v>47</v>
      </c>
      <c r="C783" s="1">
        <v>61</v>
      </c>
      <c r="D783">
        <v>867</v>
      </c>
      <c r="E783" t="s">
        <v>4</v>
      </c>
      <c r="F783">
        <v>867</v>
      </c>
      <c r="G783" s="3">
        <v>1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 s="2">
        <v>0</v>
      </c>
      <c r="O783" t="s">
        <v>74</v>
      </c>
      <c r="P783" t="s">
        <v>28</v>
      </c>
      <c r="Q783" t="s">
        <v>29</v>
      </c>
      <c r="R783" t="s">
        <v>116</v>
      </c>
      <c r="S783" t="s">
        <v>30</v>
      </c>
      <c r="T783" t="s">
        <v>20</v>
      </c>
      <c r="U783" t="s">
        <v>21</v>
      </c>
      <c r="V783" s="4" t="s">
        <v>125</v>
      </c>
      <c r="W783" s="4" t="s">
        <v>106</v>
      </c>
      <c r="X783" s="4">
        <f t="shared" si="50"/>
        <v>0</v>
      </c>
      <c r="Z783" s="4">
        <v>0</v>
      </c>
      <c r="AA783" s="20">
        <f t="shared" si="52"/>
        <v>0</v>
      </c>
      <c r="AB783" s="4">
        <f t="shared" si="51"/>
        <v>1</v>
      </c>
      <c r="AC783" s="20">
        <f t="shared" si="53"/>
        <v>100</v>
      </c>
    </row>
    <row r="784" spans="1:29" x14ac:dyDescent="0.2">
      <c r="A784">
        <v>727</v>
      </c>
      <c r="B784" t="s">
        <v>47</v>
      </c>
      <c r="C784" s="1">
        <v>61</v>
      </c>
      <c r="D784">
        <v>976</v>
      </c>
      <c r="E784" t="s">
        <v>4</v>
      </c>
      <c r="F784">
        <v>976</v>
      </c>
      <c r="G784" s="3">
        <v>1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 s="2">
        <v>0</v>
      </c>
      <c r="O784" t="s">
        <v>74</v>
      </c>
      <c r="P784" t="s">
        <v>25</v>
      </c>
      <c r="Q784" t="s">
        <v>26</v>
      </c>
      <c r="R784" t="s">
        <v>116</v>
      </c>
      <c r="S784" t="s">
        <v>27</v>
      </c>
      <c r="T784" t="s">
        <v>20</v>
      </c>
      <c r="U784" t="s">
        <v>21</v>
      </c>
      <c r="V784" s="4" t="s">
        <v>125</v>
      </c>
      <c r="W784" s="4" t="s">
        <v>106</v>
      </c>
      <c r="X784" s="4">
        <f t="shared" si="50"/>
        <v>0</v>
      </c>
      <c r="Z784" s="4">
        <v>0</v>
      </c>
      <c r="AA784" s="20">
        <f t="shared" si="52"/>
        <v>0</v>
      </c>
      <c r="AB784" s="4">
        <f t="shared" si="51"/>
        <v>1</v>
      </c>
      <c r="AC784" s="20">
        <f t="shared" si="53"/>
        <v>100</v>
      </c>
    </row>
    <row r="785" spans="1:29" x14ac:dyDescent="0.2">
      <c r="A785">
        <v>727</v>
      </c>
      <c r="B785" t="s">
        <v>47</v>
      </c>
      <c r="C785" s="1">
        <v>61</v>
      </c>
      <c r="D785">
        <v>2138</v>
      </c>
      <c r="E785" t="s">
        <v>4</v>
      </c>
      <c r="F785">
        <v>2136</v>
      </c>
      <c r="G785" s="3">
        <v>1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 s="2">
        <v>5.0000000000000001E-4</v>
      </c>
      <c r="O785" t="s">
        <v>106</v>
      </c>
      <c r="P785" t="s">
        <v>22</v>
      </c>
      <c r="Q785" t="s">
        <v>23</v>
      </c>
      <c r="R785" t="s">
        <v>116</v>
      </c>
      <c r="S785" t="s">
        <v>24</v>
      </c>
      <c r="T785" t="s">
        <v>20</v>
      </c>
      <c r="U785" t="s">
        <v>21</v>
      </c>
      <c r="V785" s="4" t="s">
        <v>125</v>
      </c>
      <c r="W785" s="4" t="s">
        <v>106</v>
      </c>
      <c r="X785" s="4">
        <f t="shared" si="50"/>
        <v>5.0000000000000001E-4</v>
      </c>
      <c r="Z785" s="4">
        <v>5.0000000000000001E-4</v>
      </c>
      <c r="AA785" s="20">
        <f t="shared" si="52"/>
        <v>0.05</v>
      </c>
      <c r="AB785" s="4">
        <f t="shared" si="51"/>
        <v>1</v>
      </c>
      <c r="AC785" s="20">
        <f t="shared" si="53"/>
        <v>100</v>
      </c>
    </row>
    <row r="786" spans="1:29" x14ac:dyDescent="0.2">
      <c r="A786">
        <v>727</v>
      </c>
      <c r="B786" t="s">
        <v>47</v>
      </c>
      <c r="C786" s="1">
        <v>61</v>
      </c>
      <c r="D786">
        <v>2923</v>
      </c>
      <c r="E786" t="s">
        <v>4</v>
      </c>
      <c r="F786">
        <v>2921</v>
      </c>
      <c r="G786" s="3">
        <v>1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 s="2">
        <v>6.9999999999999999E-4</v>
      </c>
      <c r="O786" t="s">
        <v>106</v>
      </c>
      <c r="P786" t="s">
        <v>16</v>
      </c>
      <c r="Q786" t="s">
        <v>17</v>
      </c>
      <c r="R786" t="s">
        <v>116</v>
      </c>
      <c r="S786" t="s">
        <v>19</v>
      </c>
      <c r="T786" t="s">
        <v>20</v>
      </c>
      <c r="U786" t="s">
        <v>21</v>
      </c>
      <c r="V786" s="4" t="s">
        <v>125</v>
      </c>
      <c r="W786" s="4" t="s">
        <v>106</v>
      </c>
      <c r="X786" s="4">
        <f t="shared" si="50"/>
        <v>6.9999999999999999E-4</v>
      </c>
      <c r="Z786" s="4">
        <v>6.9999999999999999E-4</v>
      </c>
      <c r="AA786" s="20">
        <f t="shared" si="52"/>
        <v>6.9999999999999993E-2</v>
      </c>
      <c r="AB786" s="4">
        <f t="shared" si="51"/>
        <v>1</v>
      </c>
      <c r="AC786" s="20">
        <f t="shared" si="53"/>
        <v>100</v>
      </c>
    </row>
    <row r="787" spans="1:29" x14ac:dyDescent="0.2">
      <c r="A787">
        <v>727</v>
      </c>
      <c r="B787" t="s">
        <v>47</v>
      </c>
      <c r="C787" s="1">
        <v>61</v>
      </c>
      <c r="D787">
        <v>296</v>
      </c>
      <c r="E787" t="s">
        <v>4</v>
      </c>
      <c r="F787">
        <v>296</v>
      </c>
      <c r="G787" s="3">
        <v>1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 s="2">
        <v>0</v>
      </c>
      <c r="O787" t="s">
        <v>74</v>
      </c>
      <c r="P787" t="s">
        <v>43</v>
      </c>
      <c r="Q787" t="s">
        <v>44</v>
      </c>
      <c r="R787" t="s">
        <v>116</v>
      </c>
      <c r="S787" t="s">
        <v>33</v>
      </c>
      <c r="T787" t="s">
        <v>15</v>
      </c>
      <c r="U787" t="s">
        <v>36</v>
      </c>
      <c r="V787" s="4" t="s">
        <v>125</v>
      </c>
      <c r="W787" s="4" t="s">
        <v>106</v>
      </c>
      <c r="X787" s="4">
        <f t="shared" si="50"/>
        <v>0</v>
      </c>
      <c r="Z787" s="4">
        <v>0</v>
      </c>
      <c r="AA787" s="20">
        <f t="shared" si="52"/>
        <v>0</v>
      </c>
      <c r="AB787" s="4">
        <f t="shared" si="51"/>
        <v>1</v>
      </c>
      <c r="AC787" s="20">
        <f t="shared" si="53"/>
        <v>100</v>
      </c>
    </row>
    <row r="788" spans="1:29" x14ac:dyDescent="0.2">
      <c r="A788">
        <v>727</v>
      </c>
      <c r="B788" t="s">
        <v>47</v>
      </c>
      <c r="C788" s="1">
        <v>61</v>
      </c>
      <c r="D788">
        <v>152</v>
      </c>
      <c r="E788" t="s">
        <v>4</v>
      </c>
      <c r="F788">
        <v>152</v>
      </c>
      <c r="G788" s="3">
        <v>1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 s="2">
        <v>0</v>
      </c>
      <c r="O788" t="s">
        <v>74</v>
      </c>
      <c r="P788" t="s">
        <v>41</v>
      </c>
      <c r="Q788" t="s">
        <v>42</v>
      </c>
      <c r="R788" t="s">
        <v>116</v>
      </c>
      <c r="S788" t="s">
        <v>30</v>
      </c>
      <c r="T788" t="s">
        <v>15</v>
      </c>
      <c r="U788" t="s">
        <v>36</v>
      </c>
      <c r="V788" s="4" t="s">
        <v>125</v>
      </c>
      <c r="W788" s="4" t="s">
        <v>106</v>
      </c>
      <c r="X788" s="4">
        <f t="shared" si="50"/>
        <v>0</v>
      </c>
      <c r="Z788" s="4">
        <v>0</v>
      </c>
      <c r="AA788" s="20">
        <f t="shared" si="52"/>
        <v>0</v>
      </c>
      <c r="AB788" s="4">
        <f t="shared" si="51"/>
        <v>1</v>
      </c>
      <c r="AC788" s="20">
        <f t="shared" si="53"/>
        <v>100</v>
      </c>
    </row>
    <row r="789" spans="1:29" x14ac:dyDescent="0.2">
      <c r="A789">
        <v>727</v>
      </c>
      <c r="B789" t="s">
        <v>47</v>
      </c>
      <c r="C789" s="1">
        <v>61</v>
      </c>
      <c r="D789">
        <v>2405</v>
      </c>
      <c r="E789" t="s">
        <v>4</v>
      </c>
      <c r="F789">
        <v>2395</v>
      </c>
      <c r="G789" s="3">
        <v>1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 s="2">
        <v>4.1999999999999997E-3</v>
      </c>
      <c r="O789" t="s">
        <v>106</v>
      </c>
      <c r="P789" t="s">
        <v>39</v>
      </c>
      <c r="Q789" t="s">
        <v>40</v>
      </c>
      <c r="R789" t="s">
        <v>116</v>
      </c>
      <c r="S789" t="s">
        <v>27</v>
      </c>
      <c r="T789" t="s">
        <v>15</v>
      </c>
      <c r="U789" t="s">
        <v>36</v>
      </c>
      <c r="V789" s="4" t="s">
        <v>125</v>
      </c>
      <c r="W789" s="4" t="s">
        <v>106</v>
      </c>
      <c r="X789" s="4">
        <f t="shared" si="50"/>
        <v>4.1999999999999997E-3</v>
      </c>
      <c r="Z789" s="4">
        <v>4.1999999999999997E-3</v>
      </c>
      <c r="AA789" s="20">
        <f t="shared" si="52"/>
        <v>0.42</v>
      </c>
      <c r="AB789" s="4">
        <f t="shared" si="51"/>
        <v>1</v>
      </c>
      <c r="AC789" s="20">
        <f t="shared" si="53"/>
        <v>100</v>
      </c>
    </row>
    <row r="790" spans="1:29" x14ac:dyDescent="0.2">
      <c r="A790">
        <v>727</v>
      </c>
      <c r="B790" t="s">
        <v>47</v>
      </c>
      <c r="C790" s="1">
        <v>61</v>
      </c>
      <c r="D790">
        <v>2850</v>
      </c>
      <c r="E790" t="s">
        <v>4</v>
      </c>
      <c r="F790">
        <v>2827</v>
      </c>
      <c r="G790" s="3">
        <v>0.99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 s="2">
        <v>7.4000000000000003E-3</v>
      </c>
      <c r="O790" t="s">
        <v>106</v>
      </c>
      <c r="P790" t="s">
        <v>37</v>
      </c>
      <c r="Q790" t="s">
        <v>38</v>
      </c>
      <c r="R790" t="s">
        <v>116</v>
      </c>
      <c r="S790" t="s">
        <v>24</v>
      </c>
      <c r="T790" t="s">
        <v>15</v>
      </c>
      <c r="U790" t="s">
        <v>36</v>
      </c>
      <c r="V790" s="4" t="s">
        <v>125</v>
      </c>
      <c r="W790" s="4" t="s">
        <v>106</v>
      </c>
      <c r="X790" s="4">
        <f t="shared" si="50"/>
        <v>7.4000000000000003E-3</v>
      </c>
      <c r="Z790" s="4">
        <v>7.4000000000000003E-3</v>
      </c>
      <c r="AA790" s="20">
        <f t="shared" si="52"/>
        <v>0.74</v>
      </c>
      <c r="AB790" s="4">
        <f t="shared" si="51"/>
        <v>0.99</v>
      </c>
      <c r="AC790" s="20">
        <f t="shared" si="53"/>
        <v>99</v>
      </c>
    </row>
    <row r="791" spans="1:29" x14ac:dyDescent="0.2">
      <c r="A791">
        <v>727</v>
      </c>
      <c r="B791" t="s">
        <v>47</v>
      </c>
      <c r="C791" s="1">
        <v>61</v>
      </c>
      <c r="D791">
        <v>4650</v>
      </c>
      <c r="E791" t="s">
        <v>4</v>
      </c>
      <c r="F791">
        <v>4627</v>
      </c>
      <c r="G791" s="3">
        <v>1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 s="2">
        <v>4.7000000000000002E-3</v>
      </c>
      <c r="O791" t="s">
        <v>106</v>
      </c>
      <c r="P791" t="s">
        <v>34</v>
      </c>
      <c r="Q791" t="s">
        <v>35</v>
      </c>
      <c r="R791" t="s">
        <v>116</v>
      </c>
      <c r="S791" t="s">
        <v>19</v>
      </c>
      <c r="T791" t="s">
        <v>15</v>
      </c>
      <c r="U791" t="s">
        <v>36</v>
      </c>
      <c r="V791" s="4" t="s">
        <v>125</v>
      </c>
      <c r="W791" s="4" t="s">
        <v>106</v>
      </c>
      <c r="X791" s="4">
        <f t="shared" si="50"/>
        <v>4.7000000000000002E-3</v>
      </c>
      <c r="Z791" s="4">
        <v>4.7000000000000002E-3</v>
      </c>
      <c r="AA791" s="20">
        <f t="shared" si="52"/>
        <v>0.47000000000000003</v>
      </c>
      <c r="AB791" s="4">
        <f t="shared" si="51"/>
        <v>1</v>
      </c>
      <c r="AC791" s="20">
        <f t="shared" si="53"/>
        <v>100</v>
      </c>
    </row>
    <row r="792" spans="1:29" x14ac:dyDescent="0.2">
      <c r="A792">
        <v>727</v>
      </c>
      <c r="B792" t="s">
        <v>47</v>
      </c>
      <c r="C792" s="1">
        <v>61</v>
      </c>
      <c r="D792">
        <v>83</v>
      </c>
      <c r="E792" t="s">
        <v>4</v>
      </c>
      <c r="F792">
        <v>72</v>
      </c>
      <c r="G792" s="3">
        <v>0.87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 s="2">
        <v>0.13250000000000001</v>
      </c>
      <c r="O792" t="s">
        <v>106</v>
      </c>
      <c r="P792" t="s">
        <v>55</v>
      </c>
      <c r="Q792" t="s">
        <v>56</v>
      </c>
      <c r="R792" t="s">
        <v>116</v>
      </c>
      <c r="S792" t="s">
        <v>33</v>
      </c>
      <c r="T792" t="s">
        <v>47</v>
      </c>
      <c r="U792" t="s">
        <v>48</v>
      </c>
      <c r="V792" s="4" t="s">
        <v>125</v>
      </c>
      <c r="W792" s="4" t="s">
        <v>106</v>
      </c>
      <c r="X792" s="4">
        <f t="shared" si="50"/>
        <v>0.13250000000000001</v>
      </c>
      <c r="Z792" s="4">
        <v>0.13250000000000001</v>
      </c>
      <c r="AA792" s="20">
        <f t="shared" si="52"/>
        <v>13.25</v>
      </c>
      <c r="AB792" s="4">
        <f t="shared" si="51"/>
        <v>0.87</v>
      </c>
      <c r="AC792" s="20">
        <f t="shared" si="53"/>
        <v>87</v>
      </c>
    </row>
    <row r="793" spans="1:29" x14ac:dyDescent="0.2">
      <c r="A793">
        <v>727</v>
      </c>
      <c r="B793" t="s">
        <v>47</v>
      </c>
      <c r="C793" s="1">
        <v>61</v>
      </c>
      <c r="D793">
        <v>1730</v>
      </c>
      <c r="E793" t="s">
        <v>4</v>
      </c>
      <c r="F793">
        <v>1672</v>
      </c>
      <c r="G793" s="3">
        <v>0.97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 s="2">
        <v>3.2399999999999998E-2</v>
      </c>
      <c r="O793" t="s">
        <v>106</v>
      </c>
      <c r="P793" t="s">
        <v>53</v>
      </c>
      <c r="Q793" t="s">
        <v>54</v>
      </c>
      <c r="R793" t="s">
        <v>116</v>
      </c>
      <c r="S793" t="s">
        <v>30</v>
      </c>
      <c r="T793" t="s">
        <v>47</v>
      </c>
      <c r="U793" t="s">
        <v>48</v>
      </c>
      <c r="V793" s="4" t="s">
        <v>125</v>
      </c>
      <c r="W793" s="4" t="s">
        <v>106</v>
      </c>
      <c r="X793" s="4">
        <f t="shared" si="50"/>
        <v>3.2399999999999998E-2</v>
      </c>
      <c r="Z793" s="4">
        <v>3.2399999999999998E-2</v>
      </c>
      <c r="AA793" s="20">
        <f t="shared" si="52"/>
        <v>3.2399999999999998</v>
      </c>
      <c r="AB793" s="4">
        <f t="shared" si="51"/>
        <v>0.97</v>
      </c>
      <c r="AC793" s="20">
        <f t="shared" si="53"/>
        <v>97</v>
      </c>
    </row>
    <row r="794" spans="1:29" x14ac:dyDescent="0.2">
      <c r="A794">
        <v>727</v>
      </c>
      <c r="B794" t="s">
        <v>47</v>
      </c>
      <c r="C794" s="1">
        <v>61</v>
      </c>
      <c r="D794">
        <v>759</v>
      </c>
      <c r="E794" t="s">
        <v>4</v>
      </c>
      <c r="F794">
        <v>716</v>
      </c>
      <c r="G794" s="3">
        <v>0.94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 s="2">
        <v>5.5300000000000002E-2</v>
      </c>
      <c r="O794" t="s">
        <v>106</v>
      </c>
      <c r="P794" t="s">
        <v>51</v>
      </c>
      <c r="Q794" t="s">
        <v>52</v>
      </c>
      <c r="R794" t="s">
        <v>116</v>
      </c>
      <c r="S794" t="s">
        <v>27</v>
      </c>
      <c r="T794" t="s">
        <v>47</v>
      </c>
      <c r="U794" t="s">
        <v>48</v>
      </c>
      <c r="V794" s="4" t="s">
        <v>125</v>
      </c>
      <c r="W794" s="4" t="s">
        <v>106</v>
      </c>
      <c r="X794" s="4">
        <f t="shared" si="50"/>
        <v>5.5300000000000002E-2</v>
      </c>
      <c r="Z794" s="4">
        <v>5.5300000000000002E-2</v>
      </c>
      <c r="AA794" s="20">
        <f t="shared" si="52"/>
        <v>5.53</v>
      </c>
      <c r="AB794" s="4">
        <f t="shared" si="51"/>
        <v>0.94</v>
      </c>
      <c r="AC794" s="20">
        <f t="shared" si="53"/>
        <v>94</v>
      </c>
    </row>
    <row r="795" spans="1:29" x14ac:dyDescent="0.2">
      <c r="A795">
        <v>727</v>
      </c>
      <c r="B795" t="s">
        <v>47</v>
      </c>
      <c r="C795" s="1">
        <v>61</v>
      </c>
      <c r="D795">
        <v>4161</v>
      </c>
      <c r="E795" t="s">
        <v>4</v>
      </c>
      <c r="F795">
        <v>3993</v>
      </c>
      <c r="G795" s="3">
        <v>0.96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 s="2">
        <v>3.8699999999999998E-2</v>
      </c>
      <c r="O795" t="s">
        <v>106</v>
      </c>
      <c r="P795" t="s">
        <v>49</v>
      </c>
      <c r="Q795" t="s">
        <v>50</v>
      </c>
      <c r="R795" t="s">
        <v>116</v>
      </c>
      <c r="S795" t="s">
        <v>24</v>
      </c>
      <c r="T795" t="s">
        <v>47</v>
      </c>
      <c r="U795" t="s">
        <v>48</v>
      </c>
      <c r="V795" s="4" t="s">
        <v>125</v>
      </c>
      <c r="W795" s="4" t="s">
        <v>106</v>
      </c>
      <c r="X795" s="4">
        <f t="shared" si="50"/>
        <v>3.8699999999999998E-2</v>
      </c>
      <c r="Z795" s="4">
        <v>3.8699999999999998E-2</v>
      </c>
      <c r="AA795" s="20">
        <f t="shared" si="52"/>
        <v>3.8699999999999997</v>
      </c>
      <c r="AB795" s="4">
        <f t="shared" si="51"/>
        <v>0.96</v>
      </c>
      <c r="AC795" s="20">
        <f t="shared" si="53"/>
        <v>96</v>
      </c>
    </row>
    <row r="796" spans="1:29" x14ac:dyDescent="0.2">
      <c r="A796">
        <v>727</v>
      </c>
      <c r="B796" t="s">
        <v>47</v>
      </c>
      <c r="C796" s="1">
        <v>61</v>
      </c>
      <c r="D796">
        <v>7368</v>
      </c>
      <c r="E796" t="s">
        <v>4</v>
      </c>
      <c r="F796">
        <v>7140</v>
      </c>
      <c r="G796" s="3">
        <v>0.97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 s="2">
        <v>2.9899999999999999E-2</v>
      </c>
      <c r="O796" t="s">
        <v>106</v>
      </c>
      <c r="P796" t="s">
        <v>45</v>
      </c>
      <c r="Q796" t="s">
        <v>46</v>
      </c>
      <c r="R796" t="s">
        <v>116</v>
      </c>
      <c r="S796" t="s">
        <v>19</v>
      </c>
      <c r="T796" t="s">
        <v>47</v>
      </c>
      <c r="U796" t="s">
        <v>48</v>
      </c>
      <c r="V796" s="4" t="s">
        <v>125</v>
      </c>
      <c r="W796" s="4" t="s">
        <v>106</v>
      </c>
      <c r="X796" s="4">
        <f t="shared" si="50"/>
        <v>2.9899999999999999E-2</v>
      </c>
      <c r="Z796" s="4">
        <v>2.9899999999999999E-2</v>
      </c>
      <c r="AA796" s="20">
        <f t="shared" si="52"/>
        <v>2.9899999999999998</v>
      </c>
      <c r="AB796" s="4">
        <f t="shared" si="51"/>
        <v>0.97</v>
      </c>
      <c r="AC796" s="20">
        <f t="shared" si="53"/>
        <v>97</v>
      </c>
    </row>
    <row r="797" spans="1:29" x14ac:dyDescent="0.2">
      <c r="A797">
        <v>727</v>
      </c>
      <c r="B797" t="s">
        <v>47</v>
      </c>
      <c r="C797" s="1">
        <v>61</v>
      </c>
      <c r="D797">
        <v>146</v>
      </c>
      <c r="E797" t="s">
        <v>4</v>
      </c>
      <c r="F797">
        <v>123</v>
      </c>
      <c r="G797" s="3">
        <v>0.85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 s="2">
        <v>0.1517</v>
      </c>
      <c r="O797" t="s">
        <v>106</v>
      </c>
      <c r="P797" t="s">
        <v>66</v>
      </c>
      <c r="Q797" t="s">
        <v>67</v>
      </c>
      <c r="R797" t="s">
        <v>116</v>
      </c>
      <c r="S797" t="s">
        <v>33</v>
      </c>
      <c r="T797" t="s">
        <v>30</v>
      </c>
      <c r="U797" t="s">
        <v>59</v>
      </c>
      <c r="V797" s="4" t="s">
        <v>125</v>
      </c>
      <c r="W797" s="4" t="s">
        <v>106</v>
      </c>
      <c r="X797" s="4">
        <f t="shared" si="50"/>
        <v>0.1517</v>
      </c>
      <c r="Z797" s="4">
        <v>0.1517</v>
      </c>
      <c r="AA797" s="20">
        <f t="shared" si="52"/>
        <v>15.17</v>
      </c>
      <c r="AB797" s="4">
        <f t="shared" si="51"/>
        <v>0.85</v>
      </c>
      <c r="AC797" s="20">
        <f t="shared" si="53"/>
        <v>85</v>
      </c>
    </row>
    <row r="798" spans="1:29" x14ac:dyDescent="0.2">
      <c r="A798">
        <v>727</v>
      </c>
      <c r="B798" t="s">
        <v>47</v>
      </c>
      <c r="C798" s="1">
        <v>61</v>
      </c>
      <c r="D798">
        <v>1191</v>
      </c>
      <c r="E798" t="s">
        <v>4</v>
      </c>
      <c r="F798">
        <v>1039</v>
      </c>
      <c r="G798" s="3">
        <v>0.87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 s="2">
        <v>0.12620000000000001</v>
      </c>
      <c r="O798" t="s">
        <v>106</v>
      </c>
      <c r="P798" t="s">
        <v>64</v>
      </c>
      <c r="Q798" t="s">
        <v>65</v>
      </c>
      <c r="R798" t="s">
        <v>116</v>
      </c>
      <c r="S798" t="s">
        <v>30</v>
      </c>
      <c r="T798" t="s">
        <v>30</v>
      </c>
      <c r="U798" t="s">
        <v>59</v>
      </c>
      <c r="V798" s="4" t="s">
        <v>125</v>
      </c>
      <c r="W798" s="4" t="s">
        <v>106</v>
      </c>
      <c r="X798" s="4">
        <f t="shared" si="50"/>
        <v>0.12620000000000001</v>
      </c>
      <c r="Z798" s="4">
        <v>0.12620000000000001</v>
      </c>
      <c r="AA798" s="20">
        <f t="shared" si="52"/>
        <v>12.620000000000001</v>
      </c>
      <c r="AB798" s="4">
        <f t="shared" si="51"/>
        <v>0.87</v>
      </c>
      <c r="AC798" s="20">
        <f t="shared" si="53"/>
        <v>87</v>
      </c>
    </row>
    <row r="799" spans="1:29" x14ac:dyDescent="0.2">
      <c r="A799">
        <v>727</v>
      </c>
      <c r="B799" t="s">
        <v>47</v>
      </c>
      <c r="C799" s="1">
        <v>61</v>
      </c>
      <c r="D799">
        <v>2191</v>
      </c>
      <c r="E799" t="s">
        <v>4</v>
      </c>
      <c r="F799">
        <v>1801</v>
      </c>
      <c r="G799" s="3">
        <v>0.82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 s="2">
        <v>0.1757</v>
      </c>
      <c r="O799" t="s">
        <v>106</v>
      </c>
      <c r="P799" t="s">
        <v>62</v>
      </c>
      <c r="Q799" t="s">
        <v>63</v>
      </c>
      <c r="R799" t="s">
        <v>116</v>
      </c>
      <c r="S799" t="s">
        <v>27</v>
      </c>
      <c r="T799" t="s">
        <v>30</v>
      </c>
      <c r="U799" t="s">
        <v>59</v>
      </c>
      <c r="V799" s="4" t="s">
        <v>125</v>
      </c>
      <c r="W799" s="4" t="s">
        <v>106</v>
      </c>
      <c r="X799" s="4">
        <f t="shared" si="50"/>
        <v>0.1757</v>
      </c>
      <c r="Z799" s="4">
        <v>0.1757</v>
      </c>
      <c r="AA799" s="20">
        <f t="shared" si="52"/>
        <v>17.57</v>
      </c>
      <c r="AB799" s="4">
        <f t="shared" si="51"/>
        <v>0.82</v>
      </c>
      <c r="AC799" s="20">
        <f t="shared" si="53"/>
        <v>82</v>
      </c>
    </row>
    <row r="800" spans="1:29" x14ac:dyDescent="0.2">
      <c r="A800">
        <v>727</v>
      </c>
      <c r="B800" t="s">
        <v>47</v>
      </c>
      <c r="C800" s="1">
        <v>61</v>
      </c>
      <c r="D800">
        <v>3567</v>
      </c>
      <c r="E800" t="s">
        <v>4</v>
      </c>
      <c r="F800">
        <v>2822</v>
      </c>
      <c r="G800" s="3">
        <v>0.79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 s="2">
        <v>0.2069</v>
      </c>
      <c r="O800" t="s">
        <v>106</v>
      </c>
      <c r="P800" t="s">
        <v>60</v>
      </c>
      <c r="Q800" t="s">
        <v>61</v>
      </c>
      <c r="R800" t="s">
        <v>116</v>
      </c>
      <c r="S800" t="s">
        <v>24</v>
      </c>
      <c r="T800" t="s">
        <v>30</v>
      </c>
      <c r="U800" t="s">
        <v>59</v>
      </c>
      <c r="V800" s="4" t="s">
        <v>125</v>
      </c>
      <c r="W800" s="4" t="s">
        <v>106</v>
      </c>
      <c r="X800" s="4">
        <f t="shared" si="50"/>
        <v>0.2069</v>
      </c>
      <c r="Z800" s="4">
        <v>0.2069</v>
      </c>
      <c r="AA800" s="20">
        <f t="shared" si="52"/>
        <v>20.69</v>
      </c>
      <c r="AB800" s="4">
        <f t="shared" si="51"/>
        <v>0.79</v>
      </c>
      <c r="AC800" s="20">
        <f t="shared" si="53"/>
        <v>79</v>
      </c>
    </row>
    <row r="801" spans="1:29" x14ac:dyDescent="0.2">
      <c r="A801">
        <v>727</v>
      </c>
      <c r="B801" t="s">
        <v>47</v>
      </c>
      <c r="C801" s="1">
        <v>61</v>
      </c>
      <c r="D801">
        <v>6398</v>
      </c>
      <c r="E801" t="s">
        <v>4</v>
      </c>
      <c r="F801">
        <v>5017</v>
      </c>
      <c r="G801" s="3">
        <v>0.79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 s="2">
        <v>0.21249999999999999</v>
      </c>
      <c r="O801" t="s">
        <v>106</v>
      </c>
      <c r="P801" t="s">
        <v>57</v>
      </c>
      <c r="Q801" t="s">
        <v>58</v>
      </c>
      <c r="R801" t="s">
        <v>116</v>
      </c>
      <c r="S801" t="s">
        <v>19</v>
      </c>
      <c r="T801" t="s">
        <v>30</v>
      </c>
      <c r="U801" t="s">
        <v>59</v>
      </c>
      <c r="V801" s="4" t="s">
        <v>125</v>
      </c>
      <c r="W801" s="4" t="s">
        <v>106</v>
      </c>
      <c r="X801" s="4">
        <f t="shared" si="50"/>
        <v>0.21249999999999999</v>
      </c>
      <c r="Z801" s="4">
        <v>0.21249999999999999</v>
      </c>
      <c r="AA801" s="20">
        <f t="shared" si="52"/>
        <v>21.25</v>
      </c>
      <c r="AB801" s="4">
        <f t="shared" si="51"/>
        <v>0.79</v>
      </c>
      <c r="AC801" s="20">
        <f t="shared" si="53"/>
        <v>79</v>
      </c>
    </row>
    <row r="802" spans="1:29" x14ac:dyDescent="0.2">
      <c r="A802">
        <v>727</v>
      </c>
      <c r="B802" t="s">
        <v>47</v>
      </c>
      <c r="C802" s="1">
        <v>61</v>
      </c>
      <c r="D802">
        <v>71</v>
      </c>
      <c r="E802" t="s">
        <v>4</v>
      </c>
      <c r="F802">
        <v>52</v>
      </c>
      <c r="G802" s="3">
        <v>0.72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 s="2">
        <v>0.27779999999999999</v>
      </c>
      <c r="O802" t="s">
        <v>106</v>
      </c>
      <c r="P802" t="s">
        <v>77</v>
      </c>
      <c r="Q802" t="s">
        <v>78</v>
      </c>
      <c r="R802" t="s">
        <v>116</v>
      </c>
      <c r="S802" t="s">
        <v>33</v>
      </c>
      <c r="T802" t="s">
        <v>59</v>
      </c>
      <c r="U802" t="s">
        <v>30</v>
      </c>
      <c r="V802" s="4" t="s">
        <v>125</v>
      </c>
      <c r="W802" s="4" t="s">
        <v>106</v>
      </c>
      <c r="X802" s="4">
        <f t="shared" si="50"/>
        <v>0.27779999999999999</v>
      </c>
      <c r="Z802" s="4">
        <v>0.27779999999999999</v>
      </c>
      <c r="AA802" s="20">
        <f t="shared" si="52"/>
        <v>27.779999999999998</v>
      </c>
      <c r="AB802" s="4">
        <f t="shared" si="51"/>
        <v>0.72</v>
      </c>
      <c r="AC802" s="20">
        <f t="shared" si="53"/>
        <v>72</v>
      </c>
    </row>
    <row r="803" spans="1:29" x14ac:dyDescent="0.2">
      <c r="A803">
        <v>727</v>
      </c>
      <c r="B803" t="s">
        <v>47</v>
      </c>
      <c r="C803" s="1">
        <v>61</v>
      </c>
      <c r="D803">
        <v>909</v>
      </c>
      <c r="E803" t="s">
        <v>4</v>
      </c>
      <c r="F803">
        <v>314</v>
      </c>
      <c r="G803" s="3">
        <v>0.35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 s="2">
        <v>0.65339999999999998</v>
      </c>
      <c r="O803" t="s">
        <v>106</v>
      </c>
      <c r="P803" t="s">
        <v>75</v>
      </c>
      <c r="Q803" t="s">
        <v>76</v>
      </c>
      <c r="R803" t="s">
        <v>116</v>
      </c>
      <c r="S803" t="s">
        <v>30</v>
      </c>
      <c r="T803" t="s">
        <v>59</v>
      </c>
      <c r="U803" t="s">
        <v>30</v>
      </c>
      <c r="V803" s="4" t="s">
        <v>125</v>
      </c>
      <c r="W803" s="4" t="s">
        <v>106</v>
      </c>
      <c r="X803" s="4">
        <f t="shared" si="50"/>
        <v>0.65339999999999998</v>
      </c>
      <c r="Z803" s="4">
        <v>0.65339999999999998</v>
      </c>
      <c r="AA803" s="20">
        <f t="shared" si="52"/>
        <v>65.34</v>
      </c>
      <c r="AB803" s="4">
        <f t="shared" si="51"/>
        <v>0.35</v>
      </c>
      <c r="AC803" s="20">
        <f t="shared" si="53"/>
        <v>35</v>
      </c>
    </row>
    <row r="804" spans="1:29" x14ac:dyDescent="0.2">
      <c r="A804">
        <v>727</v>
      </c>
      <c r="B804" t="s">
        <v>47</v>
      </c>
      <c r="C804" s="1">
        <v>61</v>
      </c>
      <c r="D804">
        <v>1080</v>
      </c>
      <c r="E804" t="s">
        <v>4</v>
      </c>
      <c r="F804">
        <v>428</v>
      </c>
      <c r="G804" s="3">
        <v>0.4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 s="2">
        <v>0.59770000000000001</v>
      </c>
      <c r="O804" t="s">
        <v>106</v>
      </c>
      <c r="P804" t="s">
        <v>72</v>
      </c>
      <c r="Q804" t="s">
        <v>73</v>
      </c>
      <c r="R804" t="s">
        <v>116</v>
      </c>
      <c r="S804" t="s">
        <v>27</v>
      </c>
      <c r="T804" t="s">
        <v>59</v>
      </c>
      <c r="U804" t="s">
        <v>30</v>
      </c>
      <c r="V804" s="4" t="s">
        <v>125</v>
      </c>
      <c r="W804" s="4" t="s">
        <v>106</v>
      </c>
      <c r="X804" s="4">
        <f t="shared" si="50"/>
        <v>0.59770000000000001</v>
      </c>
      <c r="Z804" s="4">
        <v>0.59770000000000001</v>
      </c>
      <c r="AA804" s="20">
        <f t="shared" si="52"/>
        <v>59.77</v>
      </c>
      <c r="AB804" s="4">
        <f t="shared" si="51"/>
        <v>0.4</v>
      </c>
      <c r="AC804" s="20">
        <f t="shared" si="53"/>
        <v>40</v>
      </c>
    </row>
    <row r="805" spans="1:29" x14ac:dyDescent="0.2">
      <c r="A805">
        <v>727</v>
      </c>
      <c r="B805" t="s">
        <v>47</v>
      </c>
      <c r="C805" s="1">
        <v>61</v>
      </c>
      <c r="D805">
        <v>2465</v>
      </c>
      <c r="E805" t="s">
        <v>4</v>
      </c>
      <c r="F805">
        <v>887</v>
      </c>
      <c r="G805" s="3">
        <v>0.36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 s="2">
        <v>0.6361</v>
      </c>
      <c r="O805" t="s">
        <v>106</v>
      </c>
      <c r="P805" t="s">
        <v>70</v>
      </c>
      <c r="Q805" t="s">
        <v>71</v>
      </c>
      <c r="R805" t="s">
        <v>116</v>
      </c>
      <c r="S805" t="s">
        <v>24</v>
      </c>
      <c r="T805" t="s">
        <v>59</v>
      </c>
      <c r="U805" t="s">
        <v>30</v>
      </c>
      <c r="V805" s="4" t="s">
        <v>125</v>
      </c>
      <c r="W805" s="4" t="s">
        <v>106</v>
      </c>
      <c r="X805" s="4">
        <f t="shared" si="50"/>
        <v>0.6361</v>
      </c>
      <c r="Z805" s="4">
        <v>0.6361</v>
      </c>
      <c r="AA805" s="20">
        <f t="shared" si="52"/>
        <v>63.61</v>
      </c>
      <c r="AB805" s="4">
        <f t="shared" si="51"/>
        <v>0.36</v>
      </c>
      <c r="AC805" s="20">
        <f t="shared" si="53"/>
        <v>36</v>
      </c>
    </row>
    <row r="806" spans="1:29" x14ac:dyDescent="0.2">
      <c r="A806">
        <v>727</v>
      </c>
      <c r="B806" t="s">
        <v>47</v>
      </c>
      <c r="C806" s="1">
        <v>61</v>
      </c>
      <c r="D806">
        <v>4478</v>
      </c>
      <c r="E806" t="s">
        <v>4</v>
      </c>
      <c r="F806">
        <v>1896</v>
      </c>
      <c r="G806" s="3">
        <v>0.43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 s="2">
        <v>0.57269999999999999</v>
      </c>
      <c r="O806" t="s">
        <v>106</v>
      </c>
      <c r="P806" t="s">
        <v>68</v>
      </c>
      <c r="Q806" t="s">
        <v>69</v>
      </c>
      <c r="R806" t="s">
        <v>116</v>
      </c>
      <c r="S806" t="s">
        <v>19</v>
      </c>
      <c r="T806" t="s">
        <v>59</v>
      </c>
      <c r="U806" t="s">
        <v>30</v>
      </c>
      <c r="V806" s="4" t="s">
        <v>125</v>
      </c>
      <c r="W806" s="4" t="s">
        <v>106</v>
      </c>
      <c r="X806" s="4">
        <f t="shared" si="50"/>
        <v>0.57269999999999999</v>
      </c>
      <c r="Z806" s="4">
        <v>0.57269999999999999</v>
      </c>
      <c r="AA806" s="20">
        <f t="shared" si="52"/>
        <v>57.269999999999996</v>
      </c>
      <c r="AB806" s="4">
        <f t="shared" si="51"/>
        <v>0.43</v>
      </c>
      <c r="AC806" s="20">
        <f t="shared" si="53"/>
        <v>43</v>
      </c>
    </row>
    <row r="807" spans="1:29" x14ac:dyDescent="0.2">
      <c r="A807">
        <v>727</v>
      </c>
      <c r="B807" t="s">
        <v>47</v>
      </c>
      <c r="C807" s="1">
        <v>61</v>
      </c>
      <c r="D807">
        <v>98</v>
      </c>
      <c r="E807" t="s">
        <v>4</v>
      </c>
      <c r="F807">
        <v>1</v>
      </c>
      <c r="G807" s="3">
        <v>0.01</v>
      </c>
      <c r="H807">
        <v>0</v>
      </c>
      <c r="I807">
        <v>0</v>
      </c>
      <c r="J807">
        <v>0</v>
      </c>
      <c r="K807">
        <v>0</v>
      </c>
      <c r="L807">
        <v>0.01</v>
      </c>
      <c r="M807">
        <v>0</v>
      </c>
      <c r="N807" s="2">
        <v>0.98970000000000002</v>
      </c>
      <c r="O807" t="s">
        <v>106</v>
      </c>
      <c r="P807" t="s">
        <v>108</v>
      </c>
      <c r="Q807" t="s">
        <v>109</v>
      </c>
      <c r="R807" t="s">
        <v>116</v>
      </c>
      <c r="S807" t="s">
        <v>33</v>
      </c>
      <c r="T807" t="s">
        <v>48</v>
      </c>
      <c r="U807" t="s">
        <v>47</v>
      </c>
      <c r="V807" s="4" t="s">
        <v>125</v>
      </c>
      <c r="W807" s="4" t="s">
        <v>106</v>
      </c>
      <c r="X807" s="4">
        <f t="shared" si="50"/>
        <v>0.98970000000000002</v>
      </c>
      <c r="Z807" s="4">
        <v>0.98970000000000002</v>
      </c>
      <c r="AA807" s="20">
        <f t="shared" si="52"/>
        <v>98.97</v>
      </c>
      <c r="AB807" s="4">
        <f t="shared" si="51"/>
        <v>0.01</v>
      </c>
      <c r="AC807" s="20">
        <f t="shared" si="53"/>
        <v>1</v>
      </c>
    </row>
    <row r="808" spans="1:29" x14ac:dyDescent="0.2">
      <c r="A808">
        <v>727</v>
      </c>
      <c r="B808" t="s">
        <v>47</v>
      </c>
      <c r="C808" s="1">
        <v>61</v>
      </c>
      <c r="D808">
        <v>404</v>
      </c>
      <c r="E808" t="s">
        <v>4</v>
      </c>
      <c r="F808">
        <v>19</v>
      </c>
      <c r="G808" s="3">
        <v>0.05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 s="2">
        <v>0.95209999999999995</v>
      </c>
      <c r="O808" t="s">
        <v>106</v>
      </c>
      <c r="P808" t="s">
        <v>85</v>
      </c>
      <c r="Q808" t="s">
        <v>86</v>
      </c>
      <c r="R808" t="s">
        <v>116</v>
      </c>
      <c r="S808" t="s">
        <v>30</v>
      </c>
      <c r="T808" t="s">
        <v>48</v>
      </c>
      <c r="U808" t="s">
        <v>47</v>
      </c>
      <c r="V808" s="4" t="s">
        <v>125</v>
      </c>
      <c r="W808" s="4" t="s">
        <v>106</v>
      </c>
      <c r="X808" s="4">
        <f t="shared" si="50"/>
        <v>0.95209999999999995</v>
      </c>
      <c r="Z808" s="4">
        <v>0.95209999999999995</v>
      </c>
      <c r="AA808" s="20">
        <f t="shared" si="52"/>
        <v>95.21</v>
      </c>
      <c r="AB808" s="4">
        <f t="shared" si="51"/>
        <v>0.05</v>
      </c>
      <c r="AC808" s="20">
        <f t="shared" si="53"/>
        <v>5</v>
      </c>
    </row>
    <row r="809" spans="1:29" x14ac:dyDescent="0.2">
      <c r="A809">
        <v>727</v>
      </c>
      <c r="B809" t="s">
        <v>47</v>
      </c>
      <c r="C809" s="1">
        <v>61</v>
      </c>
      <c r="D809">
        <v>4194</v>
      </c>
      <c r="E809" t="s">
        <v>4</v>
      </c>
      <c r="F809">
        <v>355</v>
      </c>
      <c r="G809" s="3">
        <v>0.09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 s="2">
        <v>0.9143</v>
      </c>
      <c r="O809" t="s">
        <v>106</v>
      </c>
      <c r="P809" t="s">
        <v>83</v>
      </c>
      <c r="Q809" t="s">
        <v>84</v>
      </c>
      <c r="R809" t="s">
        <v>116</v>
      </c>
      <c r="S809" t="s">
        <v>27</v>
      </c>
      <c r="T809" t="s">
        <v>48</v>
      </c>
      <c r="U809" t="s">
        <v>47</v>
      </c>
      <c r="V809" s="4" t="s">
        <v>125</v>
      </c>
      <c r="W809" s="4" t="s">
        <v>106</v>
      </c>
      <c r="X809" s="4">
        <f t="shared" si="50"/>
        <v>0.9143</v>
      </c>
      <c r="Z809" s="4">
        <v>0.9143</v>
      </c>
      <c r="AA809" s="20">
        <f t="shared" si="52"/>
        <v>91.43</v>
      </c>
      <c r="AB809" s="4">
        <f t="shared" si="51"/>
        <v>0.09</v>
      </c>
      <c r="AC809" s="20">
        <f t="shared" si="53"/>
        <v>9</v>
      </c>
    </row>
    <row r="810" spans="1:29" x14ac:dyDescent="0.2">
      <c r="A810">
        <v>727</v>
      </c>
      <c r="B810" t="s">
        <v>47</v>
      </c>
      <c r="C810" s="1">
        <v>61</v>
      </c>
      <c r="D810">
        <v>3861</v>
      </c>
      <c r="E810" t="s">
        <v>4</v>
      </c>
      <c r="F810">
        <v>356</v>
      </c>
      <c r="G810" s="3">
        <v>0.09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 s="2">
        <v>0.90649999999999997</v>
      </c>
      <c r="O810" t="s">
        <v>106</v>
      </c>
      <c r="P810" t="s">
        <v>81</v>
      </c>
      <c r="Q810" t="s">
        <v>82</v>
      </c>
      <c r="R810" t="s">
        <v>116</v>
      </c>
      <c r="S810" t="s">
        <v>24</v>
      </c>
      <c r="T810" t="s">
        <v>48</v>
      </c>
      <c r="U810" t="s">
        <v>47</v>
      </c>
      <c r="V810" s="4" t="s">
        <v>125</v>
      </c>
      <c r="W810" s="4" t="s">
        <v>106</v>
      </c>
      <c r="X810" s="4">
        <f t="shared" si="50"/>
        <v>0.90649999999999997</v>
      </c>
      <c r="Z810" s="4">
        <v>0.90649999999999997</v>
      </c>
      <c r="AA810" s="20">
        <f t="shared" si="52"/>
        <v>90.649999999999991</v>
      </c>
      <c r="AB810" s="4">
        <f t="shared" si="51"/>
        <v>0.09</v>
      </c>
      <c r="AC810" s="20">
        <f t="shared" si="53"/>
        <v>9</v>
      </c>
    </row>
    <row r="811" spans="1:29" x14ac:dyDescent="0.2">
      <c r="A811">
        <v>727</v>
      </c>
      <c r="B811" t="s">
        <v>47</v>
      </c>
      <c r="C811" s="1">
        <v>61</v>
      </c>
      <c r="D811">
        <v>6907</v>
      </c>
      <c r="E811" t="s">
        <v>4</v>
      </c>
      <c r="F811">
        <v>469</v>
      </c>
      <c r="G811" s="3">
        <v>7.0000000000000007E-2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 s="2">
        <v>0.93100000000000005</v>
      </c>
      <c r="O811" t="s">
        <v>106</v>
      </c>
      <c r="P811" t="s">
        <v>79</v>
      </c>
      <c r="Q811" t="s">
        <v>80</v>
      </c>
      <c r="R811" t="s">
        <v>116</v>
      </c>
      <c r="S811" t="s">
        <v>19</v>
      </c>
      <c r="T811" t="s">
        <v>48</v>
      </c>
      <c r="U811" t="s">
        <v>47</v>
      </c>
      <c r="V811" s="4" t="s">
        <v>125</v>
      </c>
      <c r="W811" s="4" t="s">
        <v>106</v>
      </c>
      <c r="X811" s="4">
        <f t="shared" si="50"/>
        <v>0.93100000000000005</v>
      </c>
      <c r="Z811" s="4">
        <v>0.93100000000000005</v>
      </c>
      <c r="AA811" s="20">
        <f t="shared" si="52"/>
        <v>93.100000000000009</v>
      </c>
      <c r="AB811" s="4">
        <f t="shared" si="51"/>
        <v>7.0000000000000007E-2</v>
      </c>
      <c r="AC811" s="20">
        <f t="shared" si="53"/>
        <v>7.0000000000000009</v>
      </c>
    </row>
    <row r="812" spans="1:29" x14ac:dyDescent="0.2">
      <c r="A812">
        <v>727</v>
      </c>
      <c r="B812" t="s">
        <v>47</v>
      </c>
      <c r="C812" s="1">
        <v>61</v>
      </c>
      <c r="D812">
        <v>442</v>
      </c>
      <c r="E812" t="s">
        <v>4</v>
      </c>
      <c r="F812">
        <v>0</v>
      </c>
      <c r="G812" s="3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 s="2">
        <v>0.99770000000000003</v>
      </c>
      <c r="O812" t="s">
        <v>106</v>
      </c>
      <c r="P812" t="s">
        <v>93</v>
      </c>
      <c r="Q812" t="s">
        <v>94</v>
      </c>
      <c r="R812" t="s">
        <v>116</v>
      </c>
      <c r="S812" t="s">
        <v>30</v>
      </c>
      <c r="T812" t="s">
        <v>36</v>
      </c>
      <c r="U812" t="s">
        <v>15</v>
      </c>
      <c r="V812" s="4" t="s">
        <v>125</v>
      </c>
      <c r="W812" s="4" t="s">
        <v>106</v>
      </c>
      <c r="X812" s="4">
        <f t="shared" si="50"/>
        <v>0.99770000000000003</v>
      </c>
      <c r="Z812" s="4">
        <v>0.99770000000000003</v>
      </c>
      <c r="AA812" s="20">
        <f t="shared" si="52"/>
        <v>99.77000000000001</v>
      </c>
      <c r="AB812" s="4">
        <f t="shared" si="51"/>
        <v>0</v>
      </c>
      <c r="AC812" s="20">
        <f t="shared" si="53"/>
        <v>0</v>
      </c>
    </row>
    <row r="813" spans="1:29" x14ac:dyDescent="0.2">
      <c r="A813">
        <v>727</v>
      </c>
      <c r="B813" t="s">
        <v>47</v>
      </c>
      <c r="C813" s="1">
        <v>61</v>
      </c>
      <c r="D813">
        <v>1222</v>
      </c>
      <c r="E813" t="s">
        <v>4</v>
      </c>
      <c r="F813">
        <v>15</v>
      </c>
      <c r="G813" s="3">
        <v>0.01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 s="2">
        <v>0.98580000000000001</v>
      </c>
      <c r="O813" t="s">
        <v>106</v>
      </c>
      <c r="P813" t="s">
        <v>91</v>
      </c>
      <c r="Q813" t="s">
        <v>92</v>
      </c>
      <c r="R813" t="s">
        <v>116</v>
      </c>
      <c r="S813" t="s">
        <v>27</v>
      </c>
      <c r="T813" t="s">
        <v>36</v>
      </c>
      <c r="U813" t="s">
        <v>15</v>
      </c>
      <c r="V813" s="4" t="s">
        <v>125</v>
      </c>
      <c r="W813" s="4" t="s">
        <v>106</v>
      </c>
      <c r="X813" s="4">
        <f t="shared" si="50"/>
        <v>0.98580000000000001</v>
      </c>
      <c r="Z813" s="4">
        <v>0.98580000000000001</v>
      </c>
      <c r="AA813" s="20">
        <f t="shared" si="52"/>
        <v>98.58</v>
      </c>
      <c r="AB813" s="4">
        <f t="shared" si="51"/>
        <v>0.01</v>
      </c>
      <c r="AC813" s="20">
        <f t="shared" si="53"/>
        <v>1</v>
      </c>
    </row>
    <row r="814" spans="1:29" x14ac:dyDescent="0.2">
      <c r="A814">
        <v>727</v>
      </c>
      <c r="B814" t="s">
        <v>47</v>
      </c>
      <c r="C814" s="1">
        <v>61</v>
      </c>
      <c r="D814">
        <v>3523</v>
      </c>
      <c r="E814" t="s">
        <v>4</v>
      </c>
      <c r="F814">
        <v>56</v>
      </c>
      <c r="G814" s="3">
        <v>0.02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 s="2">
        <v>0.98380000000000001</v>
      </c>
      <c r="O814" t="s">
        <v>106</v>
      </c>
      <c r="P814" t="s">
        <v>89</v>
      </c>
      <c r="Q814" t="s">
        <v>90</v>
      </c>
      <c r="R814" t="s">
        <v>116</v>
      </c>
      <c r="S814" t="s">
        <v>24</v>
      </c>
      <c r="T814" t="s">
        <v>36</v>
      </c>
      <c r="U814" t="s">
        <v>15</v>
      </c>
      <c r="V814" s="4" t="s">
        <v>125</v>
      </c>
      <c r="W814" s="4" t="s">
        <v>106</v>
      </c>
      <c r="X814" s="4">
        <f t="shared" si="50"/>
        <v>0.98380000000000001</v>
      </c>
      <c r="Z814" s="4">
        <v>0.98380000000000001</v>
      </c>
      <c r="AA814" s="20">
        <f t="shared" si="52"/>
        <v>98.38</v>
      </c>
      <c r="AB814" s="4">
        <f t="shared" si="51"/>
        <v>0.02</v>
      </c>
      <c r="AC814" s="20">
        <f t="shared" si="53"/>
        <v>2</v>
      </c>
    </row>
    <row r="815" spans="1:29" x14ac:dyDescent="0.2">
      <c r="A815">
        <v>727</v>
      </c>
      <c r="B815" t="s">
        <v>47</v>
      </c>
      <c r="C815" s="1">
        <v>61</v>
      </c>
      <c r="D815">
        <v>5818</v>
      </c>
      <c r="E815" t="s">
        <v>4</v>
      </c>
      <c r="F815">
        <v>86</v>
      </c>
      <c r="G815" s="3">
        <v>0.01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 s="2">
        <v>0.98450000000000004</v>
      </c>
      <c r="O815" t="s">
        <v>106</v>
      </c>
      <c r="P815" t="s">
        <v>87</v>
      </c>
      <c r="Q815" t="s">
        <v>88</v>
      </c>
      <c r="R815" t="s">
        <v>116</v>
      </c>
      <c r="S815" t="s">
        <v>19</v>
      </c>
      <c r="T815" t="s">
        <v>36</v>
      </c>
      <c r="U815" t="s">
        <v>15</v>
      </c>
      <c r="V815" s="4" t="s">
        <v>125</v>
      </c>
      <c r="W815" s="4" t="s">
        <v>106</v>
      </c>
      <c r="X815" s="4">
        <f t="shared" si="50"/>
        <v>0.98450000000000004</v>
      </c>
      <c r="Z815" s="4">
        <v>0.98450000000000004</v>
      </c>
      <c r="AA815" s="20">
        <f t="shared" si="52"/>
        <v>98.45</v>
      </c>
      <c r="AB815" s="4">
        <f t="shared" si="51"/>
        <v>0.01</v>
      </c>
      <c r="AC815" s="20">
        <f t="shared" si="53"/>
        <v>1</v>
      </c>
    </row>
    <row r="816" spans="1:29" x14ac:dyDescent="0.2">
      <c r="A816">
        <v>727</v>
      </c>
      <c r="B816" t="s">
        <v>47</v>
      </c>
      <c r="C816" s="1">
        <v>61</v>
      </c>
      <c r="D816">
        <v>37</v>
      </c>
      <c r="E816" t="s">
        <v>4</v>
      </c>
      <c r="F816">
        <v>1</v>
      </c>
      <c r="G816" s="3">
        <v>0.03</v>
      </c>
      <c r="H816">
        <v>0</v>
      </c>
      <c r="I816">
        <v>0</v>
      </c>
      <c r="J816">
        <v>0</v>
      </c>
      <c r="K816">
        <v>0</v>
      </c>
      <c r="L816">
        <v>0.03</v>
      </c>
      <c r="M816">
        <v>0</v>
      </c>
      <c r="N816" s="2">
        <v>0.97219999999999995</v>
      </c>
      <c r="O816" t="s">
        <v>106</v>
      </c>
      <c r="P816" t="s">
        <v>103</v>
      </c>
      <c r="Q816" t="s">
        <v>104</v>
      </c>
      <c r="R816" t="s">
        <v>116</v>
      </c>
      <c r="S816" t="s">
        <v>33</v>
      </c>
      <c r="T816" t="s">
        <v>21</v>
      </c>
      <c r="U816" t="s">
        <v>20</v>
      </c>
      <c r="V816" s="4" t="s">
        <v>125</v>
      </c>
      <c r="W816" s="4" t="s">
        <v>106</v>
      </c>
      <c r="X816" s="4">
        <f t="shared" si="50"/>
        <v>0.97219999999999995</v>
      </c>
      <c r="Z816" s="4">
        <v>0.97219999999999995</v>
      </c>
      <c r="AA816" s="20">
        <f t="shared" si="52"/>
        <v>97.22</v>
      </c>
      <c r="AB816" s="4">
        <f t="shared" si="51"/>
        <v>0.03</v>
      </c>
      <c r="AC816" s="20">
        <f t="shared" si="53"/>
        <v>3</v>
      </c>
    </row>
    <row r="817" spans="1:29" x14ac:dyDescent="0.2">
      <c r="A817">
        <v>727</v>
      </c>
      <c r="B817" t="s">
        <v>47</v>
      </c>
      <c r="C817" s="1">
        <v>61</v>
      </c>
      <c r="D817">
        <v>184</v>
      </c>
      <c r="E817" t="s">
        <v>4</v>
      </c>
      <c r="F817">
        <v>0</v>
      </c>
      <c r="G817" s="3">
        <v>0</v>
      </c>
      <c r="H817">
        <v>0</v>
      </c>
      <c r="I817">
        <v>0</v>
      </c>
      <c r="J817">
        <v>0</v>
      </c>
      <c r="K817">
        <v>0</v>
      </c>
      <c r="L817">
        <v>0.01</v>
      </c>
      <c r="M817">
        <v>0</v>
      </c>
      <c r="N817" s="2">
        <v>1</v>
      </c>
      <c r="O817" t="s">
        <v>106</v>
      </c>
      <c r="P817" t="s">
        <v>101</v>
      </c>
      <c r="Q817" t="s">
        <v>102</v>
      </c>
      <c r="R817" t="s">
        <v>116</v>
      </c>
      <c r="S817" t="s">
        <v>30</v>
      </c>
      <c r="T817" t="s">
        <v>21</v>
      </c>
      <c r="U817" t="s">
        <v>20</v>
      </c>
      <c r="V817" s="4" t="s">
        <v>125</v>
      </c>
      <c r="W817" s="4" t="s">
        <v>106</v>
      </c>
      <c r="X817" s="4">
        <f t="shared" si="50"/>
        <v>1</v>
      </c>
      <c r="Z817" s="4">
        <v>1</v>
      </c>
      <c r="AA817" s="20">
        <f t="shared" si="52"/>
        <v>100</v>
      </c>
      <c r="AB817" s="4">
        <f t="shared" si="51"/>
        <v>0</v>
      </c>
      <c r="AC817" s="20">
        <f t="shared" si="53"/>
        <v>0</v>
      </c>
    </row>
    <row r="818" spans="1:29" x14ac:dyDescent="0.2">
      <c r="A818">
        <v>727</v>
      </c>
      <c r="B818" t="s">
        <v>47</v>
      </c>
      <c r="C818" s="1">
        <v>61</v>
      </c>
      <c r="D818">
        <v>1756</v>
      </c>
      <c r="E818" t="s">
        <v>4</v>
      </c>
      <c r="F818">
        <v>0</v>
      </c>
      <c r="G818" s="3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 s="2">
        <v>0.99939999999999996</v>
      </c>
      <c r="O818" t="s">
        <v>106</v>
      </c>
      <c r="P818" t="s">
        <v>99</v>
      </c>
      <c r="Q818" t="s">
        <v>100</v>
      </c>
      <c r="R818" t="s">
        <v>116</v>
      </c>
      <c r="S818" t="s">
        <v>27</v>
      </c>
      <c r="T818" t="s">
        <v>21</v>
      </c>
      <c r="U818" t="s">
        <v>20</v>
      </c>
      <c r="V818" s="4" t="s">
        <v>125</v>
      </c>
      <c r="W818" s="4" t="s">
        <v>106</v>
      </c>
      <c r="X818" s="4">
        <f t="shared" si="50"/>
        <v>0.99939999999999996</v>
      </c>
      <c r="Z818" s="4">
        <v>0.99939999999999996</v>
      </c>
      <c r="AA818" s="20">
        <f t="shared" si="52"/>
        <v>99.94</v>
      </c>
      <c r="AB818" s="4">
        <f t="shared" si="51"/>
        <v>0</v>
      </c>
      <c r="AC818" s="20">
        <f t="shared" si="53"/>
        <v>0</v>
      </c>
    </row>
    <row r="819" spans="1:29" x14ac:dyDescent="0.2">
      <c r="A819">
        <v>727</v>
      </c>
      <c r="B819" t="s">
        <v>47</v>
      </c>
      <c r="C819" s="1">
        <v>61</v>
      </c>
      <c r="D819">
        <v>2119</v>
      </c>
      <c r="E819" t="s">
        <v>4</v>
      </c>
      <c r="F819">
        <v>2</v>
      </c>
      <c r="G819" s="3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 s="2">
        <v>0.999</v>
      </c>
      <c r="O819" t="s">
        <v>106</v>
      </c>
      <c r="P819" t="s">
        <v>97</v>
      </c>
      <c r="Q819" t="s">
        <v>98</v>
      </c>
      <c r="R819" t="s">
        <v>116</v>
      </c>
      <c r="S819" t="s">
        <v>24</v>
      </c>
      <c r="T819" t="s">
        <v>21</v>
      </c>
      <c r="U819" t="s">
        <v>20</v>
      </c>
      <c r="V819" s="4" t="s">
        <v>125</v>
      </c>
      <c r="W819" s="4" t="s">
        <v>106</v>
      </c>
      <c r="X819" s="4">
        <f t="shared" si="50"/>
        <v>0.999</v>
      </c>
      <c r="Z819" s="4">
        <v>0.999</v>
      </c>
      <c r="AA819" s="20">
        <f t="shared" si="52"/>
        <v>99.9</v>
      </c>
      <c r="AB819" s="4">
        <f t="shared" si="51"/>
        <v>0</v>
      </c>
      <c r="AC819" s="20">
        <f t="shared" si="53"/>
        <v>0</v>
      </c>
    </row>
    <row r="820" spans="1:29" x14ac:dyDescent="0.2">
      <c r="A820">
        <v>727</v>
      </c>
      <c r="B820" t="s">
        <v>47</v>
      </c>
      <c r="C820" s="1">
        <v>61</v>
      </c>
      <c r="D820">
        <v>3795</v>
      </c>
      <c r="E820" t="s">
        <v>4</v>
      </c>
      <c r="F820">
        <v>3</v>
      </c>
      <c r="G820" s="3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 s="2">
        <v>0.99919999999999998</v>
      </c>
      <c r="O820" t="s">
        <v>106</v>
      </c>
      <c r="P820" t="s">
        <v>95</v>
      </c>
      <c r="Q820" t="s">
        <v>96</v>
      </c>
      <c r="R820" t="s">
        <v>116</v>
      </c>
      <c r="S820" t="s">
        <v>19</v>
      </c>
      <c r="T820" t="s">
        <v>21</v>
      </c>
      <c r="U820" t="s">
        <v>20</v>
      </c>
      <c r="V820" s="4" t="s">
        <v>125</v>
      </c>
      <c r="W820" s="4" t="s">
        <v>106</v>
      </c>
      <c r="X820" s="4">
        <f t="shared" si="50"/>
        <v>0.99919999999999998</v>
      </c>
      <c r="Z820" s="4">
        <v>0.99919999999999998</v>
      </c>
      <c r="AA820" s="20">
        <f t="shared" si="52"/>
        <v>99.92</v>
      </c>
      <c r="AB820" s="4">
        <f t="shared" si="51"/>
        <v>0</v>
      </c>
      <c r="AC820" s="20">
        <f t="shared" si="53"/>
        <v>0</v>
      </c>
    </row>
    <row r="821" spans="1:29" x14ac:dyDescent="0.2">
      <c r="A821">
        <v>1251</v>
      </c>
      <c r="B821" t="s">
        <v>117</v>
      </c>
      <c r="C821" s="1">
        <v>156</v>
      </c>
      <c r="D821">
        <v>15</v>
      </c>
      <c r="E821" t="s">
        <v>4</v>
      </c>
      <c r="F821">
        <v>15</v>
      </c>
      <c r="G821" s="3">
        <v>1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 s="2">
        <v>0</v>
      </c>
      <c r="O821" t="s">
        <v>74</v>
      </c>
      <c r="P821" t="s">
        <v>31</v>
      </c>
      <c r="Q821" t="s">
        <v>32</v>
      </c>
      <c r="R821" t="s">
        <v>18</v>
      </c>
      <c r="S821" t="s">
        <v>33</v>
      </c>
      <c r="T821" t="s">
        <v>20</v>
      </c>
      <c r="U821" t="s">
        <v>21</v>
      </c>
      <c r="V821" s="4" t="s">
        <v>125</v>
      </c>
      <c r="W821" s="4" t="s">
        <v>5</v>
      </c>
      <c r="X821" s="4">
        <f t="shared" si="50"/>
        <v>0</v>
      </c>
      <c r="Z821" s="4">
        <v>0</v>
      </c>
      <c r="AA821" s="20">
        <f t="shared" si="52"/>
        <v>0</v>
      </c>
      <c r="AB821" s="4">
        <f t="shared" si="51"/>
        <v>1</v>
      </c>
      <c r="AC821" s="20">
        <f t="shared" si="53"/>
        <v>100</v>
      </c>
    </row>
    <row r="822" spans="1:29" x14ac:dyDescent="0.2">
      <c r="A822">
        <v>1251</v>
      </c>
      <c r="B822" t="s">
        <v>117</v>
      </c>
      <c r="C822" s="1">
        <v>156</v>
      </c>
      <c r="D822">
        <v>34</v>
      </c>
      <c r="E822" t="s">
        <v>4</v>
      </c>
      <c r="F822">
        <v>34</v>
      </c>
      <c r="G822" s="3">
        <v>1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 s="2">
        <v>0</v>
      </c>
      <c r="O822" t="s">
        <v>74</v>
      </c>
      <c r="P822" t="s">
        <v>28</v>
      </c>
      <c r="Q822" t="s">
        <v>29</v>
      </c>
      <c r="R822" t="s">
        <v>18</v>
      </c>
      <c r="S822" t="s">
        <v>30</v>
      </c>
      <c r="T822" t="s">
        <v>20</v>
      </c>
      <c r="U822" t="s">
        <v>21</v>
      </c>
      <c r="V822" s="4" t="s">
        <v>125</v>
      </c>
      <c r="W822" s="4" t="s">
        <v>5</v>
      </c>
      <c r="X822" s="4">
        <f t="shared" ref="X822:X885" si="54">N822</f>
        <v>0</v>
      </c>
      <c r="Z822" s="4">
        <v>0</v>
      </c>
      <c r="AA822" s="20">
        <f t="shared" si="52"/>
        <v>0</v>
      </c>
      <c r="AB822" s="4">
        <f t="shared" ref="AB822:AB885" si="55">G822</f>
        <v>1</v>
      </c>
      <c r="AC822" s="20">
        <f t="shared" si="53"/>
        <v>100</v>
      </c>
    </row>
    <row r="823" spans="1:29" x14ac:dyDescent="0.2">
      <c r="A823">
        <v>1251</v>
      </c>
      <c r="B823" t="s">
        <v>117</v>
      </c>
      <c r="C823" s="1">
        <v>156</v>
      </c>
      <c r="D823">
        <v>113</v>
      </c>
      <c r="E823" t="s">
        <v>4</v>
      </c>
      <c r="F823">
        <v>113</v>
      </c>
      <c r="G823" s="3">
        <v>1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 s="2">
        <v>0</v>
      </c>
      <c r="O823" t="s">
        <v>74</v>
      </c>
      <c r="P823" t="s">
        <v>25</v>
      </c>
      <c r="Q823" t="s">
        <v>26</v>
      </c>
      <c r="R823" t="s">
        <v>18</v>
      </c>
      <c r="S823" t="s">
        <v>27</v>
      </c>
      <c r="T823" t="s">
        <v>20</v>
      </c>
      <c r="U823" t="s">
        <v>21</v>
      </c>
      <c r="V823" s="4" t="s">
        <v>125</v>
      </c>
      <c r="W823" s="4" t="s">
        <v>5</v>
      </c>
      <c r="X823" s="4">
        <f t="shared" si="54"/>
        <v>0</v>
      </c>
      <c r="Z823" s="4">
        <v>0</v>
      </c>
      <c r="AA823" s="20">
        <f t="shared" si="52"/>
        <v>0</v>
      </c>
      <c r="AB823" s="4">
        <f t="shared" si="55"/>
        <v>1</v>
      </c>
      <c r="AC823" s="20">
        <f t="shared" si="53"/>
        <v>100</v>
      </c>
    </row>
    <row r="824" spans="1:29" x14ac:dyDescent="0.2">
      <c r="A824">
        <v>1251</v>
      </c>
      <c r="B824" t="s">
        <v>117</v>
      </c>
      <c r="C824" s="1">
        <v>156</v>
      </c>
      <c r="D824">
        <v>241</v>
      </c>
      <c r="E824" t="s">
        <v>4</v>
      </c>
      <c r="F824">
        <v>241</v>
      </c>
      <c r="G824" s="3">
        <v>1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 s="2">
        <v>0</v>
      </c>
      <c r="O824" t="s">
        <v>74</v>
      </c>
      <c r="P824" t="s">
        <v>22</v>
      </c>
      <c r="Q824" t="s">
        <v>23</v>
      </c>
      <c r="R824" t="s">
        <v>18</v>
      </c>
      <c r="S824" t="s">
        <v>24</v>
      </c>
      <c r="T824" t="s">
        <v>20</v>
      </c>
      <c r="U824" t="s">
        <v>21</v>
      </c>
      <c r="V824" s="4" t="s">
        <v>125</v>
      </c>
      <c r="W824" s="4" t="s">
        <v>5</v>
      </c>
      <c r="X824" s="4">
        <f t="shared" si="54"/>
        <v>0</v>
      </c>
      <c r="Z824" s="4">
        <v>0</v>
      </c>
      <c r="AA824" s="20">
        <f t="shared" si="52"/>
        <v>0</v>
      </c>
      <c r="AB824" s="4">
        <f t="shared" si="55"/>
        <v>1</v>
      </c>
      <c r="AC824" s="20">
        <f t="shared" si="53"/>
        <v>100</v>
      </c>
    </row>
    <row r="825" spans="1:29" x14ac:dyDescent="0.2">
      <c r="A825">
        <v>1251</v>
      </c>
      <c r="B825" t="s">
        <v>117</v>
      </c>
      <c r="C825" s="1">
        <v>156</v>
      </c>
      <c r="D825">
        <v>225</v>
      </c>
      <c r="E825" t="s">
        <v>4</v>
      </c>
      <c r="F825">
        <v>225</v>
      </c>
      <c r="G825" s="3">
        <v>1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 s="2">
        <v>0</v>
      </c>
      <c r="O825" t="s">
        <v>74</v>
      </c>
      <c r="P825" t="s">
        <v>16</v>
      </c>
      <c r="Q825" t="s">
        <v>17</v>
      </c>
      <c r="R825" t="s">
        <v>18</v>
      </c>
      <c r="S825" t="s">
        <v>19</v>
      </c>
      <c r="T825" t="s">
        <v>20</v>
      </c>
      <c r="U825" t="s">
        <v>21</v>
      </c>
      <c r="V825" s="4" t="s">
        <v>125</v>
      </c>
      <c r="W825" s="4" t="s">
        <v>5</v>
      </c>
      <c r="X825" s="4">
        <f t="shared" si="54"/>
        <v>0</v>
      </c>
      <c r="Z825" s="4">
        <v>0</v>
      </c>
      <c r="AA825" s="20">
        <f t="shared" si="52"/>
        <v>0</v>
      </c>
      <c r="AB825" s="4">
        <f t="shared" si="55"/>
        <v>1</v>
      </c>
      <c r="AC825" s="20">
        <f t="shared" si="53"/>
        <v>100</v>
      </c>
    </row>
    <row r="826" spans="1:29" x14ac:dyDescent="0.2">
      <c r="A826">
        <v>1251</v>
      </c>
      <c r="B826" t="s">
        <v>117</v>
      </c>
      <c r="C826" s="1">
        <v>156</v>
      </c>
      <c r="D826">
        <v>6</v>
      </c>
      <c r="E826" t="s">
        <v>4</v>
      </c>
      <c r="F826">
        <v>6</v>
      </c>
      <c r="G826" s="3">
        <v>1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 s="2">
        <v>0</v>
      </c>
      <c r="O826" t="s">
        <v>74</v>
      </c>
      <c r="P826" t="s">
        <v>43</v>
      </c>
      <c r="Q826" t="s">
        <v>44</v>
      </c>
      <c r="R826" t="s">
        <v>18</v>
      </c>
      <c r="S826" t="s">
        <v>33</v>
      </c>
      <c r="T826" t="s">
        <v>15</v>
      </c>
      <c r="U826" t="s">
        <v>36</v>
      </c>
      <c r="V826" s="4" t="s">
        <v>125</v>
      </c>
      <c r="W826" s="4" t="s">
        <v>5</v>
      </c>
      <c r="X826" s="4">
        <f t="shared" si="54"/>
        <v>0</v>
      </c>
      <c r="Z826" s="4">
        <v>0</v>
      </c>
      <c r="AA826" s="20">
        <f t="shared" si="52"/>
        <v>0</v>
      </c>
      <c r="AB826" s="4">
        <f t="shared" si="55"/>
        <v>1</v>
      </c>
      <c r="AC826" s="20">
        <f t="shared" si="53"/>
        <v>100</v>
      </c>
    </row>
    <row r="827" spans="1:29" x14ac:dyDescent="0.2">
      <c r="A827">
        <v>1251</v>
      </c>
      <c r="B827" t="s">
        <v>117</v>
      </c>
      <c r="C827" s="1">
        <v>156</v>
      </c>
      <c r="D827">
        <v>40</v>
      </c>
      <c r="E827" t="s">
        <v>4</v>
      </c>
      <c r="F827">
        <v>40</v>
      </c>
      <c r="G827" s="3">
        <v>1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 s="2">
        <v>0</v>
      </c>
      <c r="O827" t="s">
        <v>74</v>
      </c>
      <c r="P827" t="s">
        <v>39</v>
      </c>
      <c r="Q827" t="s">
        <v>40</v>
      </c>
      <c r="R827" t="s">
        <v>18</v>
      </c>
      <c r="S827" t="s">
        <v>27</v>
      </c>
      <c r="T827" t="s">
        <v>15</v>
      </c>
      <c r="U827" t="s">
        <v>36</v>
      </c>
      <c r="V827" s="4" t="s">
        <v>125</v>
      </c>
      <c r="W827" s="4" t="s">
        <v>5</v>
      </c>
      <c r="X827" s="4">
        <f t="shared" si="54"/>
        <v>0</v>
      </c>
      <c r="Z827" s="4">
        <v>0</v>
      </c>
      <c r="AA827" s="20">
        <f t="shared" si="52"/>
        <v>0</v>
      </c>
      <c r="AB827" s="4">
        <f t="shared" si="55"/>
        <v>1</v>
      </c>
      <c r="AC827" s="20">
        <f t="shared" si="53"/>
        <v>100</v>
      </c>
    </row>
    <row r="828" spans="1:29" x14ac:dyDescent="0.2">
      <c r="A828">
        <v>1251</v>
      </c>
      <c r="B828" t="s">
        <v>117</v>
      </c>
      <c r="C828" s="1">
        <v>156</v>
      </c>
      <c r="D828">
        <v>187</v>
      </c>
      <c r="E828" t="s">
        <v>4</v>
      </c>
      <c r="F828">
        <v>186</v>
      </c>
      <c r="G828" s="3">
        <v>0.99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 s="2">
        <v>5.3E-3</v>
      </c>
      <c r="O828" t="s">
        <v>5</v>
      </c>
      <c r="P828" t="s">
        <v>37</v>
      </c>
      <c r="Q828" t="s">
        <v>38</v>
      </c>
      <c r="R828" t="s">
        <v>18</v>
      </c>
      <c r="S828" t="s">
        <v>24</v>
      </c>
      <c r="T828" t="s">
        <v>15</v>
      </c>
      <c r="U828" t="s">
        <v>36</v>
      </c>
      <c r="V828" s="4" t="s">
        <v>125</v>
      </c>
      <c r="W828" s="4" t="s">
        <v>5</v>
      </c>
      <c r="X828" s="4">
        <f t="shared" si="54"/>
        <v>5.3E-3</v>
      </c>
      <c r="Z828" s="4">
        <v>5.3E-3</v>
      </c>
      <c r="AA828" s="20">
        <f t="shared" si="52"/>
        <v>0.53</v>
      </c>
      <c r="AB828" s="4">
        <f t="shared" si="55"/>
        <v>0.99</v>
      </c>
      <c r="AC828" s="20">
        <f t="shared" si="53"/>
        <v>99</v>
      </c>
    </row>
    <row r="829" spans="1:29" x14ac:dyDescent="0.2">
      <c r="A829">
        <v>1251</v>
      </c>
      <c r="B829" t="s">
        <v>117</v>
      </c>
      <c r="C829" s="1">
        <v>156</v>
      </c>
      <c r="D829">
        <v>531</v>
      </c>
      <c r="E829" t="s">
        <v>4</v>
      </c>
      <c r="F829">
        <v>528</v>
      </c>
      <c r="G829" s="3">
        <v>0.99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 s="2">
        <v>5.5999999999999999E-3</v>
      </c>
      <c r="O829" t="s">
        <v>5</v>
      </c>
      <c r="P829" t="s">
        <v>34</v>
      </c>
      <c r="Q829" t="s">
        <v>35</v>
      </c>
      <c r="R829" t="s">
        <v>18</v>
      </c>
      <c r="S829" t="s">
        <v>19</v>
      </c>
      <c r="T829" t="s">
        <v>15</v>
      </c>
      <c r="U829" t="s">
        <v>36</v>
      </c>
      <c r="V829" s="4" t="s">
        <v>125</v>
      </c>
      <c r="W829" s="4" t="s">
        <v>5</v>
      </c>
      <c r="X829" s="4">
        <f t="shared" si="54"/>
        <v>5.5999999999999999E-3</v>
      </c>
      <c r="Z829" s="4">
        <v>5.5999999999999999E-3</v>
      </c>
      <c r="AA829" s="20">
        <f t="shared" si="52"/>
        <v>0.55999999999999994</v>
      </c>
      <c r="AB829" s="4">
        <f t="shared" si="55"/>
        <v>0.99</v>
      </c>
      <c r="AC829" s="20">
        <f t="shared" si="53"/>
        <v>99</v>
      </c>
    </row>
    <row r="830" spans="1:29" x14ac:dyDescent="0.2">
      <c r="A830">
        <v>1251</v>
      </c>
      <c r="B830" t="s">
        <v>117</v>
      </c>
      <c r="C830" s="1">
        <v>156</v>
      </c>
      <c r="D830">
        <v>5</v>
      </c>
      <c r="E830" t="s">
        <v>4</v>
      </c>
      <c r="F830">
        <v>5</v>
      </c>
      <c r="G830" s="3">
        <v>1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 s="2">
        <v>0</v>
      </c>
      <c r="O830" t="s">
        <v>74</v>
      </c>
      <c r="P830" t="s">
        <v>55</v>
      </c>
      <c r="Q830" t="s">
        <v>56</v>
      </c>
      <c r="R830" t="s">
        <v>18</v>
      </c>
      <c r="S830" t="s">
        <v>33</v>
      </c>
      <c r="T830" t="s">
        <v>47</v>
      </c>
      <c r="U830" t="s">
        <v>48</v>
      </c>
      <c r="V830" s="4" t="s">
        <v>125</v>
      </c>
      <c r="W830" s="4" t="s">
        <v>5</v>
      </c>
      <c r="X830" s="4">
        <f t="shared" si="54"/>
        <v>0</v>
      </c>
      <c r="Z830" s="4">
        <v>0</v>
      </c>
      <c r="AA830" s="20">
        <f t="shared" si="52"/>
        <v>0</v>
      </c>
      <c r="AB830" s="4">
        <f t="shared" si="55"/>
        <v>1</v>
      </c>
      <c r="AC830" s="20">
        <f t="shared" si="53"/>
        <v>100</v>
      </c>
    </row>
    <row r="831" spans="1:29" x14ac:dyDescent="0.2">
      <c r="A831">
        <v>1251</v>
      </c>
      <c r="B831" t="s">
        <v>117</v>
      </c>
      <c r="C831" s="1">
        <v>156</v>
      </c>
      <c r="D831">
        <v>53</v>
      </c>
      <c r="E831" t="s">
        <v>4</v>
      </c>
      <c r="F831">
        <v>52</v>
      </c>
      <c r="G831" s="3">
        <v>0.98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0</v>
      </c>
      <c r="N831" s="2">
        <v>1.89E-2</v>
      </c>
      <c r="O831" t="s">
        <v>5</v>
      </c>
      <c r="P831" t="s">
        <v>53</v>
      </c>
      <c r="Q831" t="s">
        <v>54</v>
      </c>
      <c r="R831" t="s">
        <v>18</v>
      </c>
      <c r="S831" t="s">
        <v>30</v>
      </c>
      <c r="T831" t="s">
        <v>47</v>
      </c>
      <c r="U831" t="s">
        <v>48</v>
      </c>
      <c r="V831" s="4" t="s">
        <v>125</v>
      </c>
      <c r="W831" s="4" t="s">
        <v>5</v>
      </c>
      <c r="X831" s="4">
        <f t="shared" si="54"/>
        <v>1.89E-2</v>
      </c>
      <c r="Z831" s="4">
        <v>1.89E-2</v>
      </c>
      <c r="AA831" s="20">
        <f t="shared" si="52"/>
        <v>1.8900000000000001</v>
      </c>
      <c r="AB831" s="4">
        <f t="shared" si="55"/>
        <v>0.98</v>
      </c>
      <c r="AC831" s="20">
        <f t="shared" si="53"/>
        <v>98</v>
      </c>
    </row>
    <row r="832" spans="1:29" x14ac:dyDescent="0.2">
      <c r="A832">
        <v>1251</v>
      </c>
      <c r="B832" t="s">
        <v>117</v>
      </c>
      <c r="C832" s="1">
        <v>156</v>
      </c>
      <c r="D832">
        <v>73</v>
      </c>
      <c r="E832" t="s">
        <v>4</v>
      </c>
      <c r="F832">
        <v>71</v>
      </c>
      <c r="G832" s="3">
        <v>0.97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 s="2">
        <v>2.7400000000000001E-2</v>
      </c>
      <c r="O832" t="s">
        <v>5</v>
      </c>
      <c r="P832" t="s">
        <v>51</v>
      </c>
      <c r="Q832" t="s">
        <v>52</v>
      </c>
      <c r="R832" t="s">
        <v>18</v>
      </c>
      <c r="S832" t="s">
        <v>27</v>
      </c>
      <c r="T832" t="s">
        <v>47</v>
      </c>
      <c r="U832" t="s">
        <v>48</v>
      </c>
      <c r="V832" s="4" t="s">
        <v>125</v>
      </c>
      <c r="W832" s="4" t="s">
        <v>5</v>
      </c>
      <c r="X832" s="4">
        <f t="shared" si="54"/>
        <v>2.7400000000000001E-2</v>
      </c>
      <c r="Z832" s="4">
        <v>2.7400000000000001E-2</v>
      </c>
      <c r="AA832" s="20">
        <f t="shared" si="52"/>
        <v>2.74</v>
      </c>
      <c r="AB832" s="4">
        <f t="shared" si="55"/>
        <v>0.97</v>
      </c>
      <c r="AC832" s="20">
        <f t="shared" si="53"/>
        <v>97</v>
      </c>
    </row>
    <row r="833" spans="1:29" x14ac:dyDescent="0.2">
      <c r="A833">
        <v>1251</v>
      </c>
      <c r="B833" t="s">
        <v>117</v>
      </c>
      <c r="C833" s="1">
        <v>156</v>
      </c>
      <c r="D833">
        <v>261</v>
      </c>
      <c r="E833" t="s">
        <v>4</v>
      </c>
      <c r="F833">
        <v>257</v>
      </c>
      <c r="G833" s="3">
        <v>0.98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 s="2">
        <v>1.5299999999999999E-2</v>
      </c>
      <c r="O833" t="s">
        <v>5</v>
      </c>
      <c r="P833" t="s">
        <v>49</v>
      </c>
      <c r="Q833" t="s">
        <v>50</v>
      </c>
      <c r="R833" t="s">
        <v>18</v>
      </c>
      <c r="S833" t="s">
        <v>24</v>
      </c>
      <c r="T833" t="s">
        <v>47</v>
      </c>
      <c r="U833" t="s">
        <v>48</v>
      </c>
      <c r="V833" s="4" t="s">
        <v>125</v>
      </c>
      <c r="W833" s="4" t="s">
        <v>5</v>
      </c>
      <c r="X833" s="4">
        <f t="shared" si="54"/>
        <v>1.5299999999999999E-2</v>
      </c>
      <c r="Z833" s="4">
        <v>1.5299999999999999E-2</v>
      </c>
      <c r="AA833" s="20">
        <f t="shared" si="52"/>
        <v>1.53</v>
      </c>
      <c r="AB833" s="4">
        <f t="shared" si="55"/>
        <v>0.98</v>
      </c>
      <c r="AC833" s="20">
        <f t="shared" si="53"/>
        <v>98</v>
      </c>
    </row>
    <row r="834" spans="1:29" x14ac:dyDescent="0.2">
      <c r="A834">
        <v>1251</v>
      </c>
      <c r="B834" t="s">
        <v>117</v>
      </c>
      <c r="C834" s="1">
        <v>156</v>
      </c>
      <c r="D834">
        <v>299</v>
      </c>
      <c r="E834" t="s">
        <v>4</v>
      </c>
      <c r="F834">
        <v>291</v>
      </c>
      <c r="G834" s="3">
        <v>0.97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 s="2">
        <v>2.6800000000000001E-2</v>
      </c>
      <c r="O834" t="s">
        <v>5</v>
      </c>
      <c r="P834" t="s">
        <v>45</v>
      </c>
      <c r="Q834" t="s">
        <v>46</v>
      </c>
      <c r="R834" t="s">
        <v>18</v>
      </c>
      <c r="S834" t="s">
        <v>19</v>
      </c>
      <c r="T834" t="s">
        <v>47</v>
      </c>
      <c r="U834" t="s">
        <v>48</v>
      </c>
      <c r="V834" s="4" t="s">
        <v>125</v>
      </c>
      <c r="W834" s="4" t="s">
        <v>5</v>
      </c>
      <c r="X834" s="4">
        <f t="shared" si="54"/>
        <v>2.6800000000000001E-2</v>
      </c>
      <c r="Z834" s="4">
        <v>2.6800000000000001E-2</v>
      </c>
      <c r="AA834" s="20">
        <f t="shared" si="52"/>
        <v>2.68</v>
      </c>
      <c r="AB834" s="4">
        <f t="shared" si="55"/>
        <v>0.97</v>
      </c>
      <c r="AC834" s="20">
        <f t="shared" si="53"/>
        <v>97</v>
      </c>
    </row>
    <row r="835" spans="1:29" x14ac:dyDescent="0.2">
      <c r="A835">
        <v>1251</v>
      </c>
      <c r="B835" t="s">
        <v>117</v>
      </c>
      <c r="C835" s="1">
        <v>156</v>
      </c>
      <c r="D835">
        <v>6</v>
      </c>
      <c r="E835" t="s">
        <v>4</v>
      </c>
      <c r="F835">
        <v>6</v>
      </c>
      <c r="G835" s="3">
        <v>1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 s="2">
        <v>0</v>
      </c>
      <c r="O835" t="s">
        <v>74</v>
      </c>
      <c r="P835" t="s">
        <v>66</v>
      </c>
      <c r="Q835" t="s">
        <v>67</v>
      </c>
      <c r="R835" t="s">
        <v>18</v>
      </c>
      <c r="S835" t="s">
        <v>33</v>
      </c>
      <c r="T835" t="s">
        <v>30</v>
      </c>
      <c r="U835" t="s">
        <v>59</v>
      </c>
      <c r="V835" s="4" t="s">
        <v>125</v>
      </c>
      <c r="W835" s="4" t="s">
        <v>5</v>
      </c>
      <c r="X835" s="4">
        <f t="shared" si="54"/>
        <v>0</v>
      </c>
      <c r="Z835" s="4">
        <v>0</v>
      </c>
      <c r="AA835" s="20">
        <f t="shared" ref="AA835:AA898" si="56">Z835*100</f>
        <v>0</v>
      </c>
      <c r="AB835" s="4">
        <f t="shared" si="55"/>
        <v>1</v>
      </c>
      <c r="AC835" s="20">
        <f t="shared" ref="AC835:AC898" si="57">AB835*100</f>
        <v>100</v>
      </c>
    </row>
    <row r="836" spans="1:29" x14ac:dyDescent="0.2">
      <c r="A836">
        <v>1251</v>
      </c>
      <c r="B836" t="s">
        <v>117</v>
      </c>
      <c r="C836" s="1">
        <v>156</v>
      </c>
      <c r="D836">
        <v>20</v>
      </c>
      <c r="E836" t="s">
        <v>4</v>
      </c>
      <c r="F836">
        <v>18</v>
      </c>
      <c r="G836" s="3">
        <v>0.9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 s="2">
        <v>0.1</v>
      </c>
      <c r="O836" t="s">
        <v>5</v>
      </c>
      <c r="P836" t="s">
        <v>64</v>
      </c>
      <c r="Q836" t="s">
        <v>65</v>
      </c>
      <c r="R836" t="s">
        <v>18</v>
      </c>
      <c r="S836" t="s">
        <v>30</v>
      </c>
      <c r="T836" t="s">
        <v>30</v>
      </c>
      <c r="U836" t="s">
        <v>59</v>
      </c>
      <c r="V836" s="4" t="s">
        <v>125</v>
      </c>
      <c r="W836" s="4" t="s">
        <v>5</v>
      </c>
      <c r="X836" s="4">
        <f t="shared" si="54"/>
        <v>0.1</v>
      </c>
      <c r="Z836" s="4">
        <v>0.1</v>
      </c>
      <c r="AA836" s="20">
        <f t="shared" si="56"/>
        <v>10</v>
      </c>
      <c r="AB836" s="4">
        <f t="shared" si="55"/>
        <v>0.9</v>
      </c>
      <c r="AC836" s="20">
        <f t="shared" si="57"/>
        <v>90</v>
      </c>
    </row>
    <row r="837" spans="1:29" x14ac:dyDescent="0.2">
      <c r="A837">
        <v>1251</v>
      </c>
      <c r="B837" t="s">
        <v>117</v>
      </c>
      <c r="C837" s="1">
        <v>156</v>
      </c>
      <c r="D837">
        <v>32</v>
      </c>
      <c r="E837" t="s">
        <v>4</v>
      </c>
      <c r="F837">
        <v>26</v>
      </c>
      <c r="G837" s="3">
        <v>0.81</v>
      </c>
      <c r="H837">
        <v>0</v>
      </c>
      <c r="I837">
        <v>0</v>
      </c>
      <c r="J837">
        <v>0</v>
      </c>
      <c r="K837">
        <v>0.01</v>
      </c>
      <c r="L837">
        <v>0</v>
      </c>
      <c r="M837">
        <v>0</v>
      </c>
      <c r="N837" s="2">
        <v>0.1875</v>
      </c>
      <c r="O837" t="s">
        <v>5</v>
      </c>
      <c r="P837" t="s">
        <v>62</v>
      </c>
      <c r="Q837" t="s">
        <v>63</v>
      </c>
      <c r="R837" t="s">
        <v>18</v>
      </c>
      <c r="S837" t="s">
        <v>27</v>
      </c>
      <c r="T837" t="s">
        <v>30</v>
      </c>
      <c r="U837" t="s">
        <v>59</v>
      </c>
      <c r="V837" s="4" t="s">
        <v>125</v>
      </c>
      <c r="W837" s="4" t="s">
        <v>5</v>
      </c>
      <c r="X837" s="4">
        <f t="shared" si="54"/>
        <v>0.1875</v>
      </c>
      <c r="Z837" s="4">
        <v>0.1875</v>
      </c>
      <c r="AA837" s="20">
        <f t="shared" si="56"/>
        <v>18.75</v>
      </c>
      <c r="AB837" s="4">
        <f t="shared" si="55"/>
        <v>0.81</v>
      </c>
      <c r="AC837" s="20">
        <f t="shared" si="57"/>
        <v>81</v>
      </c>
    </row>
    <row r="838" spans="1:29" x14ac:dyDescent="0.2">
      <c r="A838">
        <v>1251</v>
      </c>
      <c r="B838" t="s">
        <v>117</v>
      </c>
      <c r="C838" s="1">
        <v>156</v>
      </c>
      <c r="D838">
        <v>194</v>
      </c>
      <c r="E838" t="s">
        <v>4</v>
      </c>
      <c r="F838">
        <v>161</v>
      </c>
      <c r="G838" s="3">
        <v>0.83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 s="2">
        <v>0.1701</v>
      </c>
      <c r="O838" t="s">
        <v>5</v>
      </c>
      <c r="P838" t="s">
        <v>60</v>
      </c>
      <c r="Q838" t="s">
        <v>61</v>
      </c>
      <c r="R838" t="s">
        <v>18</v>
      </c>
      <c r="S838" t="s">
        <v>24</v>
      </c>
      <c r="T838" t="s">
        <v>30</v>
      </c>
      <c r="U838" t="s">
        <v>59</v>
      </c>
      <c r="V838" s="4" t="s">
        <v>125</v>
      </c>
      <c r="W838" s="4" t="s">
        <v>5</v>
      </c>
      <c r="X838" s="4">
        <f t="shared" si="54"/>
        <v>0.1701</v>
      </c>
      <c r="Z838" s="4">
        <v>0.1701</v>
      </c>
      <c r="AA838" s="20">
        <f t="shared" si="56"/>
        <v>17.010000000000002</v>
      </c>
      <c r="AB838" s="4">
        <f t="shared" si="55"/>
        <v>0.83</v>
      </c>
      <c r="AC838" s="20">
        <f t="shared" si="57"/>
        <v>83</v>
      </c>
    </row>
    <row r="839" spans="1:29" x14ac:dyDescent="0.2">
      <c r="A839">
        <v>1251</v>
      </c>
      <c r="B839" t="s">
        <v>117</v>
      </c>
      <c r="C839" s="1">
        <v>156</v>
      </c>
      <c r="D839">
        <v>460</v>
      </c>
      <c r="E839" t="s">
        <v>4</v>
      </c>
      <c r="F839">
        <v>382</v>
      </c>
      <c r="G839" s="3">
        <v>0.83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 s="2">
        <v>0.1696</v>
      </c>
      <c r="O839" t="s">
        <v>5</v>
      </c>
      <c r="P839" t="s">
        <v>57</v>
      </c>
      <c r="Q839" t="s">
        <v>58</v>
      </c>
      <c r="R839" t="s">
        <v>18</v>
      </c>
      <c r="S839" t="s">
        <v>19</v>
      </c>
      <c r="T839" t="s">
        <v>30</v>
      </c>
      <c r="U839" t="s">
        <v>59</v>
      </c>
      <c r="V839" s="4" t="s">
        <v>125</v>
      </c>
      <c r="W839" s="4" t="s">
        <v>5</v>
      </c>
      <c r="X839" s="4">
        <f t="shared" si="54"/>
        <v>0.1696</v>
      </c>
      <c r="Z839" s="4">
        <v>0.1696</v>
      </c>
      <c r="AA839" s="20">
        <f t="shared" si="56"/>
        <v>16.96</v>
      </c>
      <c r="AB839" s="4">
        <f t="shared" si="55"/>
        <v>0.83</v>
      </c>
      <c r="AC839" s="20">
        <f t="shared" si="57"/>
        <v>83</v>
      </c>
    </row>
    <row r="840" spans="1:29" x14ac:dyDescent="0.2">
      <c r="A840">
        <v>1251</v>
      </c>
      <c r="B840" t="s">
        <v>117</v>
      </c>
      <c r="C840" s="1">
        <v>156</v>
      </c>
      <c r="D840">
        <v>4</v>
      </c>
      <c r="E840" t="s">
        <v>4</v>
      </c>
      <c r="F840">
        <v>3</v>
      </c>
      <c r="G840" s="3">
        <v>0.75</v>
      </c>
      <c r="H840">
        <v>0</v>
      </c>
      <c r="I840">
        <v>0</v>
      </c>
      <c r="J840">
        <v>0</v>
      </c>
      <c r="K840">
        <v>0.06</v>
      </c>
      <c r="L840">
        <v>0</v>
      </c>
      <c r="M840">
        <v>0</v>
      </c>
      <c r="N840" s="2">
        <v>0.25</v>
      </c>
      <c r="O840" t="s">
        <v>5</v>
      </c>
      <c r="P840" t="s">
        <v>77</v>
      </c>
      <c r="Q840" t="s">
        <v>78</v>
      </c>
      <c r="R840" t="s">
        <v>18</v>
      </c>
      <c r="S840" t="s">
        <v>33</v>
      </c>
      <c r="T840" t="s">
        <v>59</v>
      </c>
      <c r="U840" t="s">
        <v>30</v>
      </c>
      <c r="V840" s="4" t="s">
        <v>125</v>
      </c>
      <c r="W840" s="4" t="s">
        <v>5</v>
      </c>
      <c r="X840" s="4">
        <f t="shared" si="54"/>
        <v>0.25</v>
      </c>
      <c r="Z840" s="4">
        <v>0.25</v>
      </c>
      <c r="AA840" s="20">
        <f t="shared" si="56"/>
        <v>25</v>
      </c>
      <c r="AB840" s="4">
        <f t="shared" si="55"/>
        <v>0.75</v>
      </c>
      <c r="AC840" s="20">
        <f t="shared" si="57"/>
        <v>75</v>
      </c>
    </row>
    <row r="841" spans="1:29" x14ac:dyDescent="0.2">
      <c r="A841">
        <v>1251</v>
      </c>
      <c r="B841" t="s">
        <v>117</v>
      </c>
      <c r="C841" s="1">
        <v>156</v>
      </c>
      <c r="D841">
        <v>15</v>
      </c>
      <c r="E841" t="s">
        <v>4</v>
      </c>
      <c r="F841">
        <v>5</v>
      </c>
      <c r="G841" s="3">
        <v>0.33</v>
      </c>
      <c r="H841">
        <v>0</v>
      </c>
      <c r="I841">
        <v>0</v>
      </c>
      <c r="J841">
        <v>0</v>
      </c>
      <c r="K841">
        <v>0.04</v>
      </c>
      <c r="L841">
        <v>0</v>
      </c>
      <c r="M841">
        <v>0</v>
      </c>
      <c r="N841" s="2">
        <v>0.66669999999999996</v>
      </c>
      <c r="O841" t="s">
        <v>5</v>
      </c>
      <c r="P841" t="s">
        <v>75</v>
      </c>
      <c r="Q841" t="s">
        <v>76</v>
      </c>
      <c r="R841" t="s">
        <v>18</v>
      </c>
      <c r="S841" t="s">
        <v>30</v>
      </c>
      <c r="T841" t="s">
        <v>59</v>
      </c>
      <c r="U841" t="s">
        <v>30</v>
      </c>
      <c r="V841" s="4" t="s">
        <v>125</v>
      </c>
      <c r="W841" s="4" t="s">
        <v>5</v>
      </c>
      <c r="X841" s="4">
        <f t="shared" si="54"/>
        <v>0.66669999999999996</v>
      </c>
      <c r="Z841" s="4">
        <v>0.66669999999999996</v>
      </c>
      <c r="AA841" s="20">
        <f t="shared" si="56"/>
        <v>66.67</v>
      </c>
      <c r="AB841" s="4">
        <f t="shared" si="55"/>
        <v>0.33</v>
      </c>
      <c r="AC841" s="20">
        <f t="shared" si="57"/>
        <v>33</v>
      </c>
    </row>
    <row r="842" spans="1:29" x14ac:dyDescent="0.2">
      <c r="A842">
        <v>1251</v>
      </c>
      <c r="B842" t="s">
        <v>117</v>
      </c>
      <c r="C842" s="1">
        <v>156</v>
      </c>
      <c r="D842">
        <v>63</v>
      </c>
      <c r="E842" t="s">
        <v>4</v>
      </c>
      <c r="F842">
        <v>27</v>
      </c>
      <c r="G842" s="3">
        <v>0.43</v>
      </c>
      <c r="H842">
        <v>0</v>
      </c>
      <c r="I842">
        <v>0</v>
      </c>
      <c r="J842">
        <v>0</v>
      </c>
      <c r="K842">
        <v>0.01</v>
      </c>
      <c r="L842">
        <v>0</v>
      </c>
      <c r="M842">
        <v>0</v>
      </c>
      <c r="N842" s="2">
        <v>0.57140000000000002</v>
      </c>
      <c r="O842" t="s">
        <v>5</v>
      </c>
      <c r="P842" t="s">
        <v>72</v>
      </c>
      <c r="Q842" t="s">
        <v>73</v>
      </c>
      <c r="R842" t="s">
        <v>18</v>
      </c>
      <c r="S842" t="s">
        <v>27</v>
      </c>
      <c r="T842" t="s">
        <v>59</v>
      </c>
      <c r="U842" t="s">
        <v>30</v>
      </c>
      <c r="V842" s="4" t="s">
        <v>125</v>
      </c>
      <c r="W842" s="4" t="s">
        <v>5</v>
      </c>
      <c r="X842" s="4">
        <f t="shared" si="54"/>
        <v>0.57140000000000002</v>
      </c>
      <c r="Z842" s="4">
        <v>0.57140000000000002</v>
      </c>
      <c r="AA842" s="20">
        <f t="shared" si="56"/>
        <v>57.14</v>
      </c>
      <c r="AB842" s="4">
        <f t="shared" si="55"/>
        <v>0.43</v>
      </c>
      <c r="AC842" s="20">
        <f t="shared" si="57"/>
        <v>43</v>
      </c>
    </row>
    <row r="843" spans="1:29" x14ac:dyDescent="0.2">
      <c r="A843">
        <v>1251</v>
      </c>
      <c r="B843" t="s">
        <v>117</v>
      </c>
      <c r="C843" s="1">
        <v>156</v>
      </c>
      <c r="D843">
        <v>130</v>
      </c>
      <c r="E843" t="s">
        <v>4</v>
      </c>
      <c r="F843">
        <v>59</v>
      </c>
      <c r="G843" s="3">
        <v>0.45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 s="2">
        <v>0.54620000000000002</v>
      </c>
      <c r="O843" t="s">
        <v>5</v>
      </c>
      <c r="P843" t="s">
        <v>70</v>
      </c>
      <c r="Q843" t="s">
        <v>71</v>
      </c>
      <c r="R843" t="s">
        <v>18</v>
      </c>
      <c r="S843" t="s">
        <v>24</v>
      </c>
      <c r="T843" t="s">
        <v>59</v>
      </c>
      <c r="U843" t="s">
        <v>30</v>
      </c>
      <c r="V843" s="4" t="s">
        <v>125</v>
      </c>
      <c r="W843" s="4" t="s">
        <v>5</v>
      </c>
      <c r="X843" s="4">
        <f t="shared" si="54"/>
        <v>0.54620000000000002</v>
      </c>
      <c r="Z843" s="4">
        <v>0.54620000000000002</v>
      </c>
      <c r="AA843" s="20">
        <f t="shared" si="56"/>
        <v>54.620000000000005</v>
      </c>
      <c r="AB843" s="4">
        <f t="shared" si="55"/>
        <v>0.45</v>
      </c>
      <c r="AC843" s="20">
        <f t="shared" si="57"/>
        <v>45</v>
      </c>
    </row>
    <row r="844" spans="1:29" x14ac:dyDescent="0.2">
      <c r="A844">
        <v>1251</v>
      </c>
      <c r="B844" t="s">
        <v>117</v>
      </c>
      <c r="C844" s="1">
        <v>156</v>
      </c>
      <c r="D844">
        <v>186</v>
      </c>
      <c r="E844" t="s">
        <v>4</v>
      </c>
      <c r="F844">
        <v>84</v>
      </c>
      <c r="G844" s="3">
        <v>0.45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 s="2">
        <v>0.5484</v>
      </c>
      <c r="O844" t="s">
        <v>5</v>
      </c>
      <c r="P844" t="s">
        <v>68</v>
      </c>
      <c r="Q844" t="s">
        <v>69</v>
      </c>
      <c r="R844" t="s">
        <v>18</v>
      </c>
      <c r="S844" t="s">
        <v>19</v>
      </c>
      <c r="T844" t="s">
        <v>59</v>
      </c>
      <c r="U844" t="s">
        <v>30</v>
      </c>
      <c r="V844" s="4" t="s">
        <v>125</v>
      </c>
      <c r="W844" s="4" t="s">
        <v>5</v>
      </c>
      <c r="X844" s="4">
        <f t="shared" si="54"/>
        <v>0.5484</v>
      </c>
      <c r="Z844" s="4">
        <v>0.5484</v>
      </c>
      <c r="AA844" s="20">
        <f t="shared" si="56"/>
        <v>54.84</v>
      </c>
      <c r="AB844" s="4">
        <f t="shared" si="55"/>
        <v>0.45</v>
      </c>
      <c r="AC844" s="20">
        <f t="shared" si="57"/>
        <v>45</v>
      </c>
    </row>
    <row r="845" spans="1:29" x14ac:dyDescent="0.2">
      <c r="A845">
        <v>1251</v>
      </c>
      <c r="B845" t="s">
        <v>117</v>
      </c>
      <c r="C845" s="1">
        <v>156</v>
      </c>
      <c r="D845">
        <v>2</v>
      </c>
      <c r="E845" t="s">
        <v>4</v>
      </c>
      <c r="F845">
        <v>0</v>
      </c>
      <c r="G845" s="3">
        <v>0</v>
      </c>
      <c r="H845">
        <v>0</v>
      </c>
      <c r="I845">
        <v>0</v>
      </c>
      <c r="J845">
        <v>0</v>
      </c>
      <c r="K845">
        <v>0.5</v>
      </c>
      <c r="L845">
        <v>0</v>
      </c>
      <c r="M845">
        <v>0</v>
      </c>
      <c r="N845" s="2">
        <v>1</v>
      </c>
      <c r="O845" t="s">
        <v>5</v>
      </c>
      <c r="P845" t="s">
        <v>108</v>
      </c>
      <c r="Q845" t="s">
        <v>109</v>
      </c>
      <c r="R845" t="s">
        <v>18</v>
      </c>
      <c r="S845" t="s">
        <v>33</v>
      </c>
      <c r="T845" t="s">
        <v>48</v>
      </c>
      <c r="U845" t="s">
        <v>47</v>
      </c>
      <c r="V845" s="4" t="s">
        <v>125</v>
      </c>
      <c r="W845" s="4" t="s">
        <v>5</v>
      </c>
      <c r="X845" s="4">
        <f t="shared" si="54"/>
        <v>1</v>
      </c>
      <c r="Z845" s="4">
        <v>1</v>
      </c>
      <c r="AA845" s="20">
        <f t="shared" si="56"/>
        <v>100</v>
      </c>
      <c r="AB845" s="4">
        <f t="shared" si="55"/>
        <v>0</v>
      </c>
      <c r="AC845" s="20">
        <f t="shared" si="57"/>
        <v>0</v>
      </c>
    </row>
    <row r="846" spans="1:29" x14ac:dyDescent="0.2">
      <c r="A846">
        <v>1251</v>
      </c>
      <c r="B846" t="s">
        <v>117</v>
      </c>
      <c r="C846" s="1">
        <v>156</v>
      </c>
      <c r="D846">
        <v>3</v>
      </c>
      <c r="E846" t="s">
        <v>4</v>
      </c>
      <c r="F846">
        <v>0</v>
      </c>
      <c r="G846" s="3">
        <v>0</v>
      </c>
      <c r="H846">
        <v>0</v>
      </c>
      <c r="I846">
        <v>0</v>
      </c>
      <c r="J846">
        <v>0</v>
      </c>
      <c r="K846">
        <v>0.33</v>
      </c>
      <c r="L846">
        <v>0</v>
      </c>
      <c r="M846">
        <v>0</v>
      </c>
      <c r="N846" s="2">
        <v>1</v>
      </c>
      <c r="O846" t="s">
        <v>5</v>
      </c>
      <c r="P846" t="s">
        <v>85</v>
      </c>
      <c r="Q846" t="s">
        <v>86</v>
      </c>
      <c r="R846" t="s">
        <v>18</v>
      </c>
      <c r="S846" t="s">
        <v>30</v>
      </c>
      <c r="T846" t="s">
        <v>48</v>
      </c>
      <c r="U846" t="s">
        <v>47</v>
      </c>
      <c r="V846" s="4" t="s">
        <v>125</v>
      </c>
      <c r="W846" s="4" t="s">
        <v>5</v>
      </c>
      <c r="X846" s="4">
        <f t="shared" si="54"/>
        <v>1</v>
      </c>
      <c r="Z846" s="4">
        <v>1</v>
      </c>
      <c r="AA846" s="20">
        <f t="shared" si="56"/>
        <v>100</v>
      </c>
      <c r="AB846" s="4">
        <f t="shared" si="55"/>
        <v>0</v>
      </c>
      <c r="AC846" s="20">
        <f t="shared" si="57"/>
        <v>0</v>
      </c>
    </row>
    <row r="847" spans="1:29" x14ac:dyDescent="0.2">
      <c r="A847">
        <v>1251</v>
      </c>
      <c r="B847" t="s">
        <v>117</v>
      </c>
      <c r="C847" s="1">
        <v>156</v>
      </c>
      <c r="D847">
        <v>39</v>
      </c>
      <c r="E847" t="s">
        <v>4</v>
      </c>
      <c r="F847">
        <v>8</v>
      </c>
      <c r="G847" s="3">
        <v>0.21</v>
      </c>
      <c r="H847">
        <v>0</v>
      </c>
      <c r="I847">
        <v>0</v>
      </c>
      <c r="J847">
        <v>0</v>
      </c>
      <c r="K847">
        <v>0.02</v>
      </c>
      <c r="L847">
        <v>0</v>
      </c>
      <c r="M847">
        <v>0</v>
      </c>
      <c r="N847" s="2">
        <v>0.79490000000000005</v>
      </c>
      <c r="O847" t="s">
        <v>5</v>
      </c>
      <c r="P847" t="s">
        <v>83</v>
      </c>
      <c r="Q847" t="s">
        <v>84</v>
      </c>
      <c r="R847" t="s">
        <v>18</v>
      </c>
      <c r="S847" t="s">
        <v>27</v>
      </c>
      <c r="T847" t="s">
        <v>48</v>
      </c>
      <c r="U847" t="s">
        <v>47</v>
      </c>
      <c r="V847" s="4" t="s">
        <v>125</v>
      </c>
      <c r="W847" s="4" t="s">
        <v>5</v>
      </c>
      <c r="X847" s="4">
        <f t="shared" si="54"/>
        <v>0.79490000000000005</v>
      </c>
      <c r="Z847" s="4">
        <v>0.79490000000000005</v>
      </c>
      <c r="AA847" s="20">
        <f t="shared" si="56"/>
        <v>79.490000000000009</v>
      </c>
      <c r="AB847" s="4">
        <f t="shared" si="55"/>
        <v>0.21</v>
      </c>
      <c r="AC847" s="20">
        <f t="shared" si="57"/>
        <v>21</v>
      </c>
    </row>
    <row r="848" spans="1:29" x14ac:dyDescent="0.2">
      <c r="A848">
        <v>1251</v>
      </c>
      <c r="B848" t="s">
        <v>117</v>
      </c>
      <c r="C848" s="1">
        <v>156</v>
      </c>
      <c r="D848">
        <v>143</v>
      </c>
      <c r="E848" t="s">
        <v>4</v>
      </c>
      <c r="F848">
        <v>24</v>
      </c>
      <c r="G848" s="3">
        <v>0.17</v>
      </c>
      <c r="H848">
        <v>0</v>
      </c>
      <c r="I848">
        <v>0</v>
      </c>
      <c r="J848">
        <v>0</v>
      </c>
      <c r="K848">
        <v>0.01</v>
      </c>
      <c r="L848">
        <v>0</v>
      </c>
      <c r="M848">
        <v>0</v>
      </c>
      <c r="N848" s="2">
        <v>0.83220000000000005</v>
      </c>
      <c r="O848" t="s">
        <v>5</v>
      </c>
      <c r="P848" t="s">
        <v>81</v>
      </c>
      <c r="Q848" t="s">
        <v>82</v>
      </c>
      <c r="R848" t="s">
        <v>18</v>
      </c>
      <c r="S848" t="s">
        <v>24</v>
      </c>
      <c r="T848" t="s">
        <v>48</v>
      </c>
      <c r="U848" t="s">
        <v>47</v>
      </c>
      <c r="V848" s="4" t="s">
        <v>125</v>
      </c>
      <c r="W848" s="4" t="s">
        <v>5</v>
      </c>
      <c r="X848" s="4">
        <f t="shared" si="54"/>
        <v>0.83220000000000005</v>
      </c>
      <c r="Z848" s="4">
        <v>0.83220000000000005</v>
      </c>
      <c r="AA848" s="20">
        <f t="shared" si="56"/>
        <v>83.22</v>
      </c>
      <c r="AB848" s="4">
        <f t="shared" si="55"/>
        <v>0.17</v>
      </c>
      <c r="AC848" s="20">
        <f t="shared" si="57"/>
        <v>17</v>
      </c>
    </row>
    <row r="849" spans="1:29" x14ac:dyDescent="0.2">
      <c r="A849">
        <v>1251</v>
      </c>
      <c r="B849" t="s">
        <v>117</v>
      </c>
      <c r="C849" s="1">
        <v>156</v>
      </c>
      <c r="D849">
        <v>380</v>
      </c>
      <c r="E849" t="s">
        <v>4</v>
      </c>
      <c r="F849">
        <v>40</v>
      </c>
      <c r="G849" s="3">
        <v>0.11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 s="2">
        <v>0.89470000000000005</v>
      </c>
      <c r="O849" t="s">
        <v>5</v>
      </c>
      <c r="P849" t="s">
        <v>79</v>
      </c>
      <c r="Q849" t="s">
        <v>80</v>
      </c>
      <c r="R849" t="s">
        <v>18</v>
      </c>
      <c r="S849" t="s">
        <v>19</v>
      </c>
      <c r="T849" t="s">
        <v>48</v>
      </c>
      <c r="U849" t="s">
        <v>47</v>
      </c>
      <c r="V849" s="4" t="s">
        <v>125</v>
      </c>
      <c r="W849" s="4" t="s">
        <v>5</v>
      </c>
      <c r="X849" s="4">
        <f t="shared" si="54"/>
        <v>0.89470000000000005</v>
      </c>
      <c r="Z849" s="4">
        <v>0.89470000000000005</v>
      </c>
      <c r="AA849" s="20">
        <f t="shared" si="56"/>
        <v>89.47</v>
      </c>
      <c r="AB849" s="4">
        <f t="shared" si="55"/>
        <v>0.11</v>
      </c>
      <c r="AC849" s="20">
        <f t="shared" si="57"/>
        <v>11</v>
      </c>
    </row>
    <row r="850" spans="1:29" x14ac:dyDescent="0.2">
      <c r="A850">
        <v>1251</v>
      </c>
      <c r="B850" t="s">
        <v>117</v>
      </c>
      <c r="C850" s="1">
        <v>156</v>
      </c>
      <c r="D850">
        <v>4</v>
      </c>
      <c r="E850" t="s">
        <v>4</v>
      </c>
      <c r="F850">
        <v>0</v>
      </c>
      <c r="G850" s="3">
        <v>0</v>
      </c>
      <c r="H850">
        <v>0</v>
      </c>
      <c r="I850">
        <v>0</v>
      </c>
      <c r="J850">
        <v>0</v>
      </c>
      <c r="K850">
        <v>0.25</v>
      </c>
      <c r="L850">
        <v>0</v>
      </c>
      <c r="M850">
        <v>0</v>
      </c>
      <c r="N850" s="2">
        <v>1</v>
      </c>
      <c r="O850" t="s">
        <v>5</v>
      </c>
      <c r="P850" t="s">
        <v>93</v>
      </c>
      <c r="Q850" t="s">
        <v>94</v>
      </c>
      <c r="R850" t="s">
        <v>18</v>
      </c>
      <c r="S850" t="s">
        <v>30</v>
      </c>
      <c r="T850" t="s">
        <v>36</v>
      </c>
      <c r="U850" t="s">
        <v>15</v>
      </c>
      <c r="V850" s="4" t="s">
        <v>125</v>
      </c>
      <c r="W850" s="4" t="s">
        <v>5</v>
      </c>
      <c r="X850" s="4">
        <f t="shared" si="54"/>
        <v>1</v>
      </c>
      <c r="Z850" s="4">
        <v>1</v>
      </c>
      <c r="AA850" s="20">
        <f t="shared" si="56"/>
        <v>100</v>
      </c>
      <c r="AB850" s="4">
        <f t="shared" si="55"/>
        <v>0</v>
      </c>
      <c r="AC850" s="20">
        <f t="shared" si="57"/>
        <v>0</v>
      </c>
    </row>
    <row r="851" spans="1:29" x14ac:dyDescent="0.2">
      <c r="A851">
        <v>1251</v>
      </c>
      <c r="B851" t="s">
        <v>117</v>
      </c>
      <c r="C851" s="1">
        <v>156</v>
      </c>
      <c r="D851">
        <v>59</v>
      </c>
      <c r="E851" t="s">
        <v>4</v>
      </c>
      <c r="F851">
        <v>1</v>
      </c>
      <c r="G851" s="3">
        <v>0.02</v>
      </c>
      <c r="H851">
        <v>0</v>
      </c>
      <c r="I851">
        <v>0</v>
      </c>
      <c r="J851">
        <v>0</v>
      </c>
      <c r="K851">
        <v>0.02</v>
      </c>
      <c r="L851">
        <v>0</v>
      </c>
      <c r="M851">
        <v>0</v>
      </c>
      <c r="N851" s="2">
        <v>0.98309999999999997</v>
      </c>
      <c r="O851" t="s">
        <v>5</v>
      </c>
      <c r="P851" t="s">
        <v>91</v>
      </c>
      <c r="Q851" t="s">
        <v>92</v>
      </c>
      <c r="R851" t="s">
        <v>18</v>
      </c>
      <c r="S851" t="s">
        <v>27</v>
      </c>
      <c r="T851" t="s">
        <v>36</v>
      </c>
      <c r="U851" t="s">
        <v>15</v>
      </c>
      <c r="V851" s="4" t="s">
        <v>125</v>
      </c>
      <c r="W851" s="4" t="s">
        <v>5</v>
      </c>
      <c r="X851" s="4">
        <f t="shared" si="54"/>
        <v>0.98309999999999997</v>
      </c>
      <c r="Z851" s="4">
        <v>0.98309999999999997</v>
      </c>
      <c r="AA851" s="20">
        <f t="shared" si="56"/>
        <v>98.31</v>
      </c>
      <c r="AB851" s="4">
        <f t="shared" si="55"/>
        <v>0.02</v>
      </c>
      <c r="AC851" s="20">
        <f t="shared" si="57"/>
        <v>2</v>
      </c>
    </row>
    <row r="852" spans="1:29" x14ac:dyDescent="0.2">
      <c r="A852">
        <v>1251</v>
      </c>
      <c r="B852" t="s">
        <v>117</v>
      </c>
      <c r="C852" s="1">
        <v>156</v>
      </c>
      <c r="D852">
        <v>138</v>
      </c>
      <c r="E852" t="s">
        <v>4</v>
      </c>
      <c r="F852">
        <v>6</v>
      </c>
      <c r="G852" s="3">
        <v>0.04</v>
      </c>
      <c r="H852">
        <v>0</v>
      </c>
      <c r="I852">
        <v>0</v>
      </c>
      <c r="J852">
        <v>0</v>
      </c>
      <c r="K852">
        <v>0.01</v>
      </c>
      <c r="L852">
        <v>0</v>
      </c>
      <c r="M852">
        <v>0</v>
      </c>
      <c r="N852" s="2">
        <v>0.95650000000000002</v>
      </c>
      <c r="O852" t="s">
        <v>5</v>
      </c>
      <c r="P852" t="s">
        <v>89</v>
      </c>
      <c r="Q852" t="s">
        <v>90</v>
      </c>
      <c r="R852" t="s">
        <v>18</v>
      </c>
      <c r="S852" t="s">
        <v>24</v>
      </c>
      <c r="T852" t="s">
        <v>36</v>
      </c>
      <c r="U852" t="s">
        <v>15</v>
      </c>
      <c r="V852" s="4" t="s">
        <v>125</v>
      </c>
      <c r="W852" s="4" t="s">
        <v>5</v>
      </c>
      <c r="X852" s="4">
        <f t="shared" si="54"/>
        <v>0.95650000000000002</v>
      </c>
      <c r="Z852" s="4">
        <v>0.95650000000000002</v>
      </c>
      <c r="AA852" s="20">
        <f t="shared" si="56"/>
        <v>95.65</v>
      </c>
      <c r="AB852" s="4">
        <f t="shared" si="55"/>
        <v>0.04</v>
      </c>
      <c r="AC852" s="20">
        <f t="shared" si="57"/>
        <v>4</v>
      </c>
    </row>
    <row r="853" spans="1:29" x14ac:dyDescent="0.2">
      <c r="A853">
        <v>1251</v>
      </c>
      <c r="B853" t="s">
        <v>117</v>
      </c>
      <c r="C853" s="1">
        <v>156</v>
      </c>
      <c r="D853">
        <v>204</v>
      </c>
      <c r="E853" t="s">
        <v>4</v>
      </c>
      <c r="F853">
        <v>0</v>
      </c>
      <c r="G853" s="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 s="2">
        <v>1</v>
      </c>
      <c r="O853" t="s">
        <v>5</v>
      </c>
      <c r="P853" t="s">
        <v>87</v>
      </c>
      <c r="Q853" t="s">
        <v>88</v>
      </c>
      <c r="R853" t="s">
        <v>18</v>
      </c>
      <c r="S853" t="s">
        <v>19</v>
      </c>
      <c r="T853" t="s">
        <v>36</v>
      </c>
      <c r="U853" t="s">
        <v>15</v>
      </c>
      <c r="V853" s="4" t="s">
        <v>125</v>
      </c>
      <c r="W853" s="4" t="s">
        <v>5</v>
      </c>
      <c r="X853" s="4">
        <f t="shared" si="54"/>
        <v>1</v>
      </c>
      <c r="Z853" s="4">
        <v>1</v>
      </c>
      <c r="AA853" s="20">
        <f t="shared" si="56"/>
        <v>100</v>
      </c>
      <c r="AB853" s="4">
        <f t="shared" si="55"/>
        <v>0</v>
      </c>
      <c r="AC853" s="20">
        <f t="shared" si="57"/>
        <v>0</v>
      </c>
    </row>
    <row r="854" spans="1:29" x14ac:dyDescent="0.2">
      <c r="A854">
        <v>1251</v>
      </c>
      <c r="B854" t="s">
        <v>117</v>
      </c>
      <c r="C854" s="1">
        <v>156</v>
      </c>
      <c r="D854">
        <v>3</v>
      </c>
      <c r="E854" t="s">
        <v>4</v>
      </c>
      <c r="F854">
        <v>0</v>
      </c>
      <c r="G854" s="3">
        <v>0</v>
      </c>
      <c r="H854">
        <v>0</v>
      </c>
      <c r="I854">
        <v>0</v>
      </c>
      <c r="J854">
        <v>0</v>
      </c>
      <c r="K854">
        <v>0.33</v>
      </c>
      <c r="L854">
        <v>0</v>
      </c>
      <c r="M854">
        <v>0</v>
      </c>
      <c r="N854" s="2">
        <v>1</v>
      </c>
      <c r="O854" t="s">
        <v>5</v>
      </c>
      <c r="P854" t="s">
        <v>101</v>
      </c>
      <c r="Q854" t="s">
        <v>102</v>
      </c>
      <c r="R854" t="s">
        <v>18</v>
      </c>
      <c r="S854" t="s">
        <v>30</v>
      </c>
      <c r="T854" t="s">
        <v>21</v>
      </c>
      <c r="U854" t="s">
        <v>20</v>
      </c>
      <c r="V854" s="4" t="s">
        <v>125</v>
      </c>
      <c r="W854" s="4" t="s">
        <v>5</v>
      </c>
      <c r="X854" s="4">
        <f t="shared" si="54"/>
        <v>1</v>
      </c>
      <c r="Z854" s="4">
        <v>1</v>
      </c>
      <c r="AA854" s="20">
        <f t="shared" si="56"/>
        <v>100</v>
      </c>
      <c r="AB854" s="4">
        <f t="shared" si="55"/>
        <v>0</v>
      </c>
      <c r="AC854" s="20">
        <f t="shared" si="57"/>
        <v>0</v>
      </c>
    </row>
    <row r="855" spans="1:29" x14ac:dyDescent="0.2">
      <c r="A855">
        <v>1251</v>
      </c>
      <c r="B855" t="s">
        <v>117</v>
      </c>
      <c r="C855" s="1">
        <v>156</v>
      </c>
      <c r="D855">
        <v>51</v>
      </c>
      <c r="E855" t="s">
        <v>4</v>
      </c>
      <c r="F855">
        <v>0</v>
      </c>
      <c r="G855" s="3">
        <v>0</v>
      </c>
      <c r="H855">
        <v>0</v>
      </c>
      <c r="I855">
        <v>0</v>
      </c>
      <c r="J855">
        <v>0</v>
      </c>
      <c r="K855">
        <v>0.02</v>
      </c>
      <c r="L855">
        <v>0</v>
      </c>
      <c r="M855">
        <v>0</v>
      </c>
      <c r="N855" s="2">
        <v>1</v>
      </c>
      <c r="O855" t="s">
        <v>5</v>
      </c>
      <c r="P855" t="s">
        <v>99</v>
      </c>
      <c r="Q855" t="s">
        <v>100</v>
      </c>
      <c r="R855" t="s">
        <v>18</v>
      </c>
      <c r="S855" t="s">
        <v>27</v>
      </c>
      <c r="T855" t="s">
        <v>21</v>
      </c>
      <c r="U855" t="s">
        <v>20</v>
      </c>
      <c r="V855" s="4" t="s">
        <v>125</v>
      </c>
      <c r="W855" s="4" t="s">
        <v>5</v>
      </c>
      <c r="X855" s="4">
        <f t="shared" si="54"/>
        <v>1</v>
      </c>
      <c r="Z855" s="4">
        <v>1</v>
      </c>
      <c r="AA855" s="20">
        <f t="shared" si="56"/>
        <v>100</v>
      </c>
      <c r="AB855" s="4">
        <f t="shared" si="55"/>
        <v>0</v>
      </c>
      <c r="AC855" s="20">
        <f t="shared" si="57"/>
        <v>0</v>
      </c>
    </row>
    <row r="856" spans="1:29" x14ac:dyDescent="0.2">
      <c r="A856">
        <v>1251</v>
      </c>
      <c r="B856" t="s">
        <v>117</v>
      </c>
      <c r="C856" s="1">
        <v>156</v>
      </c>
      <c r="D856">
        <v>153</v>
      </c>
      <c r="E856" t="s">
        <v>4</v>
      </c>
      <c r="F856">
        <v>0</v>
      </c>
      <c r="G856" s="3">
        <v>0</v>
      </c>
      <c r="H856">
        <v>0</v>
      </c>
      <c r="I856">
        <v>0</v>
      </c>
      <c r="J856">
        <v>0</v>
      </c>
      <c r="K856">
        <v>0.01</v>
      </c>
      <c r="L856">
        <v>0</v>
      </c>
      <c r="M856">
        <v>0</v>
      </c>
      <c r="N856" s="2">
        <v>1</v>
      </c>
      <c r="O856" t="s">
        <v>5</v>
      </c>
      <c r="P856" t="s">
        <v>97</v>
      </c>
      <c r="Q856" t="s">
        <v>98</v>
      </c>
      <c r="R856" t="s">
        <v>18</v>
      </c>
      <c r="S856" t="s">
        <v>24</v>
      </c>
      <c r="T856" t="s">
        <v>21</v>
      </c>
      <c r="U856" t="s">
        <v>20</v>
      </c>
      <c r="V856" s="4" t="s">
        <v>125</v>
      </c>
      <c r="W856" s="4" t="s">
        <v>5</v>
      </c>
      <c r="X856" s="4">
        <f t="shared" si="54"/>
        <v>1</v>
      </c>
      <c r="Z856" s="4">
        <v>1</v>
      </c>
      <c r="AA856" s="20">
        <f t="shared" si="56"/>
        <v>100</v>
      </c>
      <c r="AB856" s="4">
        <f t="shared" si="55"/>
        <v>0</v>
      </c>
      <c r="AC856" s="20">
        <f t="shared" si="57"/>
        <v>0</v>
      </c>
    </row>
    <row r="857" spans="1:29" x14ac:dyDescent="0.2">
      <c r="A857">
        <v>1251</v>
      </c>
      <c r="B857" t="s">
        <v>117</v>
      </c>
      <c r="C857" s="1">
        <v>156</v>
      </c>
      <c r="D857">
        <v>437</v>
      </c>
      <c r="E857" t="s">
        <v>4</v>
      </c>
      <c r="F857">
        <v>0</v>
      </c>
      <c r="G857" s="3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 s="2">
        <v>1</v>
      </c>
      <c r="O857" t="s">
        <v>5</v>
      </c>
      <c r="P857" t="s">
        <v>95</v>
      </c>
      <c r="Q857" t="s">
        <v>96</v>
      </c>
      <c r="R857" t="s">
        <v>18</v>
      </c>
      <c r="S857" t="s">
        <v>19</v>
      </c>
      <c r="T857" t="s">
        <v>21</v>
      </c>
      <c r="U857" t="s">
        <v>20</v>
      </c>
      <c r="V857" s="4" t="s">
        <v>125</v>
      </c>
      <c r="W857" s="4" t="s">
        <v>5</v>
      </c>
      <c r="X857" s="4">
        <f t="shared" si="54"/>
        <v>1</v>
      </c>
      <c r="Z857" s="4">
        <v>1</v>
      </c>
      <c r="AA857" s="20">
        <f t="shared" si="56"/>
        <v>100</v>
      </c>
      <c r="AB857" s="4">
        <f t="shared" si="55"/>
        <v>0</v>
      </c>
      <c r="AC857" s="20">
        <f t="shared" si="57"/>
        <v>0</v>
      </c>
    </row>
    <row r="858" spans="1:29" x14ac:dyDescent="0.2">
      <c r="A858">
        <v>1450</v>
      </c>
      <c r="B858" t="s">
        <v>118</v>
      </c>
      <c r="C858" s="1">
        <v>145</v>
      </c>
      <c r="D858">
        <v>70</v>
      </c>
      <c r="E858" t="s">
        <v>4</v>
      </c>
      <c r="F858">
        <v>70</v>
      </c>
      <c r="G858" s="3">
        <v>1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 s="2">
        <v>0</v>
      </c>
      <c r="O858" t="s">
        <v>74</v>
      </c>
      <c r="P858" t="s">
        <v>31</v>
      </c>
      <c r="Q858" t="s">
        <v>32</v>
      </c>
      <c r="R858" t="s">
        <v>119</v>
      </c>
      <c r="S858" t="s">
        <v>33</v>
      </c>
      <c r="T858" t="s">
        <v>20</v>
      </c>
      <c r="U858" t="s">
        <v>21</v>
      </c>
      <c r="V858" s="4" t="s">
        <v>125</v>
      </c>
      <c r="W858" s="4" t="s">
        <v>2</v>
      </c>
      <c r="X858" s="4">
        <f t="shared" si="54"/>
        <v>0</v>
      </c>
      <c r="Z858" s="4">
        <v>0</v>
      </c>
      <c r="AA858" s="20">
        <f t="shared" si="56"/>
        <v>0</v>
      </c>
      <c r="AB858" s="4">
        <f t="shared" si="55"/>
        <v>1</v>
      </c>
      <c r="AC858" s="20">
        <f t="shared" si="57"/>
        <v>100</v>
      </c>
    </row>
    <row r="859" spans="1:29" x14ac:dyDescent="0.2">
      <c r="A859">
        <v>1450</v>
      </c>
      <c r="B859" t="s">
        <v>118</v>
      </c>
      <c r="C859" s="1">
        <v>145</v>
      </c>
      <c r="D859">
        <v>207</v>
      </c>
      <c r="E859" t="s">
        <v>4</v>
      </c>
      <c r="F859">
        <v>207</v>
      </c>
      <c r="G859" s="3">
        <v>1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 s="2">
        <v>0</v>
      </c>
      <c r="O859" t="s">
        <v>74</v>
      </c>
      <c r="P859" t="s">
        <v>28</v>
      </c>
      <c r="Q859" t="s">
        <v>29</v>
      </c>
      <c r="R859" t="s">
        <v>119</v>
      </c>
      <c r="S859" t="s">
        <v>30</v>
      </c>
      <c r="T859" t="s">
        <v>20</v>
      </c>
      <c r="U859" t="s">
        <v>21</v>
      </c>
      <c r="V859" s="4" t="s">
        <v>125</v>
      </c>
      <c r="W859" s="4" t="s">
        <v>2</v>
      </c>
      <c r="X859" s="4">
        <f t="shared" si="54"/>
        <v>0</v>
      </c>
      <c r="Z859" s="4">
        <v>0</v>
      </c>
      <c r="AA859" s="20">
        <f t="shared" si="56"/>
        <v>0</v>
      </c>
      <c r="AB859" s="4">
        <f t="shared" si="55"/>
        <v>1</v>
      </c>
      <c r="AC859" s="20">
        <f t="shared" si="57"/>
        <v>100</v>
      </c>
    </row>
    <row r="860" spans="1:29" x14ac:dyDescent="0.2">
      <c r="A860">
        <v>1450</v>
      </c>
      <c r="B860" t="s">
        <v>118</v>
      </c>
      <c r="C860" s="1">
        <v>145</v>
      </c>
      <c r="D860">
        <v>203</v>
      </c>
      <c r="E860" t="s">
        <v>4</v>
      </c>
      <c r="F860">
        <v>203</v>
      </c>
      <c r="G860" s="3">
        <v>1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 s="2">
        <v>0</v>
      </c>
      <c r="O860" t="s">
        <v>74</v>
      </c>
      <c r="P860" t="s">
        <v>25</v>
      </c>
      <c r="Q860" t="s">
        <v>26</v>
      </c>
      <c r="R860" t="s">
        <v>119</v>
      </c>
      <c r="S860" t="s">
        <v>27</v>
      </c>
      <c r="T860" t="s">
        <v>20</v>
      </c>
      <c r="U860" t="s">
        <v>21</v>
      </c>
      <c r="V860" s="4" t="s">
        <v>125</v>
      </c>
      <c r="W860" s="4" t="s">
        <v>2</v>
      </c>
      <c r="X860" s="4">
        <f t="shared" si="54"/>
        <v>0</v>
      </c>
      <c r="Z860" s="4">
        <v>0</v>
      </c>
      <c r="AA860" s="20">
        <f t="shared" si="56"/>
        <v>0</v>
      </c>
      <c r="AB860" s="4">
        <f t="shared" si="55"/>
        <v>1</v>
      </c>
      <c r="AC860" s="20">
        <f t="shared" si="57"/>
        <v>100</v>
      </c>
    </row>
    <row r="861" spans="1:29" x14ac:dyDescent="0.2">
      <c r="A861">
        <v>1450</v>
      </c>
      <c r="B861" t="s">
        <v>118</v>
      </c>
      <c r="C861" s="1">
        <v>145</v>
      </c>
      <c r="D861">
        <v>526</v>
      </c>
      <c r="E861" t="s">
        <v>4</v>
      </c>
      <c r="F861">
        <v>525</v>
      </c>
      <c r="G861" s="3">
        <v>1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 s="2">
        <v>1.9E-3</v>
      </c>
      <c r="O861" t="s">
        <v>2</v>
      </c>
      <c r="P861" t="s">
        <v>22</v>
      </c>
      <c r="Q861" t="s">
        <v>23</v>
      </c>
      <c r="R861" t="s">
        <v>119</v>
      </c>
      <c r="S861" t="s">
        <v>24</v>
      </c>
      <c r="T861" t="s">
        <v>20</v>
      </c>
      <c r="U861" t="s">
        <v>21</v>
      </c>
      <c r="V861" s="4" t="s">
        <v>125</v>
      </c>
      <c r="W861" s="4" t="s">
        <v>2</v>
      </c>
      <c r="X861" s="4">
        <f t="shared" si="54"/>
        <v>1.9E-3</v>
      </c>
      <c r="Z861" s="4">
        <v>1.9E-3</v>
      </c>
      <c r="AA861" s="20">
        <f t="shared" si="56"/>
        <v>0.19</v>
      </c>
      <c r="AB861" s="4">
        <f t="shared" si="55"/>
        <v>1</v>
      </c>
      <c r="AC861" s="20">
        <f t="shared" si="57"/>
        <v>100</v>
      </c>
    </row>
    <row r="862" spans="1:29" x14ac:dyDescent="0.2">
      <c r="A862">
        <v>1450</v>
      </c>
      <c r="B862" t="s">
        <v>118</v>
      </c>
      <c r="C862" s="1">
        <v>145</v>
      </c>
      <c r="D862">
        <v>1195</v>
      </c>
      <c r="E862" t="s">
        <v>4</v>
      </c>
      <c r="F862">
        <v>1195</v>
      </c>
      <c r="G862" s="3">
        <v>1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 s="2">
        <v>0</v>
      </c>
      <c r="O862" t="s">
        <v>74</v>
      </c>
      <c r="P862" t="s">
        <v>16</v>
      </c>
      <c r="Q862" t="s">
        <v>17</v>
      </c>
      <c r="R862" t="s">
        <v>119</v>
      </c>
      <c r="S862" t="s">
        <v>19</v>
      </c>
      <c r="T862" t="s">
        <v>20</v>
      </c>
      <c r="U862" t="s">
        <v>21</v>
      </c>
      <c r="V862" s="4" t="s">
        <v>125</v>
      </c>
      <c r="W862" s="4" t="s">
        <v>2</v>
      </c>
      <c r="X862" s="4">
        <f t="shared" si="54"/>
        <v>0</v>
      </c>
      <c r="Z862" s="4">
        <v>0</v>
      </c>
      <c r="AA862" s="20">
        <f t="shared" si="56"/>
        <v>0</v>
      </c>
      <c r="AB862" s="4">
        <f t="shared" si="55"/>
        <v>1</v>
      </c>
      <c r="AC862" s="20">
        <f t="shared" si="57"/>
        <v>100</v>
      </c>
    </row>
    <row r="863" spans="1:29" x14ac:dyDescent="0.2">
      <c r="A863">
        <v>1450</v>
      </c>
      <c r="B863" t="s">
        <v>118</v>
      </c>
      <c r="C863" s="1">
        <v>145</v>
      </c>
      <c r="D863">
        <v>125</v>
      </c>
      <c r="E863" t="s">
        <v>4</v>
      </c>
      <c r="F863">
        <v>125</v>
      </c>
      <c r="G863" s="3">
        <v>1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 s="2">
        <v>0</v>
      </c>
      <c r="O863" t="s">
        <v>74</v>
      </c>
      <c r="P863" t="s">
        <v>43</v>
      </c>
      <c r="Q863" t="s">
        <v>44</v>
      </c>
      <c r="R863" t="s">
        <v>119</v>
      </c>
      <c r="S863" t="s">
        <v>33</v>
      </c>
      <c r="T863" t="s">
        <v>15</v>
      </c>
      <c r="U863" t="s">
        <v>36</v>
      </c>
      <c r="V863" s="4" t="s">
        <v>125</v>
      </c>
      <c r="W863" s="4" t="s">
        <v>2</v>
      </c>
      <c r="X863" s="4">
        <f t="shared" si="54"/>
        <v>0</v>
      </c>
      <c r="Z863" s="4">
        <v>0</v>
      </c>
      <c r="AA863" s="20">
        <f t="shared" si="56"/>
        <v>0</v>
      </c>
      <c r="AB863" s="4">
        <f t="shared" si="55"/>
        <v>1</v>
      </c>
      <c r="AC863" s="20">
        <f t="shared" si="57"/>
        <v>100</v>
      </c>
    </row>
    <row r="864" spans="1:29" x14ac:dyDescent="0.2">
      <c r="A864">
        <v>1450</v>
      </c>
      <c r="B864" t="s">
        <v>118</v>
      </c>
      <c r="C864" s="1">
        <v>145</v>
      </c>
      <c r="D864">
        <v>600</v>
      </c>
      <c r="E864" t="s">
        <v>4</v>
      </c>
      <c r="F864">
        <v>600</v>
      </c>
      <c r="G864" s="3">
        <v>1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  <c r="N864" s="2">
        <v>0</v>
      </c>
      <c r="O864" t="s">
        <v>74</v>
      </c>
      <c r="P864" t="s">
        <v>41</v>
      </c>
      <c r="Q864" t="s">
        <v>42</v>
      </c>
      <c r="R864" t="s">
        <v>119</v>
      </c>
      <c r="S864" t="s">
        <v>30</v>
      </c>
      <c r="T864" t="s">
        <v>15</v>
      </c>
      <c r="U864" t="s">
        <v>36</v>
      </c>
      <c r="V864" s="4" t="s">
        <v>125</v>
      </c>
      <c r="W864" s="4" t="s">
        <v>2</v>
      </c>
      <c r="X864" s="4">
        <f t="shared" si="54"/>
        <v>0</v>
      </c>
      <c r="Z864" s="4">
        <v>0</v>
      </c>
      <c r="AA864" s="20">
        <f t="shared" si="56"/>
        <v>0</v>
      </c>
      <c r="AB864" s="4">
        <f t="shared" si="55"/>
        <v>1</v>
      </c>
      <c r="AC864" s="20">
        <f t="shared" si="57"/>
        <v>100</v>
      </c>
    </row>
    <row r="865" spans="1:29" x14ac:dyDescent="0.2">
      <c r="A865">
        <v>1450</v>
      </c>
      <c r="B865" t="s">
        <v>118</v>
      </c>
      <c r="C865" s="1">
        <v>145</v>
      </c>
      <c r="D865">
        <v>1133</v>
      </c>
      <c r="E865" t="s">
        <v>4</v>
      </c>
      <c r="F865">
        <v>1121</v>
      </c>
      <c r="G865" s="3">
        <v>0.99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 s="2">
        <v>1.06E-2</v>
      </c>
      <c r="O865" t="s">
        <v>2</v>
      </c>
      <c r="P865" t="s">
        <v>39</v>
      </c>
      <c r="Q865" t="s">
        <v>40</v>
      </c>
      <c r="R865" t="s">
        <v>119</v>
      </c>
      <c r="S865" t="s">
        <v>27</v>
      </c>
      <c r="T865" t="s">
        <v>15</v>
      </c>
      <c r="U865" t="s">
        <v>36</v>
      </c>
      <c r="V865" s="4" t="s">
        <v>125</v>
      </c>
      <c r="W865" s="4" t="s">
        <v>2</v>
      </c>
      <c r="X865" s="4">
        <f t="shared" si="54"/>
        <v>1.06E-2</v>
      </c>
      <c r="Z865" s="4">
        <v>1.06E-2</v>
      </c>
      <c r="AA865" s="20">
        <f t="shared" si="56"/>
        <v>1.06</v>
      </c>
      <c r="AB865" s="4">
        <f t="shared" si="55"/>
        <v>0.99</v>
      </c>
      <c r="AC865" s="20">
        <f t="shared" si="57"/>
        <v>99</v>
      </c>
    </row>
    <row r="866" spans="1:29" x14ac:dyDescent="0.2">
      <c r="A866">
        <v>1450</v>
      </c>
      <c r="B866" t="s">
        <v>118</v>
      </c>
      <c r="C866" s="1">
        <v>145</v>
      </c>
      <c r="D866">
        <v>1450</v>
      </c>
      <c r="E866" t="s">
        <v>4</v>
      </c>
      <c r="F866">
        <v>1439</v>
      </c>
      <c r="G866" s="3">
        <v>0.99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 s="2">
        <v>7.6E-3</v>
      </c>
      <c r="O866" t="s">
        <v>2</v>
      </c>
      <c r="P866" t="s">
        <v>37</v>
      </c>
      <c r="Q866" t="s">
        <v>38</v>
      </c>
      <c r="R866" t="s">
        <v>119</v>
      </c>
      <c r="S866" t="s">
        <v>24</v>
      </c>
      <c r="T866" t="s">
        <v>15</v>
      </c>
      <c r="U866" t="s">
        <v>36</v>
      </c>
      <c r="V866" s="4" t="s">
        <v>125</v>
      </c>
      <c r="W866" s="4" t="s">
        <v>2</v>
      </c>
      <c r="X866" s="4">
        <f t="shared" si="54"/>
        <v>7.6E-3</v>
      </c>
      <c r="Z866" s="4">
        <v>7.6E-3</v>
      </c>
      <c r="AA866" s="20">
        <f t="shared" si="56"/>
        <v>0.76</v>
      </c>
      <c r="AB866" s="4">
        <f t="shared" si="55"/>
        <v>0.99</v>
      </c>
      <c r="AC866" s="20">
        <f t="shared" si="57"/>
        <v>99</v>
      </c>
    </row>
    <row r="867" spans="1:29" x14ac:dyDescent="0.2">
      <c r="A867">
        <v>1450</v>
      </c>
      <c r="B867" t="s">
        <v>118</v>
      </c>
      <c r="C867" s="1">
        <v>145</v>
      </c>
      <c r="D867">
        <v>1273</v>
      </c>
      <c r="E867" t="s">
        <v>4</v>
      </c>
      <c r="F867">
        <v>1267</v>
      </c>
      <c r="G867" s="3">
        <v>1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 s="2">
        <v>4.7000000000000002E-3</v>
      </c>
      <c r="O867" t="s">
        <v>2</v>
      </c>
      <c r="P867" t="s">
        <v>34</v>
      </c>
      <c r="Q867" t="s">
        <v>35</v>
      </c>
      <c r="R867" t="s">
        <v>119</v>
      </c>
      <c r="S867" t="s">
        <v>19</v>
      </c>
      <c r="T867" t="s">
        <v>15</v>
      </c>
      <c r="U867" t="s">
        <v>36</v>
      </c>
      <c r="V867" s="4" t="s">
        <v>125</v>
      </c>
      <c r="W867" s="4" t="s">
        <v>2</v>
      </c>
      <c r="X867" s="4">
        <f t="shared" si="54"/>
        <v>4.7000000000000002E-3</v>
      </c>
      <c r="Z867" s="4">
        <v>4.7000000000000002E-3</v>
      </c>
      <c r="AA867" s="20">
        <f t="shared" si="56"/>
        <v>0.47000000000000003</v>
      </c>
      <c r="AB867" s="4">
        <f t="shared" si="55"/>
        <v>1</v>
      </c>
      <c r="AC867" s="20">
        <f t="shared" si="57"/>
        <v>100</v>
      </c>
    </row>
    <row r="868" spans="1:29" x14ac:dyDescent="0.2">
      <c r="A868">
        <v>1450</v>
      </c>
      <c r="B868" t="s">
        <v>118</v>
      </c>
      <c r="C868" s="1">
        <v>145</v>
      </c>
      <c r="D868">
        <v>159</v>
      </c>
      <c r="E868" t="s">
        <v>4</v>
      </c>
      <c r="F868">
        <v>146</v>
      </c>
      <c r="G868" s="3">
        <v>0.92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 s="2">
        <v>8.1799999999999998E-2</v>
      </c>
      <c r="O868" t="s">
        <v>2</v>
      </c>
      <c r="P868" t="s">
        <v>55</v>
      </c>
      <c r="Q868" t="s">
        <v>56</v>
      </c>
      <c r="R868" t="s">
        <v>119</v>
      </c>
      <c r="S868" t="s">
        <v>33</v>
      </c>
      <c r="T868" t="s">
        <v>47</v>
      </c>
      <c r="U868" t="s">
        <v>48</v>
      </c>
      <c r="V868" s="4" t="s">
        <v>125</v>
      </c>
      <c r="W868" s="4" t="s">
        <v>2</v>
      </c>
      <c r="X868" s="4">
        <f t="shared" si="54"/>
        <v>8.1799999999999998E-2</v>
      </c>
      <c r="Z868" s="4">
        <v>8.1799999999999998E-2</v>
      </c>
      <c r="AA868" s="20">
        <f t="shared" si="56"/>
        <v>8.18</v>
      </c>
      <c r="AB868" s="4">
        <f t="shared" si="55"/>
        <v>0.92</v>
      </c>
      <c r="AC868" s="20">
        <f t="shared" si="57"/>
        <v>92</v>
      </c>
    </row>
    <row r="869" spans="1:29" x14ac:dyDescent="0.2">
      <c r="A869">
        <v>1450</v>
      </c>
      <c r="B869" t="s">
        <v>118</v>
      </c>
      <c r="C869" s="1">
        <v>145</v>
      </c>
      <c r="D869">
        <v>616</v>
      </c>
      <c r="E869" t="s">
        <v>4</v>
      </c>
      <c r="F869">
        <v>571</v>
      </c>
      <c r="G869" s="3">
        <v>0.93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 s="2">
        <v>7.3099999999999998E-2</v>
      </c>
      <c r="O869" t="s">
        <v>2</v>
      </c>
      <c r="P869" t="s">
        <v>53</v>
      </c>
      <c r="Q869" t="s">
        <v>54</v>
      </c>
      <c r="R869" t="s">
        <v>119</v>
      </c>
      <c r="S869" t="s">
        <v>30</v>
      </c>
      <c r="T869" t="s">
        <v>47</v>
      </c>
      <c r="U869" t="s">
        <v>48</v>
      </c>
      <c r="V869" s="4" t="s">
        <v>125</v>
      </c>
      <c r="W869" s="4" t="s">
        <v>2</v>
      </c>
      <c r="X869" s="4">
        <f t="shared" si="54"/>
        <v>7.3099999999999998E-2</v>
      </c>
      <c r="Z869" s="4">
        <v>7.3099999999999998E-2</v>
      </c>
      <c r="AA869" s="20">
        <f t="shared" si="56"/>
        <v>7.31</v>
      </c>
      <c r="AB869" s="4">
        <f t="shared" si="55"/>
        <v>0.93</v>
      </c>
      <c r="AC869" s="20">
        <f t="shared" si="57"/>
        <v>93</v>
      </c>
    </row>
    <row r="870" spans="1:29" x14ac:dyDescent="0.2">
      <c r="A870">
        <v>1450</v>
      </c>
      <c r="B870" t="s">
        <v>118</v>
      </c>
      <c r="C870" s="1">
        <v>145</v>
      </c>
      <c r="D870">
        <v>426</v>
      </c>
      <c r="E870" t="s">
        <v>4</v>
      </c>
      <c r="F870">
        <v>418</v>
      </c>
      <c r="G870" s="3">
        <v>0.98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 s="2">
        <v>1.8800000000000001E-2</v>
      </c>
      <c r="O870" t="s">
        <v>2</v>
      </c>
      <c r="P870" t="s">
        <v>51</v>
      </c>
      <c r="Q870" t="s">
        <v>52</v>
      </c>
      <c r="R870" t="s">
        <v>119</v>
      </c>
      <c r="S870" t="s">
        <v>27</v>
      </c>
      <c r="T870" t="s">
        <v>47</v>
      </c>
      <c r="U870" t="s">
        <v>48</v>
      </c>
      <c r="V870" s="4" t="s">
        <v>125</v>
      </c>
      <c r="W870" s="4" t="s">
        <v>2</v>
      </c>
      <c r="X870" s="4">
        <f t="shared" si="54"/>
        <v>1.8800000000000001E-2</v>
      </c>
      <c r="Z870" s="4">
        <v>1.8800000000000001E-2</v>
      </c>
      <c r="AA870" s="20">
        <f t="shared" si="56"/>
        <v>1.8800000000000001</v>
      </c>
      <c r="AB870" s="4">
        <f t="shared" si="55"/>
        <v>0.98</v>
      </c>
      <c r="AC870" s="20">
        <f t="shared" si="57"/>
        <v>98</v>
      </c>
    </row>
    <row r="871" spans="1:29" x14ac:dyDescent="0.2">
      <c r="A871">
        <v>1450</v>
      </c>
      <c r="B871" t="s">
        <v>118</v>
      </c>
      <c r="C871" s="1">
        <v>145</v>
      </c>
      <c r="D871">
        <v>1573</v>
      </c>
      <c r="E871" t="s">
        <v>4</v>
      </c>
      <c r="F871">
        <v>1542</v>
      </c>
      <c r="G871" s="3">
        <v>0.98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 s="2">
        <v>1.9699999999999999E-2</v>
      </c>
      <c r="O871" t="s">
        <v>2</v>
      </c>
      <c r="P871" t="s">
        <v>49</v>
      </c>
      <c r="Q871" t="s">
        <v>50</v>
      </c>
      <c r="R871" t="s">
        <v>119</v>
      </c>
      <c r="S871" t="s">
        <v>24</v>
      </c>
      <c r="T871" t="s">
        <v>47</v>
      </c>
      <c r="U871" t="s">
        <v>48</v>
      </c>
      <c r="V871" s="4" t="s">
        <v>125</v>
      </c>
      <c r="W871" s="4" t="s">
        <v>2</v>
      </c>
      <c r="X871" s="4">
        <f t="shared" si="54"/>
        <v>1.9699999999999999E-2</v>
      </c>
      <c r="Z871" s="4">
        <v>1.9699999999999999E-2</v>
      </c>
      <c r="AA871" s="20">
        <f t="shared" si="56"/>
        <v>1.97</v>
      </c>
      <c r="AB871" s="4">
        <f t="shared" si="55"/>
        <v>0.98</v>
      </c>
      <c r="AC871" s="20">
        <f t="shared" si="57"/>
        <v>98</v>
      </c>
    </row>
    <row r="872" spans="1:29" x14ac:dyDescent="0.2">
      <c r="A872">
        <v>1450</v>
      </c>
      <c r="B872" t="s">
        <v>118</v>
      </c>
      <c r="C872" s="1">
        <v>145</v>
      </c>
      <c r="D872">
        <v>3578</v>
      </c>
      <c r="E872" t="s">
        <v>4</v>
      </c>
      <c r="F872">
        <v>3474</v>
      </c>
      <c r="G872" s="3">
        <v>0.97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 s="2">
        <v>2.9100000000000001E-2</v>
      </c>
      <c r="O872" t="s">
        <v>2</v>
      </c>
      <c r="P872" t="s">
        <v>45</v>
      </c>
      <c r="Q872" t="s">
        <v>46</v>
      </c>
      <c r="R872" t="s">
        <v>119</v>
      </c>
      <c r="S872" t="s">
        <v>19</v>
      </c>
      <c r="T872" t="s">
        <v>47</v>
      </c>
      <c r="U872" t="s">
        <v>48</v>
      </c>
      <c r="V872" s="4" t="s">
        <v>125</v>
      </c>
      <c r="W872" s="4" t="s">
        <v>2</v>
      </c>
      <c r="X872" s="4">
        <f t="shared" si="54"/>
        <v>2.9100000000000001E-2</v>
      </c>
      <c r="Z872" s="4">
        <v>2.9100000000000001E-2</v>
      </c>
      <c r="AA872" s="20">
        <f t="shared" si="56"/>
        <v>2.91</v>
      </c>
      <c r="AB872" s="4">
        <f t="shared" si="55"/>
        <v>0.97</v>
      </c>
      <c r="AC872" s="20">
        <f t="shared" si="57"/>
        <v>97</v>
      </c>
    </row>
    <row r="873" spans="1:29" x14ac:dyDescent="0.2">
      <c r="A873">
        <v>1450</v>
      </c>
      <c r="B873" t="s">
        <v>118</v>
      </c>
      <c r="C873" s="1">
        <v>145</v>
      </c>
      <c r="D873">
        <v>333</v>
      </c>
      <c r="E873" t="s">
        <v>4</v>
      </c>
      <c r="F873">
        <v>229</v>
      </c>
      <c r="G873" s="3">
        <v>0.69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 s="2">
        <v>0.31230000000000002</v>
      </c>
      <c r="O873" t="s">
        <v>2</v>
      </c>
      <c r="P873" t="s">
        <v>66</v>
      </c>
      <c r="Q873" t="s">
        <v>67</v>
      </c>
      <c r="R873" t="s">
        <v>119</v>
      </c>
      <c r="S873" t="s">
        <v>33</v>
      </c>
      <c r="T873" t="s">
        <v>30</v>
      </c>
      <c r="U873" t="s">
        <v>59</v>
      </c>
      <c r="V873" s="4" t="s">
        <v>125</v>
      </c>
      <c r="W873" s="4" t="s">
        <v>2</v>
      </c>
      <c r="X873" s="4">
        <f t="shared" si="54"/>
        <v>0.31230000000000002</v>
      </c>
      <c r="Z873" s="4">
        <v>0.31230000000000002</v>
      </c>
      <c r="AA873" s="20">
        <f t="shared" si="56"/>
        <v>31.230000000000004</v>
      </c>
      <c r="AB873" s="4">
        <f t="shared" si="55"/>
        <v>0.69</v>
      </c>
      <c r="AC873" s="20">
        <f t="shared" si="57"/>
        <v>69</v>
      </c>
    </row>
    <row r="874" spans="1:29" x14ac:dyDescent="0.2">
      <c r="A874">
        <v>1450</v>
      </c>
      <c r="B874" t="s">
        <v>118</v>
      </c>
      <c r="C874" s="1">
        <v>145</v>
      </c>
      <c r="D874">
        <v>1239</v>
      </c>
      <c r="E874" t="s">
        <v>4</v>
      </c>
      <c r="F874">
        <v>1002</v>
      </c>
      <c r="G874" s="3">
        <v>0.81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 s="2">
        <v>0.1913</v>
      </c>
      <c r="O874" t="s">
        <v>2</v>
      </c>
      <c r="P874" t="s">
        <v>64</v>
      </c>
      <c r="Q874" t="s">
        <v>65</v>
      </c>
      <c r="R874" t="s">
        <v>119</v>
      </c>
      <c r="S874" t="s">
        <v>30</v>
      </c>
      <c r="T874" t="s">
        <v>30</v>
      </c>
      <c r="U874" t="s">
        <v>59</v>
      </c>
      <c r="V874" s="4" t="s">
        <v>125</v>
      </c>
      <c r="W874" s="4" t="s">
        <v>2</v>
      </c>
      <c r="X874" s="4">
        <f t="shared" si="54"/>
        <v>0.1913</v>
      </c>
      <c r="Z874" s="4">
        <v>0.1913</v>
      </c>
      <c r="AA874" s="20">
        <f t="shared" si="56"/>
        <v>19.13</v>
      </c>
      <c r="AB874" s="4">
        <f t="shared" si="55"/>
        <v>0.81</v>
      </c>
      <c r="AC874" s="20">
        <f t="shared" si="57"/>
        <v>81</v>
      </c>
    </row>
    <row r="875" spans="1:29" x14ac:dyDescent="0.2">
      <c r="A875">
        <v>1450</v>
      </c>
      <c r="B875" t="s">
        <v>118</v>
      </c>
      <c r="C875" s="1">
        <v>145</v>
      </c>
      <c r="D875">
        <v>1782</v>
      </c>
      <c r="E875" t="s">
        <v>4</v>
      </c>
      <c r="F875">
        <v>1480</v>
      </c>
      <c r="G875" s="3">
        <v>0.83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 s="2">
        <v>0.16889999999999999</v>
      </c>
      <c r="O875" t="s">
        <v>2</v>
      </c>
      <c r="P875" t="s">
        <v>62</v>
      </c>
      <c r="Q875" t="s">
        <v>63</v>
      </c>
      <c r="R875" t="s">
        <v>119</v>
      </c>
      <c r="S875" t="s">
        <v>27</v>
      </c>
      <c r="T875" t="s">
        <v>30</v>
      </c>
      <c r="U875" t="s">
        <v>59</v>
      </c>
      <c r="V875" s="4" t="s">
        <v>125</v>
      </c>
      <c r="W875" s="4" t="s">
        <v>2</v>
      </c>
      <c r="X875" s="4">
        <f t="shared" si="54"/>
        <v>0.16889999999999999</v>
      </c>
      <c r="Z875" s="4">
        <v>0.16889999999999999</v>
      </c>
      <c r="AA875" s="20">
        <f t="shared" si="56"/>
        <v>16.89</v>
      </c>
      <c r="AB875" s="4">
        <f t="shared" si="55"/>
        <v>0.83</v>
      </c>
      <c r="AC875" s="20">
        <f t="shared" si="57"/>
        <v>83</v>
      </c>
    </row>
    <row r="876" spans="1:29" x14ac:dyDescent="0.2">
      <c r="A876">
        <v>1450</v>
      </c>
      <c r="B876" t="s">
        <v>118</v>
      </c>
      <c r="C876" s="1">
        <v>145</v>
      </c>
      <c r="D876">
        <v>2881</v>
      </c>
      <c r="E876" t="s">
        <v>4</v>
      </c>
      <c r="F876">
        <v>2357</v>
      </c>
      <c r="G876" s="3">
        <v>0.82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 s="2">
        <v>0.18190000000000001</v>
      </c>
      <c r="O876" t="s">
        <v>2</v>
      </c>
      <c r="P876" t="s">
        <v>60</v>
      </c>
      <c r="Q876" t="s">
        <v>61</v>
      </c>
      <c r="R876" t="s">
        <v>119</v>
      </c>
      <c r="S876" t="s">
        <v>24</v>
      </c>
      <c r="T876" t="s">
        <v>30</v>
      </c>
      <c r="U876" t="s">
        <v>59</v>
      </c>
      <c r="V876" s="4" t="s">
        <v>125</v>
      </c>
      <c r="W876" s="4" t="s">
        <v>2</v>
      </c>
      <c r="X876" s="4">
        <f t="shared" si="54"/>
        <v>0.18190000000000001</v>
      </c>
      <c r="Z876" s="4">
        <v>0.18190000000000001</v>
      </c>
      <c r="AA876" s="20">
        <f t="shared" si="56"/>
        <v>18.190000000000001</v>
      </c>
      <c r="AB876" s="4">
        <f t="shared" si="55"/>
        <v>0.82</v>
      </c>
      <c r="AC876" s="20">
        <f t="shared" si="57"/>
        <v>82</v>
      </c>
    </row>
    <row r="877" spans="1:29" x14ac:dyDescent="0.2">
      <c r="A877">
        <v>1450</v>
      </c>
      <c r="B877" t="s">
        <v>118</v>
      </c>
      <c r="C877" s="1">
        <v>145</v>
      </c>
      <c r="D877">
        <v>5020</v>
      </c>
      <c r="E877" t="s">
        <v>4</v>
      </c>
      <c r="F877">
        <v>4126</v>
      </c>
      <c r="G877" s="3">
        <v>0.82</v>
      </c>
      <c r="H877">
        <v>0</v>
      </c>
      <c r="I877">
        <v>0</v>
      </c>
      <c r="J877">
        <v>0</v>
      </c>
      <c r="K877">
        <v>0</v>
      </c>
      <c r="L877">
        <v>0</v>
      </c>
      <c r="M877">
        <v>0</v>
      </c>
      <c r="N877" s="2">
        <v>0.1779</v>
      </c>
      <c r="O877" t="s">
        <v>2</v>
      </c>
      <c r="P877" t="s">
        <v>57</v>
      </c>
      <c r="Q877" t="s">
        <v>58</v>
      </c>
      <c r="R877" t="s">
        <v>119</v>
      </c>
      <c r="S877" t="s">
        <v>19</v>
      </c>
      <c r="T877" t="s">
        <v>30</v>
      </c>
      <c r="U877" t="s">
        <v>59</v>
      </c>
      <c r="V877" s="4" t="s">
        <v>125</v>
      </c>
      <c r="W877" s="4" t="s">
        <v>2</v>
      </c>
      <c r="X877" s="4">
        <f t="shared" si="54"/>
        <v>0.1779</v>
      </c>
      <c r="Z877" s="4">
        <v>0.1779</v>
      </c>
      <c r="AA877" s="20">
        <f t="shared" si="56"/>
        <v>17.79</v>
      </c>
      <c r="AB877" s="4">
        <f t="shared" si="55"/>
        <v>0.82</v>
      </c>
      <c r="AC877" s="20">
        <f t="shared" si="57"/>
        <v>82</v>
      </c>
    </row>
    <row r="878" spans="1:29" x14ac:dyDescent="0.2">
      <c r="A878">
        <v>1450</v>
      </c>
      <c r="B878" t="s">
        <v>118</v>
      </c>
      <c r="C878" s="1">
        <v>145</v>
      </c>
      <c r="D878">
        <v>146</v>
      </c>
      <c r="E878" t="s">
        <v>4</v>
      </c>
      <c r="F878">
        <v>73</v>
      </c>
      <c r="G878" s="3">
        <v>0.5</v>
      </c>
      <c r="H878">
        <v>0</v>
      </c>
      <c r="I878">
        <v>0</v>
      </c>
      <c r="J878">
        <v>0</v>
      </c>
      <c r="K878">
        <v>0</v>
      </c>
      <c r="L878">
        <v>0</v>
      </c>
      <c r="M878">
        <v>0</v>
      </c>
      <c r="N878" s="2">
        <v>0.5</v>
      </c>
      <c r="O878" t="s">
        <v>2</v>
      </c>
      <c r="P878" t="s">
        <v>77</v>
      </c>
      <c r="Q878" t="s">
        <v>78</v>
      </c>
      <c r="R878" t="s">
        <v>119</v>
      </c>
      <c r="S878" t="s">
        <v>33</v>
      </c>
      <c r="T878" t="s">
        <v>59</v>
      </c>
      <c r="U878" t="s">
        <v>30</v>
      </c>
      <c r="V878" s="4" t="s">
        <v>125</v>
      </c>
      <c r="W878" s="4" t="s">
        <v>2</v>
      </c>
      <c r="X878" s="4">
        <f t="shared" si="54"/>
        <v>0.5</v>
      </c>
      <c r="Z878" s="4">
        <v>0.5</v>
      </c>
      <c r="AA878" s="20">
        <f t="shared" si="56"/>
        <v>50</v>
      </c>
      <c r="AB878" s="4">
        <f t="shared" si="55"/>
        <v>0.5</v>
      </c>
      <c r="AC878" s="20">
        <f t="shared" si="57"/>
        <v>50</v>
      </c>
    </row>
    <row r="879" spans="1:29" x14ac:dyDescent="0.2">
      <c r="A879">
        <v>1450</v>
      </c>
      <c r="B879" t="s">
        <v>118</v>
      </c>
      <c r="C879" s="1">
        <v>145</v>
      </c>
      <c r="D879">
        <v>548</v>
      </c>
      <c r="E879" t="s">
        <v>4</v>
      </c>
      <c r="F879">
        <v>190</v>
      </c>
      <c r="G879" s="3">
        <v>0.35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  <c r="N879" s="2">
        <v>0.65329999999999999</v>
      </c>
      <c r="O879" t="s">
        <v>2</v>
      </c>
      <c r="P879" t="s">
        <v>75</v>
      </c>
      <c r="Q879" t="s">
        <v>76</v>
      </c>
      <c r="R879" t="s">
        <v>119</v>
      </c>
      <c r="S879" t="s">
        <v>30</v>
      </c>
      <c r="T879" t="s">
        <v>59</v>
      </c>
      <c r="U879" t="s">
        <v>30</v>
      </c>
      <c r="V879" s="4" t="s">
        <v>125</v>
      </c>
      <c r="W879" s="4" t="s">
        <v>2</v>
      </c>
      <c r="X879" s="4">
        <f t="shared" si="54"/>
        <v>0.65329999999999999</v>
      </c>
      <c r="Z879" s="4">
        <v>0.65329999999999999</v>
      </c>
      <c r="AA879" s="20">
        <f t="shared" si="56"/>
        <v>65.33</v>
      </c>
      <c r="AB879" s="4">
        <f t="shared" si="55"/>
        <v>0.35</v>
      </c>
      <c r="AC879" s="20">
        <f t="shared" si="57"/>
        <v>35</v>
      </c>
    </row>
    <row r="880" spans="1:29" x14ac:dyDescent="0.2">
      <c r="A880">
        <v>1450</v>
      </c>
      <c r="B880" t="s">
        <v>118</v>
      </c>
      <c r="C880" s="1">
        <v>145</v>
      </c>
      <c r="D880">
        <v>492</v>
      </c>
      <c r="E880" t="s">
        <v>4</v>
      </c>
      <c r="F880">
        <v>219</v>
      </c>
      <c r="G880" s="3">
        <v>0.45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 s="2">
        <v>0.55489999999999995</v>
      </c>
      <c r="O880" t="s">
        <v>2</v>
      </c>
      <c r="P880" t="s">
        <v>72</v>
      </c>
      <c r="Q880" t="s">
        <v>73</v>
      </c>
      <c r="R880" t="s">
        <v>119</v>
      </c>
      <c r="S880" t="s">
        <v>27</v>
      </c>
      <c r="T880" t="s">
        <v>59</v>
      </c>
      <c r="U880" t="s">
        <v>30</v>
      </c>
      <c r="V880" s="4" t="s">
        <v>125</v>
      </c>
      <c r="W880" s="4" t="s">
        <v>2</v>
      </c>
      <c r="X880" s="4">
        <f t="shared" si="54"/>
        <v>0.55489999999999995</v>
      </c>
      <c r="Z880" s="4">
        <v>0.55489999999999995</v>
      </c>
      <c r="AA880" s="20">
        <f t="shared" si="56"/>
        <v>55.489999999999995</v>
      </c>
      <c r="AB880" s="4">
        <f t="shared" si="55"/>
        <v>0.45</v>
      </c>
      <c r="AC880" s="20">
        <f t="shared" si="57"/>
        <v>45</v>
      </c>
    </row>
    <row r="881" spans="1:29" x14ac:dyDescent="0.2">
      <c r="A881">
        <v>1450</v>
      </c>
      <c r="B881" t="s">
        <v>118</v>
      </c>
      <c r="C881" s="1">
        <v>145</v>
      </c>
      <c r="D881">
        <v>1872</v>
      </c>
      <c r="E881" t="s">
        <v>4</v>
      </c>
      <c r="F881">
        <v>861</v>
      </c>
      <c r="G881" s="3">
        <v>0.46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 s="2">
        <v>0.53949999999999998</v>
      </c>
      <c r="O881" t="s">
        <v>2</v>
      </c>
      <c r="P881" t="s">
        <v>70</v>
      </c>
      <c r="Q881" t="s">
        <v>71</v>
      </c>
      <c r="R881" t="s">
        <v>119</v>
      </c>
      <c r="S881" t="s">
        <v>24</v>
      </c>
      <c r="T881" t="s">
        <v>59</v>
      </c>
      <c r="U881" t="s">
        <v>30</v>
      </c>
      <c r="V881" s="4" t="s">
        <v>125</v>
      </c>
      <c r="W881" s="4" t="s">
        <v>2</v>
      </c>
      <c r="X881" s="4">
        <f t="shared" si="54"/>
        <v>0.53949999999999998</v>
      </c>
      <c r="Z881" s="4">
        <v>0.53949999999999998</v>
      </c>
      <c r="AA881" s="20">
        <f t="shared" si="56"/>
        <v>53.949999999999996</v>
      </c>
      <c r="AB881" s="4">
        <f t="shared" si="55"/>
        <v>0.46</v>
      </c>
      <c r="AC881" s="20">
        <f t="shared" si="57"/>
        <v>46</v>
      </c>
    </row>
    <row r="882" spans="1:29" x14ac:dyDescent="0.2">
      <c r="A882">
        <v>1450</v>
      </c>
      <c r="B882" t="s">
        <v>118</v>
      </c>
      <c r="C882" s="1">
        <v>145</v>
      </c>
      <c r="D882">
        <v>3895</v>
      </c>
      <c r="E882" t="s">
        <v>4</v>
      </c>
      <c r="F882">
        <v>1837</v>
      </c>
      <c r="G882" s="3">
        <v>0.47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 s="2">
        <v>0.52810000000000001</v>
      </c>
      <c r="O882" t="s">
        <v>2</v>
      </c>
      <c r="P882" t="s">
        <v>68</v>
      </c>
      <c r="Q882" t="s">
        <v>69</v>
      </c>
      <c r="R882" t="s">
        <v>119</v>
      </c>
      <c r="S882" t="s">
        <v>19</v>
      </c>
      <c r="T882" t="s">
        <v>59</v>
      </c>
      <c r="U882" t="s">
        <v>30</v>
      </c>
      <c r="V882" s="4" t="s">
        <v>125</v>
      </c>
      <c r="W882" s="4" t="s">
        <v>2</v>
      </c>
      <c r="X882" s="4">
        <f t="shared" si="54"/>
        <v>0.52810000000000001</v>
      </c>
      <c r="Z882" s="4">
        <v>0.52810000000000001</v>
      </c>
      <c r="AA882" s="20">
        <f t="shared" si="56"/>
        <v>52.81</v>
      </c>
      <c r="AB882" s="4">
        <f t="shared" si="55"/>
        <v>0.47</v>
      </c>
      <c r="AC882" s="20">
        <f t="shared" si="57"/>
        <v>47</v>
      </c>
    </row>
    <row r="883" spans="1:29" x14ac:dyDescent="0.2">
      <c r="A883">
        <v>1450</v>
      </c>
      <c r="B883" t="s">
        <v>118</v>
      </c>
      <c r="C883" s="1">
        <v>145</v>
      </c>
      <c r="D883">
        <v>97</v>
      </c>
      <c r="E883" t="s">
        <v>4</v>
      </c>
      <c r="F883">
        <v>13</v>
      </c>
      <c r="G883" s="3">
        <v>0.13</v>
      </c>
      <c r="H883">
        <v>0.01</v>
      </c>
      <c r="I883">
        <v>0</v>
      </c>
      <c r="J883">
        <v>0</v>
      </c>
      <c r="K883">
        <v>0</v>
      </c>
      <c r="L883">
        <v>0</v>
      </c>
      <c r="M883">
        <v>0</v>
      </c>
      <c r="N883" s="2">
        <v>0.86599999999999999</v>
      </c>
      <c r="O883" t="s">
        <v>2</v>
      </c>
      <c r="P883" t="s">
        <v>108</v>
      </c>
      <c r="Q883" t="s">
        <v>109</v>
      </c>
      <c r="R883" t="s">
        <v>119</v>
      </c>
      <c r="S883" t="s">
        <v>33</v>
      </c>
      <c r="T883" t="s">
        <v>48</v>
      </c>
      <c r="U883" t="s">
        <v>47</v>
      </c>
      <c r="V883" s="4" t="s">
        <v>125</v>
      </c>
      <c r="W883" s="4" t="s">
        <v>2</v>
      </c>
      <c r="X883" s="4">
        <f t="shared" si="54"/>
        <v>0.86599999999999999</v>
      </c>
      <c r="Z883" s="4">
        <v>0.86599999999999999</v>
      </c>
      <c r="AA883" s="20">
        <f t="shared" si="56"/>
        <v>86.6</v>
      </c>
      <c r="AB883" s="4">
        <f t="shared" si="55"/>
        <v>0.13</v>
      </c>
      <c r="AC883" s="20">
        <f t="shared" si="57"/>
        <v>13</v>
      </c>
    </row>
    <row r="884" spans="1:29" x14ac:dyDescent="0.2">
      <c r="A884">
        <v>1450</v>
      </c>
      <c r="B884" t="s">
        <v>118</v>
      </c>
      <c r="C884" s="1">
        <v>145</v>
      </c>
      <c r="D884">
        <v>638</v>
      </c>
      <c r="E884" t="s">
        <v>4</v>
      </c>
      <c r="F884">
        <v>5</v>
      </c>
      <c r="G884" s="3">
        <v>0.01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 s="2">
        <v>0.99219999999999997</v>
      </c>
      <c r="O884" t="s">
        <v>2</v>
      </c>
      <c r="P884" t="s">
        <v>85</v>
      </c>
      <c r="Q884" t="s">
        <v>86</v>
      </c>
      <c r="R884" t="s">
        <v>119</v>
      </c>
      <c r="S884" t="s">
        <v>30</v>
      </c>
      <c r="T884" t="s">
        <v>48</v>
      </c>
      <c r="U884" t="s">
        <v>47</v>
      </c>
      <c r="V884" s="4" t="s">
        <v>125</v>
      </c>
      <c r="W884" s="4" t="s">
        <v>2</v>
      </c>
      <c r="X884" s="4">
        <f t="shared" si="54"/>
        <v>0.99219999999999997</v>
      </c>
      <c r="Z884" s="4">
        <v>0.99219999999999997</v>
      </c>
      <c r="AA884" s="20">
        <f t="shared" si="56"/>
        <v>99.22</v>
      </c>
      <c r="AB884" s="4">
        <f t="shared" si="55"/>
        <v>0.01</v>
      </c>
      <c r="AC884" s="20">
        <f t="shared" si="57"/>
        <v>1</v>
      </c>
    </row>
    <row r="885" spans="1:29" x14ac:dyDescent="0.2">
      <c r="A885">
        <v>1450</v>
      </c>
      <c r="B885" t="s">
        <v>118</v>
      </c>
      <c r="C885" s="1">
        <v>145</v>
      </c>
      <c r="D885">
        <v>1362</v>
      </c>
      <c r="E885" t="s">
        <v>4</v>
      </c>
      <c r="F885">
        <v>72</v>
      </c>
      <c r="G885" s="3">
        <v>0.05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 s="2">
        <v>0.94710000000000005</v>
      </c>
      <c r="O885" t="s">
        <v>2</v>
      </c>
      <c r="P885" t="s">
        <v>83</v>
      </c>
      <c r="Q885" t="s">
        <v>84</v>
      </c>
      <c r="R885" t="s">
        <v>119</v>
      </c>
      <c r="S885" t="s">
        <v>27</v>
      </c>
      <c r="T885" t="s">
        <v>48</v>
      </c>
      <c r="U885" t="s">
        <v>47</v>
      </c>
      <c r="V885" s="4" t="s">
        <v>125</v>
      </c>
      <c r="W885" s="4" t="s">
        <v>2</v>
      </c>
      <c r="X885" s="4">
        <f t="shared" si="54"/>
        <v>0.94710000000000005</v>
      </c>
      <c r="Z885" s="4">
        <v>0.94710000000000005</v>
      </c>
      <c r="AA885" s="20">
        <f t="shared" si="56"/>
        <v>94.710000000000008</v>
      </c>
      <c r="AB885" s="4">
        <f t="shared" si="55"/>
        <v>0.05</v>
      </c>
      <c r="AC885" s="20">
        <f t="shared" si="57"/>
        <v>5</v>
      </c>
    </row>
    <row r="886" spans="1:29" x14ac:dyDescent="0.2">
      <c r="A886">
        <v>1450</v>
      </c>
      <c r="B886" t="s">
        <v>118</v>
      </c>
      <c r="C886" s="1">
        <v>145</v>
      </c>
      <c r="D886">
        <v>1818</v>
      </c>
      <c r="E886" t="s">
        <v>4</v>
      </c>
      <c r="F886">
        <v>176</v>
      </c>
      <c r="G886" s="3">
        <v>0.1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 s="2">
        <v>0.9032</v>
      </c>
      <c r="O886" t="s">
        <v>2</v>
      </c>
      <c r="P886" t="s">
        <v>81</v>
      </c>
      <c r="Q886" t="s">
        <v>82</v>
      </c>
      <c r="R886" t="s">
        <v>119</v>
      </c>
      <c r="S886" t="s">
        <v>24</v>
      </c>
      <c r="T886" t="s">
        <v>48</v>
      </c>
      <c r="U886" t="s">
        <v>47</v>
      </c>
      <c r="V886" s="4" t="s">
        <v>125</v>
      </c>
      <c r="W886" s="4" t="s">
        <v>2</v>
      </c>
      <c r="X886" s="4">
        <f t="shared" ref="X886:X936" si="58">N886</f>
        <v>0.9032</v>
      </c>
      <c r="Z886" s="4">
        <v>0.9032</v>
      </c>
      <c r="AA886" s="20">
        <f t="shared" si="56"/>
        <v>90.32</v>
      </c>
      <c r="AB886" s="4">
        <f t="shared" ref="AB886:AB936" si="59">G886</f>
        <v>0.1</v>
      </c>
      <c r="AC886" s="20">
        <f t="shared" si="57"/>
        <v>10</v>
      </c>
    </row>
    <row r="887" spans="1:29" x14ac:dyDescent="0.2">
      <c r="A887">
        <v>1450</v>
      </c>
      <c r="B887" t="s">
        <v>118</v>
      </c>
      <c r="C887" s="1">
        <v>145</v>
      </c>
      <c r="D887">
        <v>3913</v>
      </c>
      <c r="E887" t="s">
        <v>4</v>
      </c>
      <c r="F887">
        <v>304</v>
      </c>
      <c r="G887" s="3">
        <v>0.08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 s="2">
        <v>0.92230000000000001</v>
      </c>
      <c r="O887" t="s">
        <v>2</v>
      </c>
      <c r="P887" t="s">
        <v>79</v>
      </c>
      <c r="Q887" t="s">
        <v>80</v>
      </c>
      <c r="R887" t="s">
        <v>119</v>
      </c>
      <c r="S887" t="s">
        <v>19</v>
      </c>
      <c r="T887" t="s">
        <v>48</v>
      </c>
      <c r="U887" t="s">
        <v>47</v>
      </c>
      <c r="V887" s="4" t="s">
        <v>125</v>
      </c>
      <c r="W887" s="4" t="s">
        <v>2</v>
      </c>
      <c r="X887" s="4">
        <f t="shared" si="58"/>
        <v>0.92230000000000001</v>
      </c>
      <c r="Z887" s="4">
        <v>0.92230000000000001</v>
      </c>
      <c r="AA887" s="20">
        <f t="shared" si="56"/>
        <v>92.23</v>
      </c>
      <c r="AB887" s="4">
        <f t="shared" si="59"/>
        <v>0.08</v>
      </c>
      <c r="AC887" s="20">
        <f t="shared" si="57"/>
        <v>8</v>
      </c>
    </row>
    <row r="888" spans="1:29" x14ac:dyDescent="0.2">
      <c r="A888">
        <v>1450</v>
      </c>
      <c r="B888" t="s">
        <v>118</v>
      </c>
      <c r="C888" s="1">
        <v>145</v>
      </c>
      <c r="D888">
        <v>42</v>
      </c>
      <c r="E888" t="s">
        <v>4</v>
      </c>
      <c r="F888">
        <v>0</v>
      </c>
      <c r="G888" s="3">
        <v>0</v>
      </c>
      <c r="H888">
        <v>0.02</v>
      </c>
      <c r="I888">
        <v>0</v>
      </c>
      <c r="J888">
        <v>0</v>
      </c>
      <c r="K888">
        <v>0</v>
      </c>
      <c r="L888">
        <v>0</v>
      </c>
      <c r="M888">
        <v>0</v>
      </c>
      <c r="N888" s="2">
        <v>1</v>
      </c>
      <c r="O888" t="s">
        <v>2</v>
      </c>
      <c r="P888" t="s">
        <v>110</v>
      </c>
      <c r="Q888" t="s">
        <v>111</v>
      </c>
      <c r="R888" t="s">
        <v>119</v>
      </c>
      <c r="S888" t="s">
        <v>33</v>
      </c>
      <c r="T888" t="s">
        <v>36</v>
      </c>
      <c r="U888" t="s">
        <v>15</v>
      </c>
      <c r="V888" s="4" t="s">
        <v>125</v>
      </c>
      <c r="W888" s="4" t="s">
        <v>2</v>
      </c>
      <c r="X888" s="4">
        <f t="shared" si="58"/>
        <v>1</v>
      </c>
      <c r="Z888" s="4">
        <v>1</v>
      </c>
      <c r="AA888" s="20">
        <f t="shared" si="56"/>
        <v>100</v>
      </c>
      <c r="AB888" s="4">
        <f t="shared" si="59"/>
        <v>0</v>
      </c>
      <c r="AC888" s="20">
        <f t="shared" si="57"/>
        <v>0</v>
      </c>
    </row>
    <row r="889" spans="1:29" x14ac:dyDescent="0.2">
      <c r="A889">
        <v>1450</v>
      </c>
      <c r="B889" t="s">
        <v>118</v>
      </c>
      <c r="C889" s="1">
        <v>145</v>
      </c>
      <c r="D889">
        <v>475</v>
      </c>
      <c r="E889" t="s">
        <v>4</v>
      </c>
      <c r="F889">
        <v>5</v>
      </c>
      <c r="G889" s="3">
        <v>0.01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 s="2">
        <v>0.98950000000000005</v>
      </c>
      <c r="O889" t="s">
        <v>2</v>
      </c>
      <c r="P889" t="s">
        <v>93</v>
      </c>
      <c r="Q889" t="s">
        <v>94</v>
      </c>
      <c r="R889" t="s">
        <v>119</v>
      </c>
      <c r="S889" t="s">
        <v>30</v>
      </c>
      <c r="T889" t="s">
        <v>36</v>
      </c>
      <c r="U889" t="s">
        <v>15</v>
      </c>
      <c r="V889" s="4" t="s">
        <v>125</v>
      </c>
      <c r="W889" s="4" t="s">
        <v>2</v>
      </c>
      <c r="X889" s="4">
        <f t="shared" si="58"/>
        <v>0.98950000000000005</v>
      </c>
      <c r="Z889" s="4">
        <v>0.98950000000000005</v>
      </c>
      <c r="AA889" s="20">
        <f t="shared" si="56"/>
        <v>98.95</v>
      </c>
      <c r="AB889" s="4">
        <f t="shared" si="59"/>
        <v>0.01</v>
      </c>
      <c r="AC889" s="20">
        <f t="shared" si="57"/>
        <v>1</v>
      </c>
    </row>
    <row r="890" spans="1:29" x14ac:dyDescent="0.2">
      <c r="A890">
        <v>1450</v>
      </c>
      <c r="B890" t="s">
        <v>118</v>
      </c>
      <c r="C890" s="1">
        <v>145</v>
      </c>
      <c r="D890">
        <v>361</v>
      </c>
      <c r="E890" t="s">
        <v>4</v>
      </c>
      <c r="F890">
        <v>2</v>
      </c>
      <c r="G890" s="3">
        <v>0.01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 s="2">
        <v>0.99450000000000005</v>
      </c>
      <c r="O890" t="s">
        <v>2</v>
      </c>
      <c r="P890" t="s">
        <v>91</v>
      </c>
      <c r="Q890" t="s">
        <v>92</v>
      </c>
      <c r="R890" t="s">
        <v>119</v>
      </c>
      <c r="S890" t="s">
        <v>27</v>
      </c>
      <c r="T890" t="s">
        <v>36</v>
      </c>
      <c r="U890" t="s">
        <v>15</v>
      </c>
      <c r="V890" s="4" t="s">
        <v>125</v>
      </c>
      <c r="W890" s="4" t="s">
        <v>2</v>
      </c>
      <c r="X890" s="4">
        <f t="shared" si="58"/>
        <v>0.99450000000000005</v>
      </c>
      <c r="Z890" s="4">
        <v>0.99450000000000005</v>
      </c>
      <c r="AA890" s="20">
        <f t="shared" si="56"/>
        <v>99.45</v>
      </c>
      <c r="AB890" s="4">
        <f t="shared" si="59"/>
        <v>0.01</v>
      </c>
      <c r="AC890" s="20">
        <f t="shared" si="57"/>
        <v>1</v>
      </c>
    </row>
    <row r="891" spans="1:29" x14ac:dyDescent="0.2">
      <c r="A891">
        <v>1450</v>
      </c>
      <c r="B891" t="s">
        <v>118</v>
      </c>
      <c r="C891" s="1">
        <v>145</v>
      </c>
      <c r="D891">
        <v>1759</v>
      </c>
      <c r="E891" t="s">
        <v>4</v>
      </c>
      <c r="F891">
        <v>35</v>
      </c>
      <c r="G891" s="3">
        <v>0.02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 s="2">
        <v>0.98009999999999997</v>
      </c>
      <c r="O891" t="s">
        <v>2</v>
      </c>
      <c r="P891" t="s">
        <v>89</v>
      </c>
      <c r="Q891" t="s">
        <v>90</v>
      </c>
      <c r="R891" t="s">
        <v>119</v>
      </c>
      <c r="S891" t="s">
        <v>24</v>
      </c>
      <c r="T891" t="s">
        <v>36</v>
      </c>
      <c r="U891" t="s">
        <v>15</v>
      </c>
      <c r="V891" s="4" t="s">
        <v>125</v>
      </c>
      <c r="W891" s="4" t="s">
        <v>2</v>
      </c>
      <c r="X891" s="4">
        <f t="shared" si="58"/>
        <v>0.98009999999999997</v>
      </c>
      <c r="Z891" s="4">
        <v>0.98009999999999997</v>
      </c>
      <c r="AA891" s="20">
        <f t="shared" si="56"/>
        <v>98.009999999999991</v>
      </c>
      <c r="AB891" s="4">
        <f t="shared" si="59"/>
        <v>0.02</v>
      </c>
      <c r="AC891" s="20">
        <f t="shared" si="57"/>
        <v>2</v>
      </c>
    </row>
    <row r="892" spans="1:29" x14ac:dyDescent="0.2">
      <c r="A892">
        <v>1450</v>
      </c>
      <c r="B892" t="s">
        <v>118</v>
      </c>
      <c r="C892" s="1">
        <v>145</v>
      </c>
      <c r="D892">
        <v>3574</v>
      </c>
      <c r="E892" t="s">
        <v>4</v>
      </c>
      <c r="F892">
        <v>71</v>
      </c>
      <c r="G892" s="3">
        <v>0.02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 s="2">
        <v>0.98009999999999997</v>
      </c>
      <c r="O892" t="s">
        <v>2</v>
      </c>
      <c r="P892" t="s">
        <v>87</v>
      </c>
      <c r="Q892" t="s">
        <v>88</v>
      </c>
      <c r="R892" t="s">
        <v>119</v>
      </c>
      <c r="S892" t="s">
        <v>19</v>
      </c>
      <c r="T892" t="s">
        <v>36</v>
      </c>
      <c r="U892" t="s">
        <v>15</v>
      </c>
      <c r="V892" s="4" t="s">
        <v>125</v>
      </c>
      <c r="W892" s="4" t="s">
        <v>2</v>
      </c>
      <c r="X892" s="4">
        <f t="shared" si="58"/>
        <v>0.98009999999999997</v>
      </c>
      <c r="Z892" s="4">
        <v>0.98009999999999997</v>
      </c>
      <c r="AA892" s="20">
        <f t="shared" si="56"/>
        <v>98.009999999999991</v>
      </c>
      <c r="AB892" s="4">
        <f t="shared" si="59"/>
        <v>0.02</v>
      </c>
      <c r="AC892" s="20">
        <f t="shared" si="57"/>
        <v>2</v>
      </c>
    </row>
    <row r="893" spans="1:29" x14ac:dyDescent="0.2">
      <c r="A893">
        <v>1450</v>
      </c>
      <c r="B893" t="s">
        <v>118</v>
      </c>
      <c r="C893" s="1">
        <v>145</v>
      </c>
      <c r="D893">
        <v>69</v>
      </c>
      <c r="E893" t="s">
        <v>4</v>
      </c>
      <c r="F893">
        <v>1</v>
      </c>
      <c r="G893" s="3">
        <v>0.01</v>
      </c>
      <c r="H893">
        <v>0.01</v>
      </c>
      <c r="I893">
        <v>0</v>
      </c>
      <c r="J893">
        <v>0</v>
      </c>
      <c r="K893">
        <v>0</v>
      </c>
      <c r="L893">
        <v>0</v>
      </c>
      <c r="M893">
        <v>0</v>
      </c>
      <c r="N893" s="2">
        <v>0.98550000000000004</v>
      </c>
      <c r="O893" t="s">
        <v>2</v>
      </c>
      <c r="P893" t="s">
        <v>103</v>
      </c>
      <c r="Q893" t="s">
        <v>104</v>
      </c>
      <c r="R893" t="s">
        <v>119</v>
      </c>
      <c r="S893" t="s">
        <v>33</v>
      </c>
      <c r="T893" t="s">
        <v>21</v>
      </c>
      <c r="U893" t="s">
        <v>20</v>
      </c>
      <c r="V893" s="4" t="s">
        <v>125</v>
      </c>
      <c r="W893" s="4" t="s">
        <v>2</v>
      </c>
      <c r="X893" s="4">
        <f t="shared" si="58"/>
        <v>0.98550000000000004</v>
      </c>
      <c r="Z893" s="4">
        <v>0.98550000000000004</v>
      </c>
      <c r="AA893" s="20">
        <f t="shared" si="56"/>
        <v>98.550000000000011</v>
      </c>
      <c r="AB893" s="4">
        <f t="shared" si="59"/>
        <v>0.01</v>
      </c>
      <c r="AC893" s="20">
        <f t="shared" si="57"/>
        <v>1</v>
      </c>
    </row>
    <row r="894" spans="1:29" x14ac:dyDescent="0.2">
      <c r="A894">
        <v>1450</v>
      </c>
      <c r="B894" t="s">
        <v>118</v>
      </c>
      <c r="C894" s="1">
        <v>145</v>
      </c>
      <c r="D894">
        <v>752</v>
      </c>
      <c r="E894" t="s">
        <v>4</v>
      </c>
      <c r="F894">
        <v>1</v>
      </c>
      <c r="G894" s="3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 s="2">
        <v>0.99870000000000003</v>
      </c>
      <c r="O894" t="s">
        <v>2</v>
      </c>
      <c r="P894" t="s">
        <v>101</v>
      </c>
      <c r="Q894" t="s">
        <v>102</v>
      </c>
      <c r="R894" t="s">
        <v>119</v>
      </c>
      <c r="S894" t="s">
        <v>30</v>
      </c>
      <c r="T894" t="s">
        <v>21</v>
      </c>
      <c r="U894" t="s">
        <v>20</v>
      </c>
      <c r="V894" s="4" t="s">
        <v>125</v>
      </c>
      <c r="W894" s="4" t="s">
        <v>2</v>
      </c>
      <c r="X894" s="4">
        <f t="shared" si="58"/>
        <v>0.99870000000000003</v>
      </c>
      <c r="Z894" s="4">
        <v>0.99870000000000003</v>
      </c>
      <c r="AA894" s="20">
        <f t="shared" si="56"/>
        <v>99.87</v>
      </c>
      <c r="AB894" s="4">
        <f t="shared" si="59"/>
        <v>0</v>
      </c>
      <c r="AC894" s="20">
        <f t="shared" si="57"/>
        <v>0</v>
      </c>
    </row>
    <row r="895" spans="1:29" x14ac:dyDescent="0.2">
      <c r="A895">
        <v>1450</v>
      </c>
      <c r="B895" t="s">
        <v>118</v>
      </c>
      <c r="C895" s="1">
        <v>145</v>
      </c>
      <c r="D895">
        <v>1455</v>
      </c>
      <c r="E895" t="s">
        <v>4</v>
      </c>
      <c r="F895">
        <v>1</v>
      </c>
      <c r="G895" s="3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 s="2">
        <v>0.99929999999999997</v>
      </c>
      <c r="O895" t="s">
        <v>2</v>
      </c>
      <c r="P895" t="s">
        <v>99</v>
      </c>
      <c r="Q895" t="s">
        <v>100</v>
      </c>
      <c r="R895" t="s">
        <v>119</v>
      </c>
      <c r="S895" t="s">
        <v>27</v>
      </c>
      <c r="T895" t="s">
        <v>21</v>
      </c>
      <c r="U895" t="s">
        <v>20</v>
      </c>
      <c r="V895" s="4" t="s">
        <v>125</v>
      </c>
      <c r="W895" s="4" t="s">
        <v>2</v>
      </c>
      <c r="X895" s="4">
        <f t="shared" si="58"/>
        <v>0.99929999999999997</v>
      </c>
      <c r="Z895" s="4">
        <v>0.99929999999999997</v>
      </c>
      <c r="AA895" s="20">
        <f t="shared" si="56"/>
        <v>99.929999999999993</v>
      </c>
      <c r="AB895" s="4">
        <f t="shared" si="59"/>
        <v>0</v>
      </c>
      <c r="AC895" s="20">
        <f t="shared" si="57"/>
        <v>0</v>
      </c>
    </row>
    <row r="896" spans="1:29" x14ac:dyDescent="0.2">
      <c r="A896">
        <v>1450</v>
      </c>
      <c r="B896" t="s">
        <v>118</v>
      </c>
      <c r="C896" s="1">
        <v>145</v>
      </c>
      <c r="D896">
        <v>1628</v>
      </c>
      <c r="E896" t="s">
        <v>4</v>
      </c>
      <c r="F896">
        <v>0</v>
      </c>
      <c r="G896" s="3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 s="2">
        <v>1</v>
      </c>
      <c r="O896" t="s">
        <v>2</v>
      </c>
      <c r="P896" t="s">
        <v>97</v>
      </c>
      <c r="Q896" t="s">
        <v>98</v>
      </c>
      <c r="R896" t="s">
        <v>119</v>
      </c>
      <c r="S896" t="s">
        <v>24</v>
      </c>
      <c r="T896" t="s">
        <v>21</v>
      </c>
      <c r="U896" t="s">
        <v>20</v>
      </c>
      <c r="V896" s="4" t="s">
        <v>125</v>
      </c>
      <c r="W896" s="4" t="s">
        <v>2</v>
      </c>
      <c r="X896" s="4">
        <f t="shared" si="58"/>
        <v>1</v>
      </c>
      <c r="Z896" s="4">
        <v>1</v>
      </c>
      <c r="AA896" s="20">
        <f t="shared" si="56"/>
        <v>100</v>
      </c>
      <c r="AB896" s="4">
        <f t="shared" si="59"/>
        <v>0</v>
      </c>
      <c r="AC896" s="20">
        <f t="shared" si="57"/>
        <v>0</v>
      </c>
    </row>
    <row r="897" spans="1:29" x14ac:dyDescent="0.2">
      <c r="A897">
        <v>1450</v>
      </c>
      <c r="B897" t="s">
        <v>118</v>
      </c>
      <c r="C897" s="1">
        <v>145</v>
      </c>
      <c r="D897">
        <v>3267</v>
      </c>
      <c r="E897" t="s">
        <v>4</v>
      </c>
      <c r="F897">
        <v>1</v>
      </c>
      <c r="G897" s="3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 s="2">
        <v>0.99939999999999996</v>
      </c>
      <c r="O897" t="s">
        <v>2</v>
      </c>
      <c r="P897" t="s">
        <v>95</v>
      </c>
      <c r="Q897" t="s">
        <v>96</v>
      </c>
      <c r="R897" t="s">
        <v>119</v>
      </c>
      <c r="S897" t="s">
        <v>19</v>
      </c>
      <c r="T897" t="s">
        <v>21</v>
      </c>
      <c r="U897" t="s">
        <v>20</v>
      </c>
      <c r="V897" s="4" t="s">
        <v>125</v>
      </c>
      <c r="W897" s="4" t="s">
        <v>2</v>
      </c>
      <c r="X897" s="4">
        <f t="shared" si="58"/>
        <v>0.99939999999999996</v>
      </c>
      <c r="Z897" s="4">
        <v>0.99939999999999996</v>
      </c>
      <c r="AA897" s="20">
        <f t="shared" si="56"/>
        <v>99.94</v>
      </c>
      <c r="AB897" s="4">
        <f t="shared" si="59"/>
        <v>0</v>
      </c>
      <c r="AC897" s="20">
        <f t="shared" si="57"/>
        <v>0</v>
      </c>
    </row>
    <row r="898" spans="1:29" x14ac:dyDescent="0.2">
      <c r="A898">
        <v>1450</v>
      </c>
      <c r="B898" t="s">
        <v>120</v>
      </c>
      <c r="C898" s="1">
        <v>43</v>
      </c>
      <c r="D898">
        <v>26</v>
      </c>
      <c r="E898" t="s">
        <v>4</v>
      </c>
      <c r="F898">
        <v>26</v>
      </c>
      <c r="G898" s="3">
        <v>1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 s="2">
        <v>0</v>
      </c>
      <c r="O898" t="s">
        <v>74</v>
      </c>
      <c r="P898" t="s">
        <v>31</v>
      </c>
      <c r="Q898" t="s">
        <v>32</v>
      </c>
      <c r="R898" t="s">
        <v>33</v>
      </c>
      <c r="S898" t="s">
        <v>33</v>
      </c>
      <c r="T898" t="s">
        <v>20</v>
      </c>
      <c r="U898" t="s">
        <v>21</v>
      </c>
      <c r="V898" s="4" t="s">
        <v>125</v>
      </c>
      <c r="W898" s="4" t="s">
        <v>2</v>
      </c>
      <c r="X898" s="4">
        <f t="shared" si="58"/>
        <v>0</v>
      </c>
      <c r="Z898" s="4">
        <v>0</v>
      </c>
      <c r="AA898" s="20">
        <f t="shared" si="56"/>
        <v>0</v>
      </c>
      <c r="AB898" s="4">
        <f t="shared" si="59"/>
        <v>1</v>
      </c>
      <c r="AC898" s="20">
        <f t="shared" si="57"/>
        <v>100</v>
      </c>
    </row>
    <row r="899" spans="1:29" x14ac:dyDescent="0.2">
      <c r="A899">
        <v>1450</v>
      </c>
      <c r="B899" t="s">
        <v>120</v>
      </c>
      <c r="C899" s="1">
        <v>43</v>
      </c>
      <c r="D899">
        <v>373</v>
      </c>
      <c r="E899" t="s">
        <v>4</v>
      </c>
      <c r="F899">
        <v>373</v>
      </c>
      <c r="G899" s="3">
        <v>1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 s="2">
        <v>0</v>
      </c>
      <c r="O899" t="s">
        <v>74</v>
      </c>
      <c r="P899" t="s">
        <v>28</v>
      </c>
      <c r="Q899" t="s">
        <v>29</v>
      </c>
      <c r="R899" t="s">
        <v>33</v>
      </c>
      <c r="S899" t="s">
        <v>30</v>
      </c>
      <c r="T899" t="s">
        <v>20</v>
      </c>
      <c r="U899" t="s">
        <v>21</v>
      </c>
      <c r="V899" s="4" t="s">
        <v>125</v>
      </c>
      <c r="W899" s="4" t="s">
        <v>2</v>
      </c>
      <c r="X899" s="4">
        <f t="shared" si="58"/>
        <v>0</v>
      </c>
      <c r="Z899" s="4">
        <v>0</v>
      </c>
      <c r="AA899" s="20">
        <f t="shared" ref="AA899:AA962" si="60">Z899*100</f>
        <v>0</v>
      </c>
      <c r="AB899" s="4">
        <f t="shared" si="59"/>
        <v>1</v>
      </c>
      <c r="AC899" s="20">
        <f t="shared" ref="AC899:AC962" si="61">AB899*100</f>
        <v>100</v>
      </c>
    </row>
    <row r="900" spans="1:29" x14ac:dyDescent="0.2">
      <c r="A900">
        <v>1450</v>
      </c>
      <c r="B900" t="s">
        <v>120</v>
      </c>
      <c r="C900" s="1">
        <v>43</v>
      </c>
      <c r="D900">
        <v>493</v>
      </c>
      <c r="E900" t="s">
        <v>4</v>
      </c>
      <c r="F900">
        <v>493</v>
      </c>
      <c r="G900" s="3">
        <v>1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 s="2">
        <v>0</v>
      </c>
      <c r="O900" t="s">
        <v>74</v>
      </c>
      <c r="P900" t="s">
        <v>25</v>
      </c>
      <c r="Q900" t="s">
        <v>26</v>
      </c>
      <c r="R900" t="s">
        <v>33</v>
      </c>
      <c r="S900" t="s">
        <v>27</v>
      </c>
      <c r="T900" t="s">
        <v>20</v>
      </c>
      <c r="U900" t="s">
        <v>21</v>
      </c>
      <c r="V900" s="4" t="s">
        <v>125</v>
      </c>
      <c r="W900" s="4" t="s">
        <v>2</v>
      </c>
      <c r="X900" s="4">
        <f t="shared" si="58"/>
        <v>0</v>
      </c>
      <c r="Z900" s="4">
        <v>0</v>
      </c>
      <c r="AA900" s="20">
        <f t="shared" si="60"/>
        <v>0</v>
      </c>
      <c r="AB900" s="4">
        <f t="shared" si="59"/>
        <v>1</v>
      </c>
      <c r="AC900" s="20">
        <f t="shared" si="61"/>
        <v>100</v>
      </c>
    </row>
    <row r="901" spans="1:29" x14ac:dyDescent="0.2">
      <c r="A901">
        <v>1450</v>
      </c>
      <c r="B901" t="s">
        <v>120</v>
      </c>
      <c r="C901" s="1">
        <v>43</v>
      </c>
      <c r="D901">
        <v>879</v>
      </c>
      <c r="E901" t="s">
        <v>4</v>
      </c>
      <c r="F901">
        <v>879</v>
      </c>
      <c r="G901" s="3">
        <v>1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 s="2">
        <v>0</v>
      </c>
      <c r="O901" t="s">
        <v>74</v>
      </c>
      <c r="P901" t="s">
        <v>22</v>
      </c>
      <c r="Q901" t="s">
        <v>23</v>
      </c>
      <c r="R901" t="s">
        <v>33</v>
      </c>
      <c r="S901" t="s">
        <v>24</v>
      </c>
      <c r="T901" t="s">
        <v>20</v>
      </c>
      <c r="U901" t="s">
        <v>21</v>
      </c>
      <c r="V901" s="4" t="s">
        <v>125</v>
      </c>
      <c r="W901" s="4" t="s">
        <v>2</v>
      </c>
      <c r="X901" s="4">
        <f t="shared" si="58"/>
        <v>0</v>
      </c>
      <c r="Z901" s="4">
        <v>0</v>
      </c>
      <c r="AA901" s="20">
        <f t="shared" si="60"/>
        <v>0</v>
      </c>
      <c r="AB901" s="4">
        <f t="shared" si="59"/>
        <v>1</v>
      </c>
      <c r="AC901" s="20">
        <f t="shared" si="61"/>
        <v>100</v>
      </c>
    </row>
    <row r="902" spans="1:29" x14ac:dyDescent="0.2">
      <c r="A902">
        <v>1450</v>
      </c>
      <c r="B902" t="s">
        <v>120</v>
      </c>
      <c r="C902" s="1">
        <v>43</v>
      </c>
      <c r="D902">
        <v>741</v>
      </c>
      <c r="E902" t="s">
        <v>4</v>
      </c>
      <c r="F902">
        <v>741</v>
      </c>
      <c r="G902" s="3">
        <v>1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 s="2">
        <v>0</v>
      </c>
      <c r="O902" t="s">
        <v>74</v>
      </c>
      <c r="P902" t="s">
        <v>16</v>
      </c>
      <c r="Q902" t="s">
        <v>17</v>
      </c>
      <c r="R902" t="s">
        <v>33</v>
      </c>
      <c r="S902" t="s">
        <v>19</v>
      </c>
      <c r="T902" t="s">
        <v>20</v>
      </c>
      <c r="U902" t="s">
        <v>21</v>
      </c>
      <c r="V902" s="4" t="s">
        <v>125</v>
      </c>
      <c r="W902" s="4" t="s">
        <v>2</v>
      </c>
      <c r="X902" s="4">
        <f t="shared" si="58"/>
        <v>0</v>
      </c>
      <c r="Z902" s="4">
        <v>0</v>
      </c>
      <c r="AA902" s="20">
        <f t="shared" si="60"/>
        <v>0</v>
      </c>
      <c r="AB902" s="4">
        <f t="shared" si="59"/>
        <v>1</v>
      </c>
      <c r="AC902" s="20">
        <f t="shared" si="61"/>
        <v>100</v>
      </c>
    </row>
    <row r="903" spans="1:29" x14ac:dyDescent="0.2">
      <c r="A903">
        <v>1450</v>
      </c>
      <c r="B903" t="s">
        <v>120</v>
      </c>
      <c r="C903" s="1">
        <v>43</v>
      </c>
      <c r="D903">
        <v>112</v>
      </c>
      <c r="E903" t="s">
        <v>4</v>
      </c>
      <c r="F903">
        <v>112</v>
      </c>
      <c r="G903" s="3">
        <v>1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 s="2">
        <v>0</v>
      </c>
      <c r="O903" t="s">
        <v>74</v>
      </c>
      <c r="P903" t="s">
        <v>43</v>
      </c>
      <c r="Q903" t="s">
        <v>44</v>
      </c>
      <c r="R903" t="s">
        <v>33</v>
      </c>
      <c r="S903" t="s">
        <v>33</v>
      </c>
      <c r="T903" t="s">
        <v>15</v>
      </c>
      <c r="U903" t="s">
        <v>36</v>
      </c>
      <c r="V903" s="4" t="s">
        <v>125</v>
      </c>
      <c r="W903" s="4" t="s">
        <v>2</v>
      </c>
      <c r="X903" s="4">
        <f t="shared" si="58"/>
        <v>0</v>
      </c>
      <c r="Z903" s="4">
        <v>0</v>
      </c>
      <c r="AA903" s="20">
        <f t="shared" si="60"/>
        <v>0</v>
      </c>
      <c r="AB903" s="4">
        <f t="shared" si="59"/>
        <v>1</v>
      </c>
      <c r="AC903" s="20">
        <f t="shared" si="61"/>
        <v>100</v>
      </c>
    </row>
    <row r="904" spans="1:29" x14ac:dyDescent="0.2">
      <c r="A904">
        <v>1450</v>
      </c>
      <c r="B904" t="s">
        <v>120</v>
      </c>
      <c r="C904" s="1">
        <v>43</v>
      </c>
      <c r="D904">
        <v>51</v>
      </c>
      <c r="E904" t="s">
        <v>4</v>
      </c>
      <c r="F904">
        <v>51</v>
      </c>
      <c r="G904" s="3">
        <v>1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 s="2">
        <v>0</v>
      </c>
      <c r="O904" t="s">
        <v>74</v>
      </c>
      <c r="P904" t="s">
        <v>41</v>
      </c>
      <c r="Q904" t="s">
        <v>42</v>
      </c>
      <c r="R904" t="s">
        <v>33</v>
      </c>
      <c r="S904" t="s">
        <v>30</v>
      </c>
      <c r="T904" t="s">
        <v>15</v>
      </c>
      <c r="U904" t="s">
        <v>36</v>
      </c>
      <c r="V904" s="4" t="s">
        <v>125</v>
      </c>
      <c r="W904" s="4" t="s">
        <v>2</v>
      </c>
      <c r="X904" s="4">
        <f t="shared" si="58"/>
        <v>0</v>
      </c>
      <c r="Z904" s="4">
        <v>0</v>
      </c>
      <c r="AA904" s="20">
        <f t="shared" si="60"/>
        <v>0</v>
      </c>
      <c r="AB904" s="4">
        <f t="shared" si="59"/>
        <v>1</v>
      </c>
      <c r="AC904" s="20">
        <f t="shared" si="61"/>
        <v>100</v>
      </c>
    </row>
    <row r="905" spans="1:29" x14ac:dyDescent="0.2">
      <c r="A905">
        <v>1450</v>
      </c>
      <c r="B905" t="s">
        <v>120</v>
      </c>
      <c r="C905" s="1">
        <v>43</v>
      </c>
      <c r="D905">
        <v>1293</v>
      </c>
      <c r="E905" t="s">
        <v>4</v>
      </c>
      <c r="F905">
        <v>1281</v>
      </c>
      <c r="G905" s="3">
        <v>0.99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 s="2">
        <v>9.2999999999999992E-3</v>
      </c>
      <c r="O905" t="s">
        <v>2</v>
      </c>
      <c r="P905" t="s">
        <v>39</v>
      </c>
      <c r="Q905" t="s">
        <v>40</v>
      </c>
      <c r="R905" t="s">
        <v>33</v>
      </c>
      <c r="S905" t="s">
        <v>27</v>
      </c>
      <c r="T905" t="s">
        <v>15</v>
      </c>
      <c r="U905" t="s">
        <v>36</v>
      </c>
      <c r="V905" s="4" t="s">
        <v>125</v>
      </c>
      <c r="W905" s="4" t="s">
        <v>2</v>
      </c>
      <c r="X905" s="4">
        <f t="shared" si="58"/>
        <v>9.2999999999999992E-3</v>
      </c>
      <c r="Z905" s="4">
        <v>9.2999999999999992E-3</v>
      </c>
      <c r="AA905" s="20">
        <f t="shared" si="60"/>
        <v>0.92999999999999994</v>
      </c>
      <c r="AB905" s="4">
        <f t="shared" si="59"/>
        <v>0.99</v>
      </c>
      <c r="AC905" s="20">
        <f t="shared" si="61"/>
        <v>99</v>
      </c>
    </row>
    <row r="906" spans="1:29" x14ac:dyDescent="0.2">
      <c r="A906">
        <v>1450</v>
      </c>
      <c r="B906" t="s">
        <v>120</v>
      </c>
      <c r="C906" s="1">
        <v>43</v>
      </c>
      <c r="D906">
        <v>1699</v>
      </c>
      <c r="E906" t="s">
        <v>4</v>
      </c>
      <c r="F906">
        <v>1698</v>
      </c>
      <c r="G906" s="3">
        <v>1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 s="2">
        <v>5.9999999999999995E-4</v>
      </c>
      <c r="O906" t="s">
        <v>2</v>
      </c>
      <c r="P906" t="s">
        <v>37</v>
      </c>
      <c r="Q906" t="s">
        <v>38</v>
      </c>
      <c r="R906" t="s">
        <v>33</v>
      </c>
      <c r="S906" t="s">
        <v>24</v>
      </c>
      <c r="T906" t="s">
        <v>15</v>
      </c>
      <c r="U906" t="s">
        <v>36</v>
      </c>
      <c r="V906" s="4" t="s">
        <v>125</v>
      </c>
      <c r="W906" s="4" t="s">
        <v>2</v>
      </c>
      <c r="X906" s="4">
        <f t="shared" si="58"/>
        <v>5.9999999999999995E-4</v>
      </c>
      <c r="Z906" s="4">
        <v>5.9999999999999995E-4</v>
      </c>
      <c r="AA906" s="20">
        <f t="shared" si="60"/>
        <v>0.06</v>
      </c>
      <c r="AB906" s="4">
        <f t="shared" si="59"/>
        <v>1</v>
      </c>
      <c r="AC906" s="20">
        <f t="shared" si="61"/>
        <v>100</v>
      </c>
    </row>
    <row r="907" spans="1:29" x14ac:dyDescent="0.2">
      <c r="A907">
        <v>1450</v>
      </c>
      <c r="B907" t="s">
        <v>120</v>
      </c>
      <c r="C907" s="1">
        <v>43</v>
      </c>
      <c r="D907">
        <v>2424</v>
      </c>
      <c r="E907" t="s">
        <v>4</v>
      </c>
      <c r="F907">
        <v>2406</v>
      </c>
      <c r="G907" s="3">
        <v>0.99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 s="2">
        <v>7.4000000000000003E-3</v>
      </c>
      <c r="O907" t="s">
        <v>2</v>
      </c>
      <c r="P907" t="s">
        <v>34</v>
      </c>
      <c r="Q907" t="s">
        <v>35</v>
      </c>
      <c r="R907" t="s">
        <v>33</v>
      </c>
      <c r="S907" t="s">
        <v>19</v>
      </c>
      <c r="T907" t="s">
        <v>15</v>
      </c>
      <c r="U907" t="s">
        <v>36</v>
      </c>
      <c r="V907" s="4" t="s">
        <v>125</v>
      </c>
      <c r="W907" s="4" t="s">
        <v>2</v>
      </c>
      <c r="X907" s="4">
        <f t="shared" si="58"/>
        <v>7.4000000000000003E-3</v>
      </c>
      <c r="Z907" s="4">
        <v>7.4000000000000003E-3</v>
      </c>
      <c r="AA907" s="20">
        <f t="shared" si="60"/>
        <v>0.74</v>
      </c>
      <c r="AB907" s="4">
        <f t="shared" si="59"/>
        <v>0.99</v>
      </c>
      <c r="AC907" s="20">
        <f t="shared" si="61"/>
        <v>99</v>
      </c>
    </row>
    <row r="908" spans="1:29" x14ac:dyDescent="0.2">
      <c r="A908">
        <v>1450</v>
      </c>
      <c r="B908" t="s">
        <v>120</v>
      </c>
      <c r="C908" s="1">
        <v>43</v>
      </c>
      <c r="D908">
        <v>22</v>
      </c>
      <c r="E908" t="s">
        <v>4</v>
      </c>
      <c r="F908">
        <v>22</v>
      </c>
      <c r="G908" s="3">
        <v>1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 s="2">
        <v>0</v>
      </c>
      <c r="O908" t="s">
        <v>74</v>
      </c>
      <c r="P908" t="s">
        <v>55</v>
      </c>
      <c r="Q908" t="s">
        <v>56</v>
      </c>
      <c r="R908" t="s">
        <v>33</v>
      </c>
      <c r="S908" t="s">
        <v>33</v>
      </c>
      <c r="T908" t="s">
        <v>47</v>
      </c>
      <c r="U908" t="s">
        <v>48</v>
      </c>
      <c r="V908" s="4" t="s">
        <v>125</v>
      </c>
      <c r="W908" s="4" t="s">
        <v>2</v>
      </c>
      <c r="X908" s="4">
        <f t="shared" si="58"/>
        <v>0</v>
      </c>
      <c r="Z908" s="4">
        <v>0</v>
      </c>
      <c r="AA908" s="20">
        <f t="shared" si="60"/>
        <v>0</v>
      </c>
      <c r="AB908" s="4">
        <f t="shared" si="59"/>
        <v>1</v>
      </c>
      <c r="AC908" s="20">
        <f t="shared" si="61"/>
        <v>100</v>
      </c>
    </row>
    <row r="909" spans="1:29" x14ac:dyDescent="0.2">
      <c r="A909">
        <v>1450</v>
      </c>
      <c r="B909" t="s">
        <v>120</v>
      </c>
      <c r="C909" s="1">
        <v>43</v>
      </c>
      <c r="D909">
        <v>494</v>
      </c>
      <c r="E909" t="s">
        <v>4</v>
      </c>
      <c r="F909">
        <v>471</v>
      </c>
      <c r="G909" s="3">
        <v>0.95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 s="2">
        <v>4.6600000000000003E-2</v>
      </c>
      <c r="O909" t="s">
        <v>2</v>
      </c>
      <c r="P909" t="s">
        <v>53</v>
      </c>
      <c r="Q909" t="s">
        <v>54</v>
      </c>
      <c r="R909" t="s">
        <v>33</v>
      </c>
      <c r="S909" t="s">
        <v>30</v>
      </c>
      <c r="T909" t="s">
        <v>47</v>
      </c>
      <c r="U909" t="s">
        <v>48</v>
      </c>
      <c r="V909" s="4" t="s">
        <v>125</v>
      </c>
      <c r="W909" s="4" t="s">
        <v>2</v>
      </c>
      <c r="X909" s="4">
        <f t="shared" si="58"/>
        <v>4.6600000000000003E-2</v>
      </c>
      <c r="Z909" s="4">
        <v>4.6600000000000003E-2</v>
      </c>
      <c r="AA909" s="20">
        <f t="shared" si="60"/>
        <v>4.66</v>
      </c>
      <c r="AB909" s="4">
        <f t="shared" si="59"/>
        <v>0.95</v>
      </c>
      <c r="AC909" s="20">
        <f t="shared" si="61"/>
        <v>95</v>
      </c>
    </row>
    <row r="910" spans="1:29" x14ac:dyDescent="0.2">
      <c r="A910">
        <v>1450</v>
      </c>
      <c r="B910" t="s">
        <v>120</v>
      </c>
      <c r="C910" s="1">
        <v>43</v>
      </c>
      <c r="D910">
        <v>654</v>
      </c>
      <c r="E910" t="s">
        <v>4</v>
      </c>
      <c r="F910">
        <v>628</v>
      </c>
      <c r="G910" s="3">
        <v>0.96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 s="2">
        <v>3.9800000000000002E-2</v>
      </c>
      <c r="O910" t="s">
        <v>2</v>
      </c>
      <c r="P910" t="s">
        <v>51</v>
      </c>
      <c r="Q910" t="s">
        <v>52</v>
      </c>
      <c r="R910" t="s">
        <v>33</v>
      </c>
      <c r="S910" t="s">
        <v>27</v>
      </c>
      <c r="T910" t="s">
        <v>47</v>
      </c>
      <c r="U910" t="s">
        <v>48</v>
      </c>
      <c r="V910" s="4" t="s">
        <v>125</v>
      </c>
      <c r="W910" s="4" t="s">
        <v>2</v>
      </c>
      <c r="X910" s="4">
        <f t="shared" si="58"/>
        <v>3.9800000000000002E-2</v>
      </c>
      <c r="Z910" s="4">
        <v>3.9800000000000002E-2</v>
      </c>
      <c r="AA910" s="20">
        <f t="shared" si="60"/>
        <v>3.9800000000000004</v>
      </c>
      <c r="AB910" s="4">
        <f t="shared" si="59"/>
        <v>0.96</v>
      </c>
      <c r="AC910" s="20">
        <f t="shared" si="61"/>
        <v>96</v>
      </c>
    </row>
    <row r="911" spans="1:29" x14ac:dyDescent="0.2">
      <c r="A911">
        <v>1450</v>
      </c>
      <c r="B911" t="s">
        <v>120</v>
      </c>
      <c r="C911" s="1">
        <v>43</v>
      </c>
      <c r="D911">
        <v>1824</v>
      </c>
      <c r="E911" t="s">
        <v>4</v>
      </c>
      <c r="F911">
        <v>1779</v>
      </c>
      <c r="G911" s="3">
        <v>0.98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 s="2">
        <v>2.41E-2</v>
      </c>
      <c r="O911" t="s">
        <v>2</v>
      </c>
      <c r="P911" t="s">
        <v>49</v>
      </c>
      <c r="Q911" t="s">
        <v>50</v>
      </c>
      <c r="R911" t="s">
        <v>33</v>
      </c>
      <c r="S911" t="s">
        <v>24</v>
      </c>
      <c r="T911" t="s">
        <v>47</v>
      </c>
      <c r="U911" t="s">
        <v>48</v>
      </c>
      <c r="V911" s="4" t="s">
        <v>125</v>
      </c>
      <c r="W911" s="4" t="s">
        <v>2</v>
      </c>
      <c r="X911" s="4">
        <f t="shared" si="58"/>
        <v>2.41E-2</v>
      </c>
      <c r="Z911" s="4">
        <v>2.41E-2</v>
      </c>
      <c r="AA911" s="20">
        <f t="shared" si="60"/>
        <v>2.41</v>
      </c>
      <c r="AB911" s="4">
        <f t="shared" si="59"/>
        <v>0.98</v>
      </c>
      <c r="AC911" s="20">
        <f t="shared" si="61"/>
        <v>98</v>
      </c>
    </row>
    <row r="912" spans="1:29" x14ac:dyDescent="0.2">
      <c r="A912">
        <v>1450</v>
      </c>
      <c r="B912" t="s">
        <v>120</v>
      </c>
      <c r="C912" s="1">
        <v>43</v>
      </c>
      <c r="D912">
        <v>2727</v>
      </c>
      <c r="E912" t="s">
        <v>4</v>
      </c>
      <c r="F912">
        <v>2667</v>
      </c>
      <c r="G912" s="3">
        <v>0.98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 s="2">
        <v>2.1999999999999999E-2</v>
      </c>
      <c r="O912" t="s">
        <v>2</v>
      </c>
      <c r="P912" t="s">
        <v>45</v>
      </c>
      <c r="Q912" t="s">
        <v>46</v>
      </c>
      <c r="R912" t="s">
        <v>33</v>
      </c>
      <c r="S912" t="s">
        <v>19</v>
      </c>
      <c r="T912" t="s">
        <v>47</v>
      </c>
      <c r="U912" t="s">
        <v>48</v>
      </c>
      <c r="V912" s="4" t="s">
        <v>125</v>
      </c>
      <c r="W912" s="4" t="s">
        <v>2</v>
      </c>
      <c r="X912" s="4">
        <f t="shared" si="58"/>
        <v>2.1999999999999999E-2</v>
      </c>
      <c r="Z912" s="4">
        <v>2.1999999999999999E-2</v>
      </c>
      <c r="AA912" s="20">
        <f t="shared" si="60"/>
        <v>2.1999999999999997</v>
      </c>
      <c r="AB912" s="4">
        <f t="shared" si="59"/>
        <v>0.98</v>
      </c>
      <c r="AC912" s="20">
        <f t="shared" si="61"/>
        <v>98</v>
      </c>
    </row>
    <row r="913" spans="1:29" x14ac:dyDescent="0.2">
      <c r="A913">
        <v>1450</v>
      </c>
      <c r="B913" t="s">
        <v>120</v>
      </c>
      <c r="C913" s="1">
        <v>43</v>
      </c>
      <c r="D913">
        <v>21</v>
      </c>
      <c r="E913" t="s">
        <v>4</v>
      </c>
      <c r="F913">
        <v>21</v>
      </c>
      <c r="G913" s="3">
        <v>1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 s="2">
        <v>0</v>
      </c>
      <c r="O913" t="s">
        <v>74</v>
      </c>
      <c r="P913" t="s">
        <v>66</v>
      </c>
      <c r="Q913" t="s">
        <v>67</v>
      </c>
      <c r="R913" t="s">
        <v>33</v>
      </c>
      <c r="S913" t="s">
        <v>33</v>
      </c>
      <c r="T913" t="s">
        <v>30</v>
      </c>
      <c r="U913" t="s">
        <v>59</v>
      </c>
      <c r="V913" s="4" t="s">
        <v>125</v>
      </c>
      <c r="W913" s="4" t="s">
        <v>2</v>
      </c>
      <c r="X913" s="4">
        <f t="shared" si="58"/>
        <v>0</v>
      </c>
      <c r="Z913" s="4">
        <v>0</v>
      </c>
      <c r="AA913" s="20">
        <f t="shared" si="60"/>
        <v>0</v>
      </c>
      <c r="AB913" s="4">
        <f t="shared" si="59"/>
        <v>1</v>
      </c>
      <c r="AC913" s="20">
        <f t="shared" si="61"/>
        <v>100</v>
      </c>
    </row>
    <row r="914" spans="1:29" x14ac:dyDescent="0.2">
      <c r="A914">
        <v>1450</v>
      </c>
      <c r="B914" t="s">
        <v>120</v>
      </c>
      <c r="C914" s="1">
        <v>43</v>
      </c>
      <c r="D914">
        <v>246</v>
      </c>
      <c r="E914" t="s">
        <v>4</v>
      </c>
      <c r="F914">
        <v>213</v>
      </c>
      <c r="G914" s="3">
        <v>0.87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 s="2">
        <v>0.1341</v>
      </c>
      <c r="O914" t="s">
        <v>2</v>
      </c>
      <c r="P914" t="s">
        <v>64</v>
      </c>
      <c r="Q914" t="s">
        <v>65</v>
      </c>
      <c r="R914" t="s">
        <v>33</v>
      </c>
      <c r="S914" t="s">
        <v>30</v>
      </c>
      <c r="T914" t="s">
        <v>30</v>
      </c>
      <c r="U914" t="s">
        <v>59</v>
      </c>
      <c r="V914" s="4" t="s">
        <v>125</v>
      </c>
      <c r="W914" s="4" t="s">
        <v>2</v>
      </c>
      <c r="X914" s="4">
        <f t="shared" si="58"/>
        <v>0.1341</v>
      </c>
      <c r="Z914" s="4">
        <v>0.1341</v>
      </c>
      <c r="AA914" s="20">
        <f t="shared" si="60"/>
        <v>13.41</v>
      </c>
      <c r="AB914" s="4">
        <f t="shared" si="59"/>
        <v>0.87</v>
      </c>
      <c r="AC914" s="20">
        <f t="shared" si="61"/>
        <v>87</v>
      </c>
    </row>
    <row r="915" spans="1:29" x14ac:dyDescent="0.2">
      <c r="A915">
        <v>1450</v>
      </c>
      <c r="B915" t="s">
        <v>120</v>
      </c>
      <c r="C915" s="1">
        <v>43</v>
      </c>
      <c r="D915">
        <v>1109</v>
      </c>
      <c r="E915" t="s">
        <v>4</v>
      </c>
      <c r="F915">
        <v>750</v>
      </c>
      <c r="G915" s="3">
        <v>0.68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 s="2">
        <v>0.32369999999999999</v>
      </c>
      <c r="O915" t="s">
        <v>2</v>
      </c>
      <c r="P915" t="s">
        <v>62</v>
      </c>
      <c r="Q915" t="s">
        <v>63</v>
      </c>
      <c r="R915" t="s">
        <v>33</v>
      </c>
      <c r="S915" t="s">
        <v>27</v>
      </c>
      <c r="T915" t="s">
        <v>30</v>
      </c>
      <c r="U915" t="s">
        <v>59</v>
      </c>
      <c r="V915" s="4" t="s">
        <v>125</v>
      </c>
      <c r="W915" s="4" t="s">
        <v>2</v>
      </c>
      <c r="X915" s="4">
        <f t="shared" si="58"/>
        <v>0.32369999999999999</v>
      </c>
      <c r="Z915" s="4">
        <v>0.32369999999999999</v>
      </c>
      <c r="AA915" s="20">
        <f t="shared" si="60"/>
        <v>32.369999999999997</v>
      </c>
      <c r="AB915" s="4">
        <f t="shared" si="59"/>
        <v>0.68</v>
      </c>
      <c r="AC915" s="20">
        <f t="shared" si="61"/>
        <v>68</v>
      </c>
    </row>
    <row r="916" spans="1:29" x14ac:dyDescent="0.2">
      <c r="A916">
        <v>1450</v>
      </c>
      <c r="B916" t="s">
        <v>120</v>
      </c>
      <c r="C916" s="1">
        <v>43</v>
      </c>
      <c r="D916">
        <v>2015</v>
      </c>
      <c r="E916" t="s">
        <v>4</v>
      </c>
      <c r="F916">
        <v>1712</v>
      </c>
      <c r="G916" s="3">
        <v>0.85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 s="2">
        <v>0.15040000000000001</v>
      </c>
      <c r="O916" t="s">
        <v>2</v>
      </c>
      <c r="P916" t="s">
        <v>60</v>
      </c>
      <c r="Q916" t="s">
        <v>61</v>
      </c>
      <c r="R916" t="s">
        <v>33</v>
      </c>
      <c r="S916" t="s">
        <v>24</v>
      </c>
      <c r="T916" t="s">
        <v>30</v>
      </c>
      <c r="U916" t="s">
        <v>59</v>
      </c>
      <c r="V916" s="4" t="s">
        <v>125</v>
      </c>
      <c r="W916" s="4" t="s">
        <v>2</v>
      </c>
      <c r="X916" s="4">
        <f t="shared" si="58"/>
        <v>0.15040000000000001</v>
      </c>
      <c r="Z916" s="4">
        <v>0.15040000000000001</v>
      </c>
      <c r="AA916" s="20">
        <f t="shared" si="60"/>
        <v>15.040000000000001</v>
      </c>
      <c r="AB916" s="4">
        <f t="shared" si="59"/>
        <v>0.85</v>
      </c>
      <c r="AC916" s="20">
        <f t="shared" si="61"/>
        <v>85</v>
      </c>
    </row>
    <row r="917" spans="1:29" x14ac:dyDescent="0.2">
      <c r="A917">
        <v>1450</v>
      </c>
      <c r="B917" t="s">
        <v>120</v>
      </c>
      <c r="C917" s="1">
        <v>43</v>
      </c>
      <c r="D917">
        <v>4362</v>
      </c>
      <c r="E917" t="s">
        <v>4</v>
      </c>
      <c r="F917">
        <v>3685</v>
      </c>
      <c r="G917" s="3">
        <v>0.84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 s="2">
        <v>0.155</v>
      </c>
      <c r="O917" t="s">
        <v>2</v>
      </c>
      <c r="P917" t="s">
        <v>57</v>
      </c>
      <c r="Q917" t="s">
        <v>58</v>
      </c>
      <c r="R917" t="s">
        <v>33</v>
      </c>
      <c r="S917" t="s">
        <v>19</v>
      </c>
      <c r="T917" t="s">
        <v>30</v>
      </c>
      <c r="U917" t="s">
        <v>59</v>
      </c>
      <c r="V917" s="4" t="s">
        <v>125</v>
      </c>
      <c r="W917" s="4" t="s">
        <v>2</v>
      </c>
      <c r="X917" s="4">
        <f t="shared" si="58"/>
        <v>0.155</v>
      </c>
      <c r="Z917" s="4">
        <v>0.155</v>
      </c>
      <c r="AA917" s="20">
        <f t="shared" si="60"/>
        <v>15.5</v>
      </c>
      <c r="AB917" s="4">
        <f t="shared" si="59"/>
        <v>0.84</v>
      </c>
      <c r="AC917" s="20">
        <f t="shared" si="61"/>
        <v>84</v>
      </c>
    </row>
    <row r="918" spans="1:29" x14ac:dyDescent="0.2">
      <c r="A918">
        <v>1450</v>
      </c>
      <c r="B918" t="s">
        <v>120</v>
      </c>
      <c r="C918" s="1">
        <v>43</v>
      </c>
      <c r="D918">
        <v>16</v>
      </c>
      <c r="E918" t="s">
        <v>4</v>
      </c>
      <c r="F918">
        <v>0</v>
      </c>
      <c r="G918" s="3">
        <v>0</v>
      </c>
      <c r="H918">
        <v>0.06</v>
      </c>
      <c r="I918">
        <v>0</v>
      </c>
      <c r="J918">
        <v>0</v>
      </c>
      <c r="K918">
        <v>0</v>
      </c>
      <c r="L918">
        <v>0</v>
      </c>
      <c r="M918">
        <v>0</v>
      </c>
      <c r="N918" s="2">
        <v>1</v>
      </c>
      <c r="O918" t="s">
        <v>2</v>
      </c>
      <c r="P918" t="s">
        <v>77</v>
      </c>
      <c r="Q918" t="s">
        <v>78</v>
      </c>
      <c r="R918" t="s">
        <v>33</v>
      </c>
      <c r="S918" t="s">
        <v>33</v>
      </c>
      <c r="T918" t="s">
        <v>59</v>
      </c>
      <c r="U918" t="s">
        <v>30</v>
      </c>
      <c r="V918" s="4" t="s">
        <v>125</v>
      </c>
      <c r="W918" s="4" t="s">
        <v>2</v>
      </c>
      <c r="X918" s="4">
        <f t="shared" si="58"/>
        <v>1</v>
      </c>
      <c r="Z918" s="4">
        <v>1</v>
      </c>
      <c r="AA918" s="20">
        <f t="shared" si="60"/>
        <v>100</v>
      </c>
      <c r="AB918" s="4">
        <f t="shared" si="59"/>
        <v>0</v>
      </c>
      <c r="AC918" s="20">
        <f t="shared" si="61"/>
        <v>0</v>
      </c>
    </row>
    <row r="919" spans="1:29" x14ac:dyDescent="0.2">
      <c r="A919">
        <v>1450</v>
      </c>
      <c r="B919" t="s">
        <v>120</v>
      </c>
      <c r="C919" s="1">
        <v>43</v>
      </c>
      <c r="D919">
        <v>292</v>
      </c>
      <c r="E919" t="s">
        <v>4</v>
      </c>
      <c r="F919">
        <v>178</v>
      </c>
      <c r="G919" s="3">
        <v>0.61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 s="2">
        <v>0.39040000000000002</v>
      </c>
      <c r="O919" t="s">
        <v>2</v>
      </c>
      <c r="P919" t="s">
        <v>75</v>
      </c>
      <c r="Q919" t="s">
        <v>76</v>
      </c>
      <c r="R919" t="s">
        <v>33</v>
      </c>
      <c r="S919" t="s">
        <v>30</v>
      </c>
      <c r="T919" t="s">
        <v>59</v>
      </c>
      <c r="U919" t="s">
        <v>30</v>
      </c>
      <c r="V919" s="4" t="s">
        <v>125</v>
      </c>
      <c r="W919" s="4" t="s">
        <v>2</v>
      </c>
      <c r="X919" s="4">
        <f t="shared" si="58"/>
        <v>0.39040000000000002</v>
      </c>
      <c r="Z919" s="4">
        <v>0.39040000000000002</v>
      </c>
      <c r="AA919" s="20">
        <f t="shared" si="60"/>
        <v>39.04</v>
      </c>
      <c r="AB919" s="4">
        <f t="shared" si="59"/>
        <v>0.61</v>
      </c>
      <c r="AC919" s="20">
        <f t="shared" si="61"/>
        <v>61</v>
      </c>
    </row>
    <row r="920" spans="1:29" x14ac:dyDescent="0.2">
      <c r="A920">
        <v>1450</v>
      </c>
      <c r="B920" t="s">
        <v>120</v>
      </c>
      <c r="C920" s="1">
        <v>43</v>
      </c>
      <c r="D920">
        <v>583</v>
      </c>
      <c r="E920" t="s">
        <v>4</v>
      </c>
      <c r="F920">
        <v>289</v>
      </c>
      <c r="G920" s="3">
        <v>0.5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 s="2">
        <v>0.50429999999999997</v>
      </c>
      <c r="O920" t="s">
        <v>2</v>
      </c>
      <c r="P920" t="s">
        <v>72</v>
      </c>
      <c r="Q920" t="s">
        <v>73</v>
      </c>
      <c r="R920" t="s">
        <v>33</v>
      </c>
      <c r="S920" t="s">
        <v>27</v>
      </c>
      <c r="T920" t="s">
        <v>59</v>
      </c>
      <c r="U920" t="s">
        <v>30</v>
      </c>
      <c r="V920" s="4" t="s">
        <v>125</v>
      </c>
      <c r="W920" s="4" t="s">
        <v>2</v>
      </c>
      <c r="X920" s="4">
        <f t="shared" si="58"/>
        <v>0.50429999999999997</v>
      </c>
      <c r="Z920" s="4">
        <v>0.50429999999999997</v>
      </c>
      <c r="AA920" s="20">
        <f t="shared" si="60"/>
        <v>50.43</v>
      </c>
      <c r="AB920" s="4">
        <f t="shared" si="59"/>
        <v>0.5</v>
      </c>
      <c r="AC920" s="20">
        <f t="shared" si="61"/>
        <v>50</v>
      </c>
    </row>
    <row r="921" spans="1:29" x14ac:dyDescent="0.2">
      <c r="A921">
        <v>1450</v>
      </c>
      <c r="B921" t="s">
        <v>120</v>
      </c>
      <c r="C921" s="1">
        <v>43</v>
      </c>
      <c r="D921">
        <v>973</v>
      </c>
      <c r="E921" t="s">
        <v>4</v>
      </c>
      <c r="F921">
        <v>559</v>
      </c>
      <c r="G921" s="3">
        <v>0.56999999999999995</v>
      </c>
      <c r="H921">
        <v>0</v>
      </c>
      <c r="I921">
        <v>0</v>
      </c>
      <c r="J921">
        <v>0</v>
      </c>
      <c r="K921">
        <v>0</v>
      </c>
      <c r="L921">
        <v>0</v>
      </c>
      <c r="M921">
        <v>0</v>
      </c>
      <c r="N921" s="2">
        <v>0.42549999999999999</v>
      </c>
      <c r="O921" t="s">
        <v>2</v>
      </c>
      <c r="P921" t="s">
        <v>70</v>
      </c>
      <c r="Q921" t="s">
        <v>71</v>
      </c>
      <c r="R921" t="s">
        <v>33</v>
      </c>
      <c r="S921" t="s">
        <v>24</v>
      </c>
      <c r="T921" t="s">
        <v>59</v>
      </c>
      <c r="U921" t="s">
        <v>30</v>
      </c>
      <c r="V921" s="4" t="s">
        <v>125</v>
      </c>
      <c r="W921" s="4" t="s">
        <v>2</v>
      </c>
      <c r="X921" s="4">
        <f t="shared" si="58"/>
        <v>0.42549999999999999</v>
      </c>
      <c r="Z921" s="4">
        <v>0.42549999999999999</v>
      </c>
      <c r="AA921" s="20">
        <f t="shared" si="60"/>
        <v>42.55</v>
      </c>
      <c r="AB921" s="4">
        <f t="shared" si="59"/>
        <v>0.56999999999999995</v>
      </c>
      <c r="AC921" s="20">
        <f t="shared" si="61"/>
        <v>56.999999999999993</v>
      </c>
    </row>
    <row r="922" spans="1:29" x14ac:dyDescent="0.2">
      <c r="A922">
        <v>1450</v>
      </c>
      <c r="B922" t="s">
        <v>120</v>
      </c>
      <c r="C922" s="1">
        <v>43</v>
      </c>
      <c r="D922">
        <v>2090</v>
      </c>
      <c r="E922" t="s">
        <v>4</v>
      </c>
      <c r="F922">
        <v>1002</v>
      </c>
      <c r="G922" s="3">
        <v>0.48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 s="2">
        <v>0.52059999999999995</v>
      </c>
      <c r="O922" t="s">
        <v>2</v>
      </c>
      <c r="P922" t="s">
        <v>68</v>
      </c>
      <c r="Q922" t="s">
        <v>69</v>
      </c>
      <c r="R922" t="s">
        <v>33</v>
      </c>
      <c r="S922" t="s">
        <v>19</v>
      </c>
      <c r="T922" t="s">
        <v>59</v>
      </c>
      <c r="U922" t="s">
        <v>30</v>
      </c>
      <c r="V922" s="4" t="s">
        <v>125</v>
      </c>
      <c r="W922" s="4" t="s">
        <v>2</v>
      </c>
      <c r="X922" s="4">
        <f t="shared" si="58"/>
        <v>0.52059999999999995</v>
      </c>
      <c r="Z922" s="4">
        <v>0.52059999999999995</v>
      </c>
      <c r="AA922" s="20">
        <f t="shared" si="60"/>
        <v>52.059999999999995</v>
      </c>
      <c r="AB922" s="4">
        <f t="shared" si="59"/>
        <v>0.48</v>
      </c>
      <c r="AC922" s="20">
        <f t="shared" si="61"/>
        <v>48</v>
      </c>
    </row>
    <row r="923" spans="1:29" x14ac:dyDescent="0.2">
      <c r="A923">
        <v>1450</v>
      </c>
      <c r="B923" t="s">
        <v>120</v>
      </c>
      <c r="C923" s="1">
        <v>43</v>
      </c>
      <c r="D923">
        <v>30</v>
      </c>
      <c r="E923" t="s">
        <v>4</v>
      </c>
      <c r="F923">
        <v>0</v>
      </c>
      <c r="G923" s="3">
        <v>0</v>
      </c>
      <c r="H923">
        <v>0.03</v>
      </c>
      <c r="I923">
        <v>0</v>
      </c>
      <c r="J923">
        <v>0</v>
      </c>
      <c r="K923">
        <v>0</v>
      </c>
      <c r="L923">
        <v>0</v>
      </c>
      <c r="M923">
        <v>0</v>
      </c>
      <c r="N923" s="2">
        <v>1</v>
      </c>
      <c r="O923" t="s">
        <v>2</v>
      </c>
      <c r="P923" t="s">
        <v>108</v>
      </c>
      <c r="Q923" t="s">
        <v>109</v>
      </c>
      <c r="R923" t="s">
        <v>33</v>
      </c>
      <c r="S923" t="s">
        <v>33</v>
      </c>
      <c r="T923" t="s">
        <v>48</v>
      </c>
      <c r="U923" t="s">
        <v>47</v>
      </c>
      <c r="V923" s="4" t="s">
        <v>125</v>
      </c>
      <c r="W923" s="4" t="s">
        <v>2</v>
      </c>
      <c r="X923" s="4">
        <f t="shared" si="58"/>
        <v>1</v>
      </c>
      <c r="Z923" s="4">
        <v>1</v>
      </c>
      <c r="AA923" s="20">
        <f t="shared" si="60"/>
        <v>100</v>
      </c>
      <c r="AB923" s="4">
        <f t="shared" si="59"/>
        <v>0</v>
      </c>
      <c r="AC923" s="20">
        <f t="shared" si="61"/>
        <v>0</v>
      </c>
    </row>
    <row r="924" spans="1:29" x14ac:dyDescent="0.2">
      <c r="A924">
        <v>1450</v>
      </c>
      <c r="B924" t="s">
        <v>120</v>
      </c>
      <c r="C924" s="1">
        <v>43</v>
      </c>
      <c r="D924">
        <v>74</v>
      </c>
      <c r="E924" t="s">
        <v>4</v>
      </c>
      <c r="F924">
        <v>21</v>
      </c>
      <c r="G924" s="3">
        <v>0.28000000000000003</v>
      </c>
      <c r="H924">
        <v>0.01</v>
      </c>
      <c r="I924">
        <v>0</v>
      </c>
      <c r="J924">
        <v>0</v>
      </c>
      <c r="K924">
        <v>0</v>
      </c>
      <c r="L924">
        <v>0</v>
      </c>
      <c r="M924">
        <v>0</v>
      </c>
      <c r="N924" s="2">
        <v>0.71619999999999995</v>
      </c>
      <c r="O924" t="s">
        <v>2</v>
      </c>
      <c r="P924" t="s">
        <v>85</v>
      </c>
      <c r="Q924" t="s">
        <v>86</v>
      </c>
      <c r="R924" t="s">
        <v>33</v>
      </c>
      <c r="S924" t="s">
        <v>30</v>
      </c>
      <c r="T924" t="s">
        <v>48</v>
      </c>
      <c r="U924" t="s">
        <v>47</v>
      </c>
      <c r="V924" s="4" t="s">
        <v>125</v>
      </c>
      <c r="W924" s="4" t="s">
        <v>2</v>
      </c>
      <c r="X924" s="4">
        <f t="shared" si="58"/>
        <v>0.71619999999999995</v>
      </c>
      <c r="Z924" s="4">
        <v>0.71619999999999995</v>
      </c>
      <c r="AA924" s="20">
        <f t="shared" si="60"/>
        <v>71.61999999999999</v>
      </c>
      <c r="AB924" s="4">
        <f t="shared" si="59"/>
        <v>0.28000000000000003</v>
      </c>
      <c r="AC924" s="20">
        <f t="shared" si="61"/>
        <v>28.000000000000004</v>
      </c>
    </row>
    <row r="925" spans="1:29" x14ac:dyDescent="0.2">
      <c r="A925">
        <v>1450</v>
      </c>
      <c r="B925" t="s">
        <v>120</v>
      </c>
      <c r="C925" s="1">
        <v>43</v>
      </c>
      <c r="D925">
        <v>1013</v>
      </c>
      <c r="E925" t="s">
        <v>4</v>
      </c>
      <c r="F925">
        <v>123</v>
      </c>
      <c r="G925" s="3">
        <v>0.12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 s="2">
        <v>0.87860000000000005</v>
      </c>
      <c r="O925" t="s">
        <v>2</v>
      </c>
      <c r="P925" t="s">
        <v>83</v>
      </c>
      <c r="Q925" t="s">
        <v>84</v>
      </c>
      <c r="R925" t="s">
        <v>33</v>
      </c>
      <c r="S925" t="s">
        <v>27</v>
      </c>
      <c r="T925" t="s">
        <v>48</v>
      </c>
      <c r="U925" t="s">
        <v>47</v>
      </c>
      <c r="V925" s="4" t="s">
        <v>125</v>
      </c>
      <c r="W925" s="4" t="s">
        <v>2</v>
      </c>
      <c r="X925" s="4">
        <f t="shared" si="58"/>
        <v>0.87860000000000005</v>
      </c>
      <c r="Z925" s="4">
        <v>0.87860000000000005</v>
      </c>
      <c r="AA925" s="20">
        <f t="shared" si="60"/>
        <v>87.86</v>
      </c>
      <c r="AB925" s="4">
        <f t="shared" si="59"/>
        <v>0.12</v>
      </c>
      <c r="AC925" s="20">
        <f t="shared" si="61"/>
        <v>12</v>
      </c>
    </row>
    <row r="926" spans="1:29" x14ac:dyDescent="0.2">
      <c r="A926">
        <v>1450</v>
      </c>
      <c r="B926" t="s">
        <v>120</v>
      </c>
      <c r="C926" s="1">
        <v>43</v>
      </c>
      <c r="D926">
        <v>1747</v>
      </c>
      <c r="E926" t="s">
        <v>4</v>
      </c>
      <c r="F926">
        <v>96</v>
      </c>
      <c r="G926" s="3">
        <v>0.05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 s="2">
        <v>0.94499999999999995</v>
      </c>
      <c r="O926" t="s">
        <v>2</v>
      </c>
      <c r="P926" t="s">
        <v>81</v>
      </c>
      <c r="Q926" t="s">
        <v>82</v>
      </c>
      <c r="R926" t="s">
        <v>33</v>
      </c>
      <c r="S926" t="s">
        <v>24</v>
      </c>
      <c r="T926" t="s">
        <v>48</v>
      </c>
      <c r="U926" t="s">
        <v>47</v>
      </c>
      <c r="V926" s="4" t="s">
        <v>125</v>
      </c>
      <c r="W926" s="4" t="s">
        <v>2</v>
      </c>
      <c r="X926" s="4">
        <f t="shared" si="58"/>
        <v>0.94499999999999995</v>
      </c>
      <c r="Z926" s="4">
        <v>0.94499999999999995</v>
      </c>
      <c r="AA926" s="20">
        <f t="shared" si="60"/>
        <v>94.5</v>
      </c>
      <c r="AB926" s="4">
        <f t="shared" si="59"/>
        <v>0.05</v>
      </c>
      <c r="AC926" s="20">
        <f t="shared" si="61"/>
        <v>5</v>
      </c>
    </row>
    <row r="927" spans="1:29" x14ac:dyDescent="0.2">
      <c r="A927">
        <v>1450</v>
      </c>
      <c r="B927" t="s">
        <v>120</v>
      </c>
      <c r="C927" s="1">
        <v>43</v>
      </c>
      <c r="D927">
        <v>3186</v>
      </c>
      <c r="E927" t="s">
        <v>4</v>
      </c>
      <c r="F927">
        <v>316</v>
      </c>
      <c r="G927" s="3">
        <v>0.1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 s="2">
        <v>0.90080000000000005</v>
      </c>
      <c r="O927" t="s">
        <v>2</v>
      </c>
      <c r="P927" t="s">
        <v>79</v>
      </c>
      <c r="Q927" t="s">
        <v>80</v>
      </c>
      <c r="R927" t="s">
        <v>33</v>
      </c>
      <c r="S927" t="s">
        <v>19</v>
      </c>
      <c r="T927" t="s">
        <v>48</v>
      </c>
      <c r="U927" t="s">
        <v>47</v>
      </c>
      <c r="V927" s="4" t="s">
        <v>125</v>
      </c>
      <c r="W927" s="4" t="s">
        <v>2</v>
      </c>
      <c r="X927" s="4">
        <f t="shared" si="58"/>
        <v>0.90080000000000005</v>
      </c>
      <c r="Z927" s="4">
        <v>0.90080000000000005</v>
      </c>
      <c r="AA927" s="20">
        <f t="shared" si="60"/>
        <v>90.08</v>
      </c>
      <c r="AB927" s="4">
        <f t="shared" si="59"/>
        <v>0.1</v>
      </c>
      <c r="AC927" s="20">
        <f t="shared" si="61"/>
        <v>10</v>
      </c>
    </row>
    <row r="928" spans="1:29" x14ac:dyDescent="0.2">
      <c r="A928">
        <v>1450</v>
      </c>
      <c r="B928" t="s">
        <v>120</v>
      </c>
      <c r="C928" s="1">
        <v>43</v>
      </c>
      <c r="D928">
        <v>85</v>
      </c>
      <c r="E928" t="s">
        <v>4</v>
      </c>
      <c r="F928">
        <v>6</v>
      </c>
      <c r="G928" s="3">
        <v>7.0000000000000007E-2</v>
      </c>
      <c r="H928">
        <v>0.01</v>
      </c>
      <c r="I928">
        <v>0</v>
      </c>
      <c r="J928">
        <v>0</v>
      </c>
      <c r="K928">
        <v>0</v>
      </c>
      <c r="L928">
        <v>0</v>
      </c>
      <c r="M928">
        <v>0</v>
      </c>
      <c r="N928" s="2">
        <v>0.9294</v>
      </c>
      <c r="O928" t="s">
        <v>2</v>
      </c>
      <c r="P928" t="s">
        <v>93</v>
      </c>
      <c r="Q928" t="s">
        <v>94</v>
      </c>
      <c r="R928" t="s">
        <v>33</v>
      </c>
      <c r="S928" t="s">
        <v>30</v>
      </c>
      <c r="T928" t="s">
        <v>36</v>
      </c>
      <c r="U928" t="s">
        <v>15</v>
      </c>
      <c r="V928" s="4" t="s">
        <v>125</v>
      </c>
      <c r="W928" s="4" t="s">
        <v>2</v>
      </c>
      <c r="X928" s="4">
        <f t="shared" si="58"/>
        <v>0.9294</v>
      </c>
      <c r="Z928" s="4">
        <v>0.9294</v>
      </c>
      <c r="AA928" s="20">
        <f t="shared" si="60"/>
        <v>92.94</v>
      </c>
      <c r="AB928" s="4">
        <f t="shared" si="59"/>
        <v>7.0000000000000007E-2</v>
      </c>
      <c r="AC928" s="20">
        <f t="shared" si="61"/>
        <v>7.0000000000000009</v>
      </c>
    </row>
    <row r="929" spans="1:29" x14ac:dyDescent="0.2">
      <c r="A929">
        <v>1450</v>
      </c>
      <c r="B929" t="s">
        <v>120</v>
      </c>
      <c r="C929" s="1">
        <v>43</v>
      </c>
      <c r="D929">
        <v>403</v>
      </c>
      <c r="E929" t="s">
        <v>4</v>
      </c>
      <c r="F929">
        <v>0</v>
      </c>
      <c r="G929" s="3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 s="2">
        <v>1</v>
      </c>
      <c r="O929" t="s">
        <v>2</v>
      </c>
      <c r="P929" t="s">
        <v>91</v>
      </c>
      <c r="Q929" t="s">
        <v>92</v>
      </c>
      <c r="R929" t="s">
        <v>33</v>
      </c>
      <c r="S929" t="s">
        <v>27</v>
      </c>
      <c r="T929" t="s">
        <v>36</v>
      </c>
      <c r="U929" t="s">
        <v>15</v>
      </c>
      <c r="V929" s="4" t="s">
        <v>125</v>
      </c>
      <c r="W929" s="4" t="s">
        <v>2</v>
      </c>
      <c r="X929" s="4">
        <f t="shared" si="58"/>
        <v>1</v>
      </c>
      <c r="Z929" s="4">
        <v>1</v>
      </c>
      <c r="AA929" s="20">
        <f t="shared" si="60"/>
        <v>100</v>
      </c>
      <c r="AB929" s="4">
        <f t="shared" si="59"/>
        <v>0</v>
      </c>
      <c r="AC929" s="20">
        <f t="shared" si="61"/>
        <v>0</v>
      </c>
    </row>
    <row r="930" spans="1:29" x14ac:dyDescent="0.2">
      <c r="A930">
        <v>1450</v>
      </c>
      <c r="B930" t="s">
        <v>120</v>
      </c>
      <c r="C930" s="1">
        <v>43</v>
      </c>
      <c r="D930">
        <v>1225</v>
      </c>
      <c r="E930" t="s">
        <v>4</v>
      </c>
      <c r="F930">
        <v>36</v>
      </c>
      <c r="G930" s="3">
        <v>0.03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 s="2">
        <v>0.97060000000000002</v>
      </c>
      <c r="O930" t="s">
        <v>2</v>
      </c>
      <c r="P930" t="s">
        <v>89</v>
      </c>
      <c r="Q930" t="s">
        <v>90</v>
      </c>
      <c r="R930" t="s">
        <v>33</v>
      </c>
      <c r="S930" t="s">
        <v>24</v>
      </c>
      <c r="T930" t="s">
        <v>36</v>
      </c>
      <c r="U930" t="s">
        <v>15</v>
      </c>
      <c r="V930" s="4" t="s">
        <v>125</v>
      </c>
      <c r="W930" s="4" t="s">
        <v>2</v>
      </c>
      <c r="X930" s="4">
        <f t="shared" si="58"/>
        <v>0.97060000000000002</v>
      </c>
      <c r="Z930" s="4">
        <v>0.97060000000000002</v>
      </c>
      <c r="AA930" s="20">
        <f t="shared" si="60"/>
        <v>97.06</v>
      </c>
      <c r="AB930" s="4">
        <f t="shared" si="59"/>
        <v>0.03</v>
      </c>
      <c r="AC930" s="20">
        <f t="shared" si="61"/>
        <v>3</v>
      </c>
    </row>
    <row r="931" spans="1:29" x14ac:dyDescent="0.2">
      <c r="A931">
        <v>1450</v>
      </c>
      <c r="B931" t="s">
        <v>120</v>
      </c>
      <c r="C931" s="1">
        <v>43</v>
      </c>
      <c r="D931">
        <v>1319</v>
      </c>
      <c r="E931" t="s">
        <v>4</v>
      </c>
      <c r="F931">
        <v>44</v>
      </c>
      <c r="G931" s="3">
        <v>0.03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 s="2">
        <v>0.96660000000000001</v>
      </c>
      <c r="O931" t="s">
        <v>2</v>
      </c>
      <c r="P931" t="s">
        <v>87</v>
      </c>
      <c r="Q931" t="s">
        <v>88</v>
      </c>
      <c r="R931" t="s">
        <v>33</v>
      </c>
      <c r="S931" t="s">
        <v>19</v>
      </c>
      <c r="T931" t="s">
        <v>36</v>
      </c>
      <c r="U931" t="s">
        <v>15</v>
      </c>
      <c r="V931" s="4" t="s">
        <v>125</v>
      </c>
      <c r="W931" s="4" t="s">
        <v>2</v>
      </c>
      <c r="X931" s="4">
        <f t="shared" si="58"/>
        <v>0.96660000000000001</v>
      </c>
      <c r="Z931" s="4">
        <v>0.96660000000000001</v>
      </c>
      <c r="AA931" s="20">
        <f t="shared" si="60"/>
        <v>96.66</v>
      </c>
      <c r="AB931" s="4">
        <f t="shared" si="59"/>
        <v>0.03</v>
      </c>
      <c r="AC931" s="20">
        <f t="shared" si="61"/>
        <v>3</v>
      </c>
    </row>
    <row r="932" spans="1:29" x14ac:dyDescent="0.2">
      <c r="A932">
        <v>1450</v>
      </c>
      <c r="B932" t="s">
        <v>120</v>
      </c>
      <c r="C932" s="1">
        <v>43</v>
      </c>
      <c r="D932">
        <v>8</v>
      </c>
      <c r="E932" t="s">
        <v>4</v>
      </c>
      <c r="F932">
        <v>0</v>
      </c>
      <c r="G932" s="3">
        <v>0</v>
      </c>
      <c r="H932">
        <v>0.12</v>
      </c>
      <c r="I932">
        <v>0</v>
      </c>
      <c r="J932">
        <v>0</v>
      </c>
      <c r="K932">
        <v>0</v>
      </c>
      <c r="L932">
        <v>0</v>
      </c>
      <c r="M932">
        <v>0</v>
      </c>
      <c r="N932" s="2">
        <v>1</v>
      </c>
      <c r="O932" t="s">
        <v>2</v>
      </c>
      <c r="P932" t="s">
        <v>103</v>
      </c>
      <c r="Q932" t="s">
        <v>104</v>
      </c>
      <c r="R932" t="s">
        <v>33</v>
      </c>
      <c r="S932" t="s">
        <v>33</v>
      </c>
      <c r="T932" t="s">
        <v>21</v>
      </c>
      <c r="U932" t="s">
        <v>20</v>
      </c>
      <c r="V932" s="4" t="s">
        <v>125</v>
      </c>
      <c r="W932" s="4" t="s">
        <v>2</v>
      </c>
      <c r="X932" s="4">
        <f t="shared" si="58"/>
        <v>1</v>
      </c>
      <c r="Z932" s="4">
        <v>1</v>
      </c>
      <c r="AA932" s="20">
        <f t="shared" si="60"/>
        <v>100</v>
      </c>
      <c r="AB932" s="4">
        <f t="shared" si="59"/>
        <v>0</v>
      </c>
      <c r="AC932" s="20">
        <f t="shared" si="61"/>
        <v>0</v>
      </c>
    </row>
    <row r="933" spans="1:29" x14ac:dyDescent="0.2">
      <c r="A933">
        <v>1450</v>
      </c>
      <c r="B933" t="s">
        <v>120</v>
      </c>
      <c r="C933" s="1">
        <v>43</v>
      </c>
      <c r="D933">
        <v>70</v>
      </c>
      <c r="E933" t="s">
        <v>4</v>
      </c>
      <c r="F933">
        <v>0</v>
      </c>
      <c r="G933" s="3">
        <v>0</v>
      </c>
      <c r="H933">
        <v>0.01</v>
      </c>
      <c r="I933">
        <v>0</v>
      </c>
      <c r="J933">
        <v>0</v>
      </c>
      <c r="K933">
        <v>0</v>
      </c>
      <c r="L933">
        <v>0</v>
      </c>
      <c r="M933">
        <v>0</v>
      </c>
      <c r="N933" s="2">
        <v>1</v>
      </c>
      <c r="O933" t="s">
        <v>2</v>
      </c>
      <c r="P933" t="s">
        <v>101</v>
      </c>
      <c r="Q933" t="s">
        <v>102</v>
      </c>
      <c r="R933" t="s">
        <v>33</v>
      </c>
      <c r="S933" t="s">
        <v>30</v>
      </c>
      <c r="T933" t="s">
        <v>21</v>
      </c>
      <c r="U933" t="s">
        <v>20</v>
      </c>
      <c r="V933" s="4" t="s">
        <v>125</v>
      </c>
      <c r="W933" s="4" t="s">
        <v>2</v>
      </c>
      <c r="X933" s="4">
        <f t="shared" si="58"/>
        <v>1</v>
      </c>
      <c r="Z933" s="4">
        <v>1</v>
      </c>
      <c r="AA933" s="20">
        <f t="shared" si="60"/>
        <v>100</v>
      </c>
      <c r="AB933" s="4">
        <f t="shared" si="59"/>
        <v>0</v>
      </c>
      <c r="AC933" s="20">
        <f t="shared" si="61"/>
        <v>0</v>
      </c>
    </row>
    <row r="934" spans="1:29" x14ac:dyDescent="0.2">
      <c r="A934">
        <v>1450</v>
      </c>
      <c r="B934" t="s">
        <v>120</v>
      </c>
      <c r="C934" s="1">
        <v>43</v>
      </c>
      <c r="D934">
        <v>570</v>
      </c>
      <c r="E934" t="s">
        <v>4</v>
      </c>
      <c r="F934">
        <v>0</v>
      </c>
      <c r="G934" s="3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 s="2">
        <v>1</v>
      </c>
      <c r="O934" t="s">
        <v>2</v>
      </c>
      <c r="P934" t="s">
        <v>99</v>
      </c>
      <c r="Q934" t="s">
        <v>100</v>
      </c>
      <c r="R934" t="s">
        <v>33</v>
      </c>
      <c r="S934" t="s">
        <v>27</v>
      </c>
      <c r="T934" t="s">
        <v>21</v>
      </c>
      <c r="U934" t="s">
        <v>20</v>
      </c>
      <c r="V934" s="4" t="s">
        <v>125</v>
      </c>
      <c r="W934" s="4" t="s">
        <v>2</v>
      </c>
      <c r="X934" s="4">
        <f t="shared" si="58"/>
        <v>1</v>
      </c>
      <c r="Z934" s="4">
        <v>1</v>
      </c>
      <c r="AA934" s="20">
        <f t="shared" si="60"/>
        <v>100</v>
      </c>
      <c r="AB934" s="4">
        <f t="shared" si="59"/>
        <v>0</v>
      </c>
      <c r="AC934" s="20">
        <f t="shared" si="61"/>
        <v>0</v>
      </c>
    </row>
    <row r="935" spans="1:29" x14ac:dyDescent="0.2">
      <c r="A935">
        <v>1450</v>
      </c>
      <c r="B935" t="s">
        <v>120</v>
      </c>
      <c r="C935" s="1">
        <v>43</v>
      </c>
      <c r="D935">
        <v>813</v>
      </c>
      <c r="E935" t="s">
        <v>4</v>
      </c>
      <c r="F935">
        <v>0</v>
      </c>
      <c r="G935" s="3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 s="2">
        <v>1</v>
      </c>
      <c r="O935" t="s">
        <v>2</v>
      </c>
      <c r="P935" t="s">
        <v>97</v>
      </c>
      <c r="Q935" t="s">
        <v>98</v>
      </c>
      <c r="R935" t="s">
        <v>33</v>
      </c>
      <c r="S935" t="s">
        <v>24</v>
      </c>
      <c r="T935" t="s">
        <v>21</v>
      </c>
      <c r="U935" t="s">
        <v>20</v>
      </c>
      <c r="V935" s="4" t="s">
        <v>125</v>
      </c>
      <c r="W935" s="4" t="s">
        <v>2</v>
      </c>
      <c r="X935" s="4">
        <f t="shared" si="58"/>
        <v>1</v>
      </c>
      <c r="Z935" s="4">
        <v>1</v>
      </c>
      <c r="AA935" s="20">
        <f t="shared" si="60"/>
        <v>100</v>
      </c>
      <c r="AB935" s="4">
        <f t="shared" si="59"/>
        <v>0</v>
      </c>
      <c r="AC935" s="20">
        <f t="shared" si="61"/>
        <v>0</v>
      </c>
    </row>
    <row r="936" spans="1:29" x14ac:dyDescent="0.2">
      <c r="A936">
        <v>1450</v>
      </c>
      <c r="B936" t="s">
        <v>120</v>
      </c>
      <c r="C936" s="1">
        <v>43</v>
      </c>
      <c r="D936">
        <v>939</v>
      </c>
      <c r="E936" t="s">
        <v>4</v>
      </c>
      <c r="F936">
        <v>0</v>
      </c>
      <c r="G936" s="3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 s="2">
        <v>1</v>
      </c>
      <c r="O936" t="s">
        <v>2</v>
      </c>
      <c r="P936" t="s">
        <v>95</v>
      </c>
      <c r="Q936" t="s">
        <v>96</v>
      </c>
      <c r="R936" t="s">
        <v>33</v>
      </c>
      <c r="S936" t="s">
        <v>19</v>
      </c>
      <c r="T936" t="s">
        <v>21</v>
      </c>
      <c r="U936" t="s">
        <v>20</v>
      </c>
      <c r="V936" s="4" t="s">
        <v>125</v>
      </c>
      <c r="W936" s="4" t="s">
        <v>2</v>
      </c>
      <c r="X936" s="4">
        <f t="shared" si="58"/>
        <v>1</v>
      </c>
      <c r="Z936" s="4">
        <v>1</v>
      </c>
      <c r="AA936" s="20">
        <f t="shared" si="60"/>
        <v>100</v>
      </c>
      <c r="AB936" s="4">
        <f t="shared" si="59"/>
        <v>0</v>
      </c>
      <c r="AC936" s="20">
        <f t="shared" si="61"/>
        <v>0</v>
      </c>
    </row>
    <row r="937" spans="1:29" x14ac:dyDescent="0.2">
      <c r="A937">
        <v>1709</v>
      </c>
      <c r="B937" t="s">
        <v>18</v>
      </c>
      <c r="C937" s="1">
        <v>83</v>
      </c>
      <c r="D937">
        <v>48</v>
      </c>
      <c r="E937" t="s">
        <v>3</v>
      </c>
      <c r="F937">
        <v>0</v>
      </c>
      <c r="G937" s="3">
        <v>0</v>
      </c>
      <c r="H937">
        <v>0.02</v>
      </c>
      <c r="I937">
        <v>0</v>
      </c>
      <c r="J937">
        <v>0</v>
      </c>
      <c r="K937">
        <v>0</v>
      </c>
      <c r="L937">
        <v>0</v>
      </c>
      <c r="M937">
        <v>0</v>
      </c>
      <c r="N937" s="2">
        <v>1</v>
      </c>
      <c r="O937" t="s">
        <v>2</v>
      </c>
      <c r="P937" t="s">
        <v>31</v>
      </c>
      <c r="Q937" t="s">
        <v>32</v>
      </c>
      <c r="R937" t="s">
        <v>121</v>
      </c>
      <c r="S937" t="s">
        <v>33</v>
      </c>
      <c r="T937" t="s">
        <v>20</v>
      </c>
      <c r="U937" t="s">
        <v>21</v>
      </c>
      <c r="V937" s="4" t="s">
        <v>2</v>
      </c>
      <c r="W937" s="4" t="s">
        <v>128</v>
      </c>
      <c r="X937" s="4">
        <f>G937</f>
        <v>0</v>
      </c>
      <c r="Z937" s="4">
        <v>0</v>
      </c>
      <c r="AA937" s="20">
        <f t="shared" si="60"/>
        <v>0</v>
      </c>
      <c r="AB937" s="4">
        <f t="shared" ref="AB937:AB962" si="62">N937</f>
        <v>1</v>
      </c>
      <c r="AC937" s="20">
        <f t="shared" si="61"/>
        <v>100</v>
      </c>
    </row>
    <row r="938" spans="1:29" x14ac:dyDescent="0.2">
      <c r="A938">
        <v>1709</v>
      </c>
      <c r="B938" t="s">
        <v>18</v>
      </c>
      <c r="C938" s="1">
        <v>83</v>
      </c>
      <c r="D938">
        <v>228</v>
      </c>
      <c r="E938" t="s">
        <v>3</v>
      </c>
      <c r="F938">
        <v>0</v>
      </c>
      <c r="G938" s="3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 s="2">
        <v>1</v>
      </c>
      <c r="O938" t="s">
        <v>2</v>
      </c>
      <c r="P938" t="s">
        <v>28</v>
      </c>
      <c r="Q938" t="s">
        <v>29</v>
      </c>
      <c r="R938" t="s">
        <v>121</v>
      </c>
      <c r="S938" t="s">
        <v>30</v>
      </c>
      <c r="T938" t="s">
        <v>20</v>
      </c>
      <c r="U938" t="s">
        <v>21</v>
      </c>
      <c r="V938" s="4" t="s">
        <v>2</v>
      </c>
      <c r="W938" s="4" t="s">
        <v>128</v>
      </c>
      <c r="X938" s="4">
        <f t="shared" ref="X938:X1001" si="63">G938</f>
        <v>0</v>
      </c>
      <c r="Z938" s="4">
        <v>0</v>
      </c>
      <c r="AA938" s="20">
        <f t="shared" si="60"/>
        <v>0</v>
      </c>
      <c r="AB938" s="4">
        <f t="shared" si="62"/>
        <v>1</v>
      </c>
      <c r="AC938" s="20">
        <f t="shared" si="61"/>
        <v>100</v>
      </c>
    </row>
    <row r="939" spans="1:29" x14ac:dyDescent="0.2">
      <c r="A939">
        <v>1709</v>
      </c>
      <c r="B939" t="s">
        <v>18</v>
      </c>
      <c r="C939" s="1">
        <v>83</v>
      </c>
      <c r="D939">
        <v>304</v>
      </c>
      <c r="E939" t="s">
        <v>3</v>
      </c>
      <c r="F939">
        <v>0</v>
      </c>
      <c r="G939" s="3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 s="2">
        <v>1</v>
      </c>
      <c r="O939" t="s">
        <v>2</v>
      </c>
      <c r="P939" t="s">
        <v>25</v>
      </c>
      <c r="Q939" t="s">
        <v>26</v>
      </c>
      <c r="R939" t="s">
        <v>121</v>
      </c>
      <c r="S939" t="s">
        <v>27</v>
      </c>
      <c r="T939" t="s">
        <v>20</v>
      </c>
      <c r="U939" t="s">
        <v>21</v>
      </c>
      <c r="V939" s="4" t="s">
        <v>2</v>
      </c>
      <c r="W939" s="4" t="s">
        <v>128</v>
      </c>
      <c r="X939" s="4">
        <f t="shared" si="63"/>
        <v>0</v>
      </c>
      <c r="Z939" s="4">
        <v>0</v>
      </c>
      <c r="AA939" s="20">
        <f t="shared" si="60"/>
        <v>0</v>
      </c>
      <c r="AB939" s="4">
        <f t="shared" si="62"/>
        <v>1</v>
      </c>
      <c r="AC939" s="20">
        <f t="shared" si="61"/>
        <v>100</v>
      </c>
    </row>
    <row r="940" spans="1:29" x14ac:dyDescent="0.2">
      <c r="A940">
        <v>1709</v>
      </c>
      <c r="B940" t="s">
        <v>18</v>
      </c>
      <c r="C940" s="1">
        <v>83</v>
      </c>
      <c r="D940">
        <v>653</v>
      </c>
      <c r="E940" t="s">
        <v>3</v>
      </c>
      <c r="F940">
        <v>0</v>
      </c>
      <c r="G940" s="3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 s="2">
        <v>1</v>
      </c>
      <c r="O940" t="s">
        <v>2</v>
      </c>
      <c r="P940" t="s">
        <v>22</v>
      </c>
      <c r="Q940" t="s">
        <v>23</v>
      </c>
      <c r="R940" t="s">
        <v>121</v>
      </c>
      <c r="S940" t="s">
        <v>24</v>
      </c>
      <c r="T940" t="s">
        <v>20</v>
      </c>
      <c r="U940" t="s">
        <v>21</v>
      </c>
      <c r="V940" s="4" t="s">
        <v>2</v>
      </c>
      <c r="W940" s="4" t="s">
        <v>128</v>
      </c>
      <c r="X940" s="4">
        <f t="shared" si="63"/>
        <v>0</v>
      </c>
      <c r="Z940" s="4">
        <v>0</v>
      </c>
      <c r="AA940" s="20">
        <f t="shared" si="60"/>
        <v>0</v>
      </c>
      <c r="AB940" s="4">
        <f t="shared" si="62"/>
        <v>1</v>
      </c>
      <c r="AC940" s="20">
        <f t="shared" si="61"/>
        <v>100</v>
      </c>
    </row>
    <row r="941" spans="1:29" x14ac:dyDescent="0.2">
      <c r="A941">
        <v>1709</v>
      </c>
      <c r="B941" t="s">
        <v>18</v>
      </c>
      <c r="C941" s="1">
        <v>83</v>
      </c>
      <c r="D941">
        <v>1181</v>
      </c>
      <c r="E941" t="s">
        <v>3</v>
      </c>
      <c r="F941">
        <v>0</v>
      </c>
      <c r="G941" s="3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 s="2">
        <v>0.99750000000000005</v>
      </c>
      <c r="O941" t="s">
        <v>2</v>
      </c>
      <c r="P941" t="s">
        <v>16</v>
      </c>
      <c r="Q941" t="s">
        <v>17</v>
      </c>
      <c r="R941" t="s">
        <v>121</v>
      </c>
      <c r="S941" t="s">
        <v>19</v>
      </c>
      <c r="T941" t="s">
        <v>20</v>
      </c>
      <c r="U941" t="s">
        <v>21</v>
      </c>
      <c r="V941" s="4" t="s">
        <v>2</v>
      </c>
      <c r="W941" s="4" t="s">
        <v>128</v>
      </c>
      <c r="X941" s="4">
        <f t="shared" si="63"/>
        <v>0</v>
      </c>
      <c r="Z941" s="4">
        <v>0</v>
      </c>
      <c r="AA941" s="20">
        <f t="shared" si="60"/>
        <v>0</v>
      </c>
      <c r="AB941" s="4">
        <f t="shared" si="62"/>
        <v>0.99750000000000005</v>
      </c>
      <c r="AC941" s="20">
        <f t="shared" si="61"/>
        <v>99.75</v>
      </c>
    </row>
    <row r="942" spans="1:29" x14ac:dyDescent="0.2">
      <c r="A942">
        <v>1709</v>
      </c>
      <c r="B942" t="s">
        <v>18</v>
      </c>
      <c r="C942" s="1">
        <v>83</v>
      </c>
      <c r="D942">
        <v>124</v>
      </c>
      <c r="E942" t="s">
        <v>3</v>
      </c>
      <c r="F942">
        <v>0</v>
      </c>
      <c r="G942" s="3">
        <v>0</v>
      </c>
      <c r="H942">
        <v>0.01</v>
      </c>
      <c r="I942">
        <v>0</v>
      </c>
      <c r="J942">
        <v>0</v>
      </c>
      <c r="K942">
        <v>0</v>
      </c>
      <c r="L942">
        <v>0</v>
      </c>
      <c r="M942">
        <v>0</v>
      </c>
      <c r="N942" s="2">
        <v>0.9919</v>
      </c>
      <c r="O942" t="s">
        <v>2</v>
      </c>
      <c r="P942" t="s">
        <v>43</v>
      </c>
      <c r="Q942" t="s">
        <v>44</v>
      </c>
      <c r="R942" t="s">
        <v>121</v>
      </c>
      <c r="S942" t="s">
        <v>33</v>
      </c>
      <c r="T942" t="s">
        <v>15</v>
      </c>
      <c r="U942" t="s">
        <v>36</v>
      </c>
      <c r="V942" s="4" t="s">
        <v>2</v>
      </c>
      <c r="W942" s="4" t="s">
        <v>128</v>
      </c>
      <c r="X942" s="4">
        <f t="shared" si="63"/>
        <v>0</v>
      </c>
      <c r="Z942" s="4">
        <v>0</v>
      </c>
      <c r="AA942" s="20">
        <f t="shared" si="60"/>
        <v>0</v>
      </c>
      <c r="AB942" s="4">
        <f t="shared" si="62"/>
        <v>0.9919</v>
      </c>
      <c r="AC942" s="20">
        <f t="shared" si="61"/>
        <v>99.19</v>
      </c>
    </row>
    <row r="943" spans="1:29" x14ac:dyDescent="0.2">
      <c r="A943">
        <v>1709</v>
      </c>
      <c r="B943" t="s">
        <v>18</v>
      </c>
      <c r="C943" s="1">
        <v>83</v>
      </c>
      <c r="D943">
        <v>522</v>
      </c>
      <c r="E943" t="s">
        <v>3</v>
      </c>
      <c r="F943">
        <v>0</v>
      </c>
      <c r="G943" s="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 s="2">
        <v>1</v>
      </c>
      <c r="O943" t="s">
        <v>2</v>
      </c>
      <c r="P943" t="s">
        <v>41</v>
      </c>
      <c r="Q943" t="s">
        <v>42</v>
      </c>
      <c r="R943" t="s">
        <v>121</v>
      </c>
      <c r="S943" t="s">
        <v>30</v>
      </c>
      <c r="T943" t="s">
        <v>15</v>
      </c>
      <c r="U943" t="s">
        <v>36</v>
      </c>
      <c r="V943" s="4" t="s">
        <v>2</v>
      </c>
      <c r="W943" s="4" t="s">
        <v>128</v>
      </c>
      <c r="X943" s="4">
        <f t="shared" si="63"/>
        <v>0</v>
      </c>
      <c r="Z943" s="4">
        <v>0</v>
      </c>
      <c r="AA943" s="20">
        <f t="shared" si="60"/>
        <v>0</v>
      </c>
      <c r="AB943" s="4">
        <f t="shared" si="62"/>
        <v>1</v>
      </c>
      <c r="AC943" s="20">
        <f t="shared" si="61"/>
        <v>100</v>
      </c>
    </row>
    <row r="944" spans="1:29" x14ac:dyDescent="0.2">
      <c r="A944">
        <v>1709</v>
      </c>
      <c r="B944" t="s">
        <v>18</v>
      </c>
      <c r="C944" s="1">
        <v>83</v>
      </c>
      <c r="D944">
        <v>979</v>
      </c>
      <c r="E944" t="s">
        <v>3</v>
      </c>
      <c r="F944">
        <v>0</v>
      </c>
      <c r="G944" s="3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 s="2">
        <v>0.998</v>
      </c>
      <c r="O944" t="s">
        <v>2</v>
      </c>
      <c r="P944" t="s">
        <v>39</v>
      </c>
      <c r="Q944" t="s">
        <v>40</v>
      </c>
      <c r="R944" t="s">
        <v>121</v>
      </c>
      <c r="S944" t="s">
        <v>27</v>
      </c>
      <c r="T944" t="s">
        <v>15</v>
      </c>
      <c r="U944" t="s">
        <v>36</v>
      </c>
      <c r="V944" s="4" t="s">
        <v>2</v>
      </c>
      <c r="W944" s="4" t="s">
        <v>128</v>
      </c>
      <c r="X944" s="4">
        <f t="shared" si="63"/>
        <v>0</v>
      </c>
      <c r="Z944" s="4">
        <v>0</v>
      </c>
      <c r="AA944" s="20">
        <f t="shared" si="60"/>
        <v>0</v>
      </c>
      <c r="AB944" s="4">
        <f t="shared" si="62"/>
        <v>0.998</v>
      </c>
      <c r="AC944" s="20">
        <f t="shared" si="61"/>
        <v>99.8</v>
      </c>
    </row>
    <row r="945" spans="1:29" x14ac:dyDescent="0.2">
      <c r="A945">
        <v>1709</v>
      </c>
      <c r="B945" t="s">
        <v>18</v>
      </c>
      <c r="C945" s="1">
        <v>83</v>
      </c>
      <c r="D945">
        <v>1166</v>
      </c>
      <c r="E945" t="s">
        <v>3</v>
      </c>
      <c r="F945">
        <v>8</v>
      </c>
      <c r="G945" s="3">
        <v>0.01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 s="2">
        <v>0.99139999999999995</v>
      </c>
      <c r="O945" t="s">
        <v>2</v>
      </c>
      <c r="P945" t="s">
        <v>37</v>
      </c>
      <c r="Q945" t="s">
        <v>38</v>
      </c>
      <c r="R945" t="s">
        <v>121</v>
      </c>
      <c r="S945" t="s">
        <v>24</v>
      </c>
      <c r="T945" t="s">
        <v>15</v>
      </c>
      <c r="U945" t="s">
        <v>36</v>
      </c>
      <c r="V945" s="4" t="s">
        <v>2</v>
      </c>
      <c r="W945" s="4" t="s">
        <v>128</v>
      </c>
      <c r="X945" s="4">
        <f t="shared" si="63"/>
        <v>0.01</v>
      </c>
      <c r="Z945" s="4">
        <v>0.01</v>
      </c>
      <c r="AA945" s="20">
        <f t="shared" si="60"/>
        <v>1</v>
      </c>
      <c r="AB945" s="4">
        <f t="shared" si="62"/>
        <v>0.99139999999999995</v>
      </c>
      <c r="AC945" s="20">
        <f t="shared" si="61"/>
        <v>99.14</v>
      </c>
    </row>
    <row r="946" spans="1:29" x14ac:dyDescent="0.2">
      <c r="A946">
        <v>1709</v>
      </c>
      <c r="B946" t="s">
        <v>18</v>
      </c>
      <c r="C946" s="1">
        <v>83</v>
      </c>
      <c r="D946">
        <v>1018</v>
      </c>
      <c r="E946" t="s">
        <v>3</v>
      </c>
      <c r="F946">
        <v>5</v>
      </c>
      <c r="G946" s="3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 s="2">
        <v>0.99309999999999998</v>
      </c>
      <c r="O946" t="s">
        <v>2</v>
      </c>
      <c r="P946" t="s">
        <v>34</v>
      </c>
      <c r="Q946" t="s">
        <v>35</v>
      </c>
      <c r="R946" t="s">
        <v>121</v>
      </c>
      <c r="S946" t="s">
        <v>19</v>
      </c>
      <c r="T946" t="s">
        <v>15</v>
      </c>
      <c r="U946" t="s">
        <v>36</v>
      </c>
      <c r="V946" s="4" t="s">
        <v>2</v>
      </c>
      <c r="W946" s="4" t="s">
        <v>128</v>
      </c>
      <c r="X946" s="4">
        <f t="shared" si="63"/>
        <v>0</v>
      </c>
      <c r="Z946" s="4">
        <v>0</v>
      </c>
      <c r="AA946" s="20">
        <f t="shared" si="60"/>
        <v>0</v>
      </c>
      <c r="AB946" s="4">
        <f t="shared" si="62"/>
        <v>0.99309999999999998</v>
      </c>
      <c r="AC946" s="20">
        <f t="shared" si="61"/>
        <v>99.31</v>
      </c>
    </row>
    <row r="947" spans="1:29" x14ac:dyDescent="0.2">
      <c r="A947">
        <v>1709</v>
      </c>
      <c r="B947" t="s">
        <v>18</v>
      </c>
      <c r="C947" s="1">
        <v>83</v>
      </c>
      <c r="D947">
        <v>258</v>
      </c>
      <c r="E947" t="s">
        <v>3</v>
      </c>
      <c r="F947">
        <v>0</v>
      </c>
      <c r="G947" s="3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 s="2">
        <v>1</v>
      </c>
      <c r="O947" t="s">
        <v>2</v>
      </c>
      <c r="P947" t="s">
        <v>55</v>
      </c>
      <c r="Q947" t="s">
        <v>56</v>
      </c>
      <c r="R947" t="s">
        <v>121</v>
      </c>
      <c r="S947" t="s">
        <v>33</v>
      </c>
      <c r="T947" t="s">
        <v>47</v>
      </c>
      <c r="U947" t="s">
        <v>48</v>
      </c>
      <c r="V947" s="4" t="s">
        <v>2</v>
      </c>
      <c r="W947" s="4" t="s">
        <v>128</v>
      </c>
      <c r="X947" s="4">
        <f t="shared" si="63"/>
        <v>0</v>
      </c>
      <c r="Z947" s="4">
        <v>0</v>
      </c>
      <c r="AA947" s="20">
        <f t="shared" si="60"/>
        <v>0</v>
      </c>
      <c r="AB947" s="4">
        <f t="shared" si="62"/>
        <v>1</v>
      </c>
      <c r="AC947" s="20">
        <f t="shared" si="61"/>
        <v>100</v>
      </c>
    </row>
    <row r="948" spans="1:29" x14ac:dyDescent="0.2">
      <c r="A948">
        <v>1709</v>
      </c>
      <c r="B948" t="s">
        <v>18</v>
      </c>
      <c r="C948" s="1">
        <v>83</v>
      </c>
      <c r="D948">
        <v>796</v>
      </c>
      <c r="E948" t="s">
        <v>3</v>
      </c>
      <c r="F948">
        <v>12</v>
      </c>
      <c r="G948" s="3">
        <v>0.02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 s="2">
        <v>0.98370000000000002</v>
      </c>
      <c r="O948" t="s">
        <v>2</v>
      </c>
      <c r="P948" t="s">
        <v>53</v>
      </c>
      <c r="Q948" t="s">
        <v>54</v>
      </c>
      <c r="R948" t="s">
        <v>121</v>
      </c>
      <c r="S948" t="s">
        <v>30</v>
      </c>
      <c r="T948" t="s">
        <v>47</v>
      </c>
      <c r="U948" t="s">
        <v>48</v>
      </c>
      <c r="V948" s="4" t="s">
        <v>2</v>
      </c>
      <c r="W948" s="4" t="s">
        <v>128</v>
      </c>
      <c r="X948" s="4">
        <f t="shared" si="63"/>
        <v>0.02</v>
      </c>
      <c r="Z948" s="4">
        <v>0.02</v>
      </c>
      <c r="AA948" s="20">
        <f t="shared" si="60"/>
        <v>2</v>
      </c>
      <c r="AB948" s="4">
        <f t="shared" si="62"/>
        <v>0.98370000000000002</v>
      </c>
      <c r="AC948" s="20">
        <f t="shared" si="61"/>
        <v>98.37</v>
      </c>
    </row>
    <row r="949" spans="1:29" x14ac:dyDescent="0.2">
      <c r="A949">
        <v>1709</v>
      </c>
      <c r="B949" t="s">
        <v>18</v>
      </c>
      <c r="C949" s="1">
        <v>83</v>
      </c>
      <c r="D949">
        <v>927</v>
      </c>
      <c r="E949" t="s">
        <v>3</v>
      </c>
      <c r="F949">
        <v>6</v>
      </c>
      <c r="G949" s="3">
        <v>0.01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 s="2">
        <v>0.99350000000000005</v>
      </c>
      <c r="O949" t="s">
        <v>2</v>
      </c>
      <c r="P949" t="s">
        <v>51</v>
      </c>
      <c r="Q949" t="s">
        <v>52</v>
      </c>
      <c r="R949" t="s">
        <v>121</v>
      </c>
      <c r="S949" t="s">
        <v>27</v>
      </c>
      <c r="T949" t="s">
        <v>47</v>
      </c>
      <c r="U949" t="s">
        <v>48</v>
      </c>
      <c r="V949" s="4" t="s">
        <v>2</v>
      </c>
      <c r="W949" s="4" t="s">
        <v>128</v>
      </c>
      <c r="X949" s="4">
        <f t="shared" si="63"/>
        <v>0.01</v>
      </c>
      <c r="Z949" s="4">
        <v>0.01</v>
      </c>
      <c r="AA949" s="20">
        <f t="shared" si="60"/>
        <v>1</v>
      </c>
      <c r="AB949" s="4">
        <f t="shared" si="62"/>
        <v>0.99350000000000005</v>
      </c>
      <c r="AC949" s="20">
        <f t="shared" si="61"/>
        <v>99.350000000000009</v>
      </c>
    </row>
    <row r="950" spans="1:29" x14ac:dyDescent="0.2">
      <c r="A950">
        <v>1709</v>
      </c>
      <c r="B950" t="s">
        <v>18</v>
      </c>
      <c r="C950" s="1">
        <v>83</v>
      </c>
      <c r="D950">
        <v>1280</v>
      </c>
      <c r="E950" t="s">
        <v>3</v>
      </c>
      <c r="F950">
        <v>29</v>
      </c>
      <c r="G950" s="3">
        <v>0.02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 s="2">
        <v>0.97660000000000002</v>
      </c>
      <c r="O950" t="s">
        <v>2</v>
      </c>
      <c r="P950" t="s">
        <v>49</v>
      </c>
      <c r="Q950" t="s">
        <v>50</v>
      </c>
      <c r="R950" t="s">
        <v>121</v>
      </c>
      <c r="S950" t="s">
        <v>24</v>
      </c>
      <c r="T950" t="s">
        <v>47</v>
      </c>
      <c r="U950" t="s">
        <v>48</v>
      </c>
      <c r="V950" s="4" t="s">
        <v>2</v>
      </c>
      <c r="W950" s="4" t="s">
        <v>128</v>
      </c>
      <c r="X950" s="4">
        <f t="shared" si="63"/>
        <v>0.02</v>
      </c>
      <c r="Z950" s="4">
        <v>0.02</v>
      </c>
      <c r="AA950" s="20">
        <f t="shared" si="60"/>
        <v>2</v>
      </c>
      <c r="AB950" s="4">
        <f t="shared" si="62"/>
        <v>0.97660000000000002</v>
      </c>
      <c r="AC950" s="20">
        <f t="shared" si="61"/>
        <v>97.66</v>
      </c>
    </row>
    <row r="951" spans="1:29" x14ac:dyDescent="0.2">
      <c r="A951">
        <v>1709</v>
      </c>
      <c r="B951" t="s">
        <v>18</v>
      </c>
      <c r="C951" s="1">
        <v>83</v>
      </c>
      <c r="D951">
        <v>4002</v>
      </c>
      <c r="E951" t="s">
        <v>3</v>
      </c>
      <c r="F951">
        <v>85</v>
      </c>
      <c r="G951" s="3">
        <v>0.02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 s="2">
        <v>0.97650000000000003</v>
      </c>
      <c r="O951" t="s">
        <v>2</v>
      </c>
      <c r="P951" t="s">
        <v>45</v>
      </c>
      <c r="Q951" t="s">
        <v>46</v>
      </c>
      <c r="R951" t="s">
        <v>121</v>
      </c>
      <c r="S951" t="s">
        <v>19</v>
      </c>
      <c r="T951" t="s">
        <v>47</v>
      </c>
      <c r="U951" t="s">
        <v>48</v>
      </c>
      <c r="V951" s="4" t="s">
        <v>2</v>
      </c>
      <c r="W951" s="4" t="s">
        <v>128</v>
      </c>
      <c r="X951" s="4">
        <f t="shared" si="63"/>
        <v>0.02</v>
      </c>
      <c r="Z951" s="4">
        <v>0.02</v>
      </c>
      <c r="AA951" s="20">
        <f t="shared" si="60"/>
        <v>2</v>
      </c>
      <c r="AB951" s="4">
        <f t="shared" si="62"/>
        <v>0.97650000000000003</v>
      </c>
      <c r="AC951" s="20">
        <f t="shared" si="61"/>
        <v>97.65</v>
      </c>
    </row>
    <row r="952" spans="1:29" x14ac:dyDescent="0.2">
      <c r="A952">
        <v>1709</v>
      </c>
      <c r="B952" t="s">
        <v>18</v>
      </c>
      <c r="C952" s="1">
        <v>83</v>
      </c>
      <c r="D952">
        <v>292</v>
      </c>
      <c r="E952" t="s">
        <v>3</v>
      </c>
      <c r="F952">
        <v>38</v>
      </c>
      <c r="G952" s="3">
        <v>0.13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 s="2">
        <v>0.86639999999999995</v>
      </c>
      <c r="O952" t="s">
        <v>2</v>
      </c>
      <c r="P952" t="s">
        <v>66</v>
      </c>
      <c r="Q952" t="s">
        <v>67</v>
      </c>
      <c r="R952" t="s">
        <v>121</v>
      </c>
      <c r="S952" t="s">
        <v>33</v>
      </c>
      <c r="T952" t="s">
        <v>30</v>
      </c>
      <c r="U952" t="s">
        <v>59</v>
      </c>
      <c r="V952" s="4" t="s">
        <v>2</v>
      </c>
      <c r="W952" s="4" t="s">
        <v>128</v>
      </c>
      <c r="X952" s="4">
        <f t="shared" si="63"/>
        <v>0.13</v>
      </c>
      <c r="Z952" s="4">
        <v>0.13</v>
      </c>
      <c r="AA952" s="20">
        <f t="shared" si="60"/>
        <v>13</v>
      </c>
      <c r="AB952" s="4">
        <f t="shared" si="62"/>
        <v>0.86639999999999995</v>
      </c>
      <c r="AC952" s="20">
        <f t="shared" si="61"/>
        <v>86.64</v>
      </c>
    </row>
    <row r="953" spans="1:29" x14ac:dyDescent="0.2">
      <c r="A953">
        <v>1709</v>
      </c>
      <c r="B953" t="s">
        <v>18</v>
      </c>
      <c r="C953" s="1">
        <v>83</v>
      </c>
      <c r="D953">
        <v>1538</v>
      </c>
      <c r="E953" t="s">
        <v>3</v>
      </c>
      <c r="F953">
        <v>184</v>
      </c>
      <c r="G953" s="3">
        <v>0.12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 s="2">
        <v>0.87260000000000004</v>
      </c>
      <c r="O953" t="s">
        <v>2</v>
      </c>
      <c r="P953" t="s">
        <v>64</v>
      </c>
      <c r="Q953" t="s">
        <v>65</v>
      </c>
      <c r="R953" t="s">
        <v>121</v>
      </c>
      <c r="S953" t="s">
        <v>30</v>
      </c>
      <c r="T953" t="s">
        <v>30</v>
      </c>
      <c r="U953" t="s">
        <v>59</v>
      </c>
      <c r="V953" s="4" t="s">
        <v>2</v>
      </c>
      <c r="W953" s="4" t="s">
        <v>128</v>
      </c>
      <c r="X953" s="4">
        <f t="shared" si="63"/>
        <v>0.12</v>
      </c>
      <c r="Z953" s="4">
        <v>0.12</v>
      </c>
      <c r="AA953" s="20">
        <f t="shared" si="60"/>
        <v>12</v>
      </c>
      <c r="AB953" s="4">
        <f t="shared" si="62"/>
        <v>0.87260000000000004</v>
      </c>
      <c r="AC953" s="20">
        <f t="shared" si="61"/>
        <v>87.26</v>
      </c>
    </row>
    <row r="954" spans="1:29" x14ac:dyDescent="0.2">
      <c r="A954">
        <v>1709</v>
      </c>
      <c r="B954" t="s">
        <v>18</v>
      </c>
      <c r="C954" s="1">
        <v>83</v>
      </c>
      <c r="D954">
        <v>1614</v>
      </c>
      <c r="E954" t="s">
        <v>3</v>
      </c>
      <c r="F954">
        <v>394</v>
      </c>
      <c r="G954" s="3">
        <v>0.24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 s="2">
        <v>0.75590000000000002</v>
      </c>
      <c r="O954" t="s">
        <v>2</v>
      </c>
      <c r="P954" t="s">
        <v>62</v>
      </c>
      <c r="Q954" t="s">
        <v>63</v>
      </c>
      <c r="R954" t="s">
        <v>121</v>
      </c>
      <c r="S954" t="s">
        <v>27</v>
      </c>
      <c r="T954" t="s">
        <v>30</v>
      </c>
      <c r="U954" t="s">
        <v>59</v>
      </c>
      <c r="V954" s="4" t="s">
        <v>2</v>
      </c>
      <c r="W954" s="4" t="s">
        <v>128</v>
      </c>
      <c r="X954" s="4">
        <f t="shared" si="63"/>
        <v>0.24</v>
      </c>
      <c r="Z954" s="4">
        <v>0.24</v>
      </c>
      <c r="AA954" s="20">
        <f t="shared" si="60"/>
        <v>24</v>
      </c>
      <c r="AB954" s="4">
        <f t="shared" si="62"/>
        <v>0.75590000000000002</v>
      </c>
      <c r="AC954" s="20">
        <f t="shared" si="61"/>
        <v>75.59</v>
      </c>
    </row>
    <row r="955" spans="1:29" x14ac:dyDescent="0.2">
      <c r="A955">
        <v>1709</v>
      </c>
      <c r="B955" t="s">
        <v>18</v>
      </c>
      <c r="C955" s="1">
        <v>83</v>
      </c>
      <c r="D955">
        <v>2499</v>
      </c>
      <c r="E955" t="s">
        <v>3</v>
      </c>
      <c r="F955">
        <v>425</v>
      </c>
      <c r="G955" s="3">
        <v>0.17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 s="2">
        <v>0.82869999999999999</v>
      </c>
      <c r="O955" t="s">
        <v>2</v>
      </c>
      <c r="P955" t="s">
        <v>60</v>
      </c>
      <c r="Q955" t="s">
        <v>61</v>
      </c>
      <c r="R955" t="s">
        <v>121</v>
      </c>
      <c r="S955" t="s">
        <v>24</v>
      </c>
      <c r="T955" t="s">
        <v>30</v>
      </c>
      <c r="U955" t="s">
        <v>59</v>
      </c>
      <c r="V955" s="4" t="s">
        <v>2</v>
      </c>
      <c r="W955" s="4" t="s">
        <v>128</v>
      </c>
      <c r="X955" s="4">
        <f t="shared" si="63"/>
        <v>0.17</v>
      </c>
      <c r="Z955" s="4">
        <v>0.17</v>
      </c>
      <c r="AA955" s="20">
        <f t="shared" si="60"/>
        <v>17</v>
      </c>
      <c r="AB955" s="4">
        <f t="shared" si="62"/>
        <v>0.82869999999999999</v>
      </c>
      <c r="AC955" s="20">
        <f t="shared" si="61"/>
        <v>82.87</v>
      </c>
    </row>
    <row r="956" spans="1:29" x14ac:dyDescent="0.2">
      <c r="A956">
        <v>1709</v>
      </c>
      <c r="B956" t="s">
        <v>18</v>
      </c>
      <c r="C956" s="1">
        <v>83</v>
      </c>
      <c r="D956">
        <v>4652</v>
      </c>
      <c r="E956" t="s">
        <v>3</v>
      </c>
      <c r="F956">
        <v>783</v>
      </c>
      <c r="G956" s="3">
        <v>0.17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 s="2">
        <v>0.82950000000000002</v>
      </c>
      <c r="O956" t="s">
        <v>2</v>
      </c>
      <c r="P956" t="s">
        <v>57</v>
      </c>
      <c r="Q956" t="s">
        <v>58</v>
      </c>
      <c r="R956" t="s">
        <v>121</v>
      </c>
      <c r="S956" t="s">
        <v>19</v>
      </c>
      <c r="T956" t="s">
        <v>30</v>
      </c>
      <c r="U956" t="s">
        <v>59</v>
      </c>
      <c r="V956" s="4" t="s">
        <v>2</v>
      </c>
      <c r="W956" s="4" t="s">
        <v>128</v>
      </c>
      <c r="X956" s="4">
        <f t="shared" si="63"/>
        <v>0.17</v>
      </c>
      <c r="Z956" s="4">
        <v>0.17</v>
      </c>
      <c r="AA956" s="20">
        <f t="shared" si="60"/>
        <v>17</v>
      </c>
      <c r="AB956" s="4">
        <f t="shared" si="62"/>
        <v>0.82950000000000002</v>
      </c>
      <c r="AC956" s="20">
        <f t="shared" si="61"/>
        <v>82.95</v>
      </c>
    </row>
    <row r="957" spans="1:29" x14ac:dyDescent="0.2">
      <c r="A957">
        <v>1709</v>
      </c>
      <c r="B957" t="s">
        <v>18</v>
      </c>
      <c r="C957" s="1">
        <v>83</v>
      </c>
      <c r="D957">
        <v>74</v>
      </c>
      <c r="E957" t="s">
        <v>3</v>
      </c>
      <c r="F957">
        <v>34</v>
      </c>
      <c r="G957" s="3">
        <v>0.46</v>
      </c>
      <c r="H957">
        <v>0.01</v>
      </c>
      <c r="I957">
        <v>0</v>
      </c>
      <c r="J957">
        <v>0</v>
      </c>
      <c r="K957">
        <v>0</v>
      </c>
      <c r="L957">
        <v>0</v>
      </c>
      <c r="M957">
        <v>0</v>
      </c>
      <c r="N957" s="2">
        <v>0.54049999999999998</v>
      </c>
      <c r="O957" t="s">
        <v>2</v>
      </c>
      <c r="P957" t="s">
        <v>77</v>
      </c>
      <c r="Q957" t="s">
        <v>78</v>
      </c>
      <c r="R957" t="s">
        <v>121</v>
      </c>
      <c r="S957" t="s">
        <v>33</v>
      </c>
      <c r="T957" t="s">
        <v>59</v>
      </c>
      <c r="U957" t="s">
        <v>30</v>
      </c>
      <c r="V957" s="4" t="s">
        <v>2</v>
      </c>
      <c r="W957" s="4" t="s">
        <v>128</v>
      </c>
      <c r="X957" s="4">
        <f t="shared" si="63"/>
        <v>0.46</v>
      </c>
      <c r="Z957" s="4">
        <v>0.46</v>
      </c>
      <c r="AA957" s="20">
        <f t="shared" si="60"/>
        <v>46</v>
      </c>
      <c r="AB957" s="4">
        <f t="shared" si="62"/>
        <v>0.54049999999999998</v>
      </c>
      <c r="AC957" s="20">
        <f t="shared" si="61"/>
        <v>54.05</v>
      </c>
    </row>
    <row r="958" spans="1:29" x14ac:dyDescent="0.2">
      <c r="A958">
        <v>1709</v>
      </c>
      <c r="B958" t="s">
        <v>18</v>
      </c>
      <c r="C958" s="1">
        <v>83</v>
      </c>
      <c r="D958">
        <v>953</v>
      </c>
      <c r="E958" t="s">
        <v>3</v>
      </c>
      <c r="F958">
        <v>694</v>
      </c>
      <c r="G958" s="3">
        <v>0.73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 s="2">
        <v>0.27179999999999999</v>
      </c>
      <c r="O958" t="s">
        <v>2</v>
      </c>
      <c r="P958" t="s">
        <v>75</v>
      </c>
      <c r="Q958" t="s">
        <v>76</v>
      </c>
      <c r="R958" t="s">
        <v>121</v>
      </c>
      <c r="S958" t="s">
        <v>30</v>
      </c>
      <c r="T958" t="s">
        <v>59</v>
      </c>
      <c r="U958" t="s">
        <v>30</v>
      </c>
      <c r="V958" s="4" t="s">
        <v>2</v>
      </c>
      <c r="W958" s="4" t="s">
        <v>128</v>
      </c>
      <c r="X958" s="4">
        <f t="shared" si="63"/>
        <v>0.73</v>
      </c>
      <c r="Z958" s="4">
        <v>0.73</v>
      </c>
      <c r="AA958" s="20">
        <f t="shared" si="60"/>
        <v>73</v>
      </c>
      <c r="AB958" s="4">
        <f t="shared" si="62"/>
        <v>0.27179999999999999</v>
      </c>
      <c r="AC958" s="20">
        <f t="shared" si="61"/>
        <v>27.18</v>
      </c>
    </row>
    <row r="959" spans="1:29" x14ac:dyDescent="0.2">
      <c r="A959">
        <v>1709</v>
      </c>
      <c r="B959" t="s">
        <v>18</v>
      </c>
      <c r="C959" s="1">
        <v>83</v>
      </c>
      <c r="D959">
        <v>940</v>
      </c>
      <c r="E959" t="s">
        <v>3</v>
      </c>
      <c r="F959">
        <v>567</v>
      </c>
      <c r="G959" s="3">
        <v>0.6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 s="2">
        <v>0.3947</v>
      </c>
      <c r="O959" t="s">
        <v>2</v>
      </c>
      <c r="P959" t="s">
        <v>72</v>
      </c>
      <c r="Q959" t="s">
        <v>73</v>
      </c>
      <c r="R959" t="s">
        <v>121</v>
      </c>
      <c r="S959" t="s">
        <v>27</v>
      </c>
      <c r="T959" t="s">
        <v>59</v>
      </c>
      <c r="U959" t="s">
        <v>30</v>
      </c>
      <c r="V959" s="4" t="s">
        <v>2</v>
      </c>
      <c r="W959" s="4" t="s">
        <v>128</v>
      </c>
      <c r="X959" s="4">
        <f t="shared" si="63"/>
        <v>0.6</v>
      </c>
      <c r="Z959" s="4">
        <v>0.6</v>
      </c>
      <c r="AA959" s="20">
        <f t="shared" si="60"/>
        <v>60</v>
      </c>
      <c r="AB959" s="4">
        <f t="shared" si="62"/>
        <v>0.3947</v>
      </c>
      <c r="AC959" s="20">
        <f t="shared" si="61"/>
        <v>39.47</v>
      </c>
    </row>
    <row r="960" spans="1:29" x14ac:dyDescent="0.2">
      <c r="A960">
        <v>1709</v>
      </c>
      <c r="B960" t="s">
        <v>18</v>
      </c>
      <c r="C960" s="1">
        <v>83</v>
      </c>
      <c r="D960">
        <v>1801</v>
      </c>
      <c r="E960" t="s">
        <v>3</v>
      </c>
      <c r="F960">
        <v>1080</v>
      </c>
      <c r="G960" s="3">
        <v>0.6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 s="2">
        <v>0.3992</v>
      </c>
      <c r="O960" t="s">
        <v>2</v>
      </c>
      <c r="P960" t="s">
        <v>70</v>
      </c>
      <c r="Q960" t="s">
        <v>71</v>
      </c>
      <c r="R960" t="s">
        <v>121</v>
      </c>
      <c r="S960" t="s">
        <v>24</v>
      </c>
      <c r="T960" t="s">
        <v>59</v>
      </c>
      <c r="U960" t="s">
        <v>30</v>
      </c>
      <c r="V960" s="4" t="s">
        <v>2</v>
      </c>
      <c r="W960" s="4" t="s">
        <v>128</v>
      </c>
      <c r="X960" s="4">
        <f t="shared" si="63"/>
        <v>0.6</v>
      </c>
      <c r="Z960" s="4">
        <v>0.6</v>
      </c>
      <c r="AA960" s="20">
        <f t="shared" si="60"/>
        <v>60</v>
      </c>
      <c r="AB960" s="4">
        <f t="shared" si="62"/>
        <v>0.3992</v>
      </c>
      <c r="AC960" s="20">
        <f t="shared" si="61"/>
        <v>39.92</v>
      </c>
    </row>
    <row r="961" spans="1:83" x14ac:dyDescent="0.2">
      <c r="A961">
        <v>1709</v>
      </c>
      <c r="B961" t="s">
        <v>18</v>
      </c>
      <c r="C961" s="1">
        <v>83</v>
      </c>
      <c r="D961">
        <v>5379</v>
      </c>
      <c r="E961" t="s">
        <v>3</v>
      </c>
      <c r="F961">
        <v>2843</v>
      </c>
      <c r="G961" s="3">
        <v>0.53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 s="2">
        <v>0.4698</v>
      </c>
      <c r="O961" t="s">
        <v>2</v>
      </c>
      <c r="P961" t="s">
        <v>68</v>
      </c>
      <c r="Q961" t="s">
        <v>69</v>
      </c>
      <c r="R961" t="s">
        <v>121</v>
      </c>
      <c r="S961" t="s">
        <v>19</v>
      </c>
      <c r="T961" t="s">
        <v>59</v>
      </c>
      <c r="U961" t="s">
        <v>30</v>
      </c>
      <c r="V961" s="4" t="s">
        <v>2</v>
      </c>
      <c r="W961" s="4" t="s">
        <v>128</v>
      </c>
      <c r="X961" s="4">
        <f t="shared" si="63"/>
        <v>0.53</v>
      </c>
      <c r="Z961" s="4">
        <v>0.53</v>
      </c>
      <c r="AA961" s="20">
        <f t="shared" si="60"/>
        <v>53</v>
      </c>
      <c r="AB961" s="4">
        <f t="shared" si="62"/>
        <v>0.4698</v>
      </c>
      <c r="AC961" s="20">
        <f t="shared" si="61"/>
        <v>46.98</v>
      </c>
    </row>
    <row r="962" spans="1:83" x14ac:dyDescent="0.2">
      <c r="A962">
        <v>1709</v>
      </c>
      <c r="B962" t="s">
        <v>18</v>
      </c>
      <c r="C962" s="1">
        <v>83</v>
      </c>
      <c r="D962">
        <v>119</v>
      </c>
      <c r="E962" t="s">
        <v>3</v>
      </c>
      <c r="F962">
        <v>119</v>
      </c>
      <c r="G962" s="3">
        <v>1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 s="2">
        <v>0</v>
      </c>
      <c r="O962" t="s">
        <v>74</v>
      </c>
      <c r="P962" t="s">
        <v>108</v>
      </c>
      <c r="Q962" t="s">
        <v>109</v>
      </c>
      <c r="R962" t="s">
        <v>121</v>
      </c>
      <c r="S962" t="s">
        <v>33</v>
      </c>
      <c r="T962" t="s">
        <v>48</v>
      </c>
      <c r="U962" t="s">
        <v>47</v>
      </c>
      <c r="V962" s="4" t="s">
        <v>2</v>
      </c>
      <c r="W962" s="4" t="s">
        <v>128</v>
      </c>
      <c r="X962" s="4">
        <f t="shared" si="63"/>
        <v>1</v>
      </c>
      <c r="Z962" s="4">
        <v>1</v>
      </c>
      <c r="AA962" s="20">
        <f t="shared" si="60"/>
        <v>100</v>
      </c>
      <c r="AB962" s="4">
        <f t="shared" si="62"/>
        <v>0</v>
      </c>
      <c r="AC962" s="20">
        <f t="shared" si="61"/>
        <v>0</v>
      </c>
    </row>
    <row r="963" spans="1:83" x14ac:dyDescent="0.2">
      <c r="A963">
        <v>1709</v>
      </c>
      <c r="B963" t="s">
        <v>18</v>
      </c>
      <c r="C963" s="1">
        <v>83</v>
      </c>
      <c r="D963">
        <v>422</v>
      </c>
      <c r="E963" t="s">
        <v>3</v>
      </c>
      <c r="F963">
        <v>397</v>
      </c>
      <c r="G963" s="3">
        <v>0.94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 s="2">
        <v>5.9200000000000003E-2</v>
      </c>
      <c r="O963" t="s">
        <v>2</v>
      </c>
      <c r="P963" t="s">
        <v>85</v>
      </c>
      <c r="Q963" t="s">
        <v>86</v>
      </c>
      <c r="R963" t="s">
        <v>121</v>
      </c>
      <c r="S963" t="s">
        <v>30</v>
      </c>
      <c r="T963" t="s">
        <v>48</v>
      </c>
      <c r="U963" t="s">
        <v>47</v>
      </c>
      <c r="V963" s="4" t="s">
        <v>2</v>
      </c>
      <c r="W963" s="4" t="s">
        <v>128</v>
      </c>
      <c r="X963" s="4">
        <f t="shared" si="63"/>
        <v>0.94</v>
      </c>
      <c r="Z963" s="4">
        <v>0.94</v>
      </c>
      <c r="AA963" s="20">
        <f t="shared" ref="AA963:AA1026" si="64">Z963*100</f>
        <v>94</v>
      </c>
      <c r="AB963" s="4">
        <f t="shared" ref="AB963:AB1014" si="65">N963</f>
        <v>5.9200000000000003E-2</v>
      </c>
      <c r="AC963" s="20">
        <f t="shared" ref="AC963:AC1026" si="66">AB963*100</f>
        <v>5.92</v>
      </c>
    </row>
    <row r="964" spans="1:83" x14ac:dyDescent="0.2">
      <c r="A964">
        <v>1709</v>
      </c>
      <c r="B964" t="s">
        <v>18</v>
      </c>
      <c r="C964" s="1">
        <v>83</v>
      </c>
      <c r="D964">
        <v>1106</v>
      </c>
      <c r="E964" t="s">
        <v>3</v>
      </c>
      <c r="F964">
        <v>1046</v>
      </c>
      <c r="G964" s="3">
        <v>0.95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 s="2">
        <v>5.0599999999999999E-2</v>
      </c>
      <c r="O964" t="s">
        <v>2</v>
      </c>
      <c r="P964" t="s">
        <v>83</v>
      </c>
      <c r="Q964" t="s">
        <v>84</v>
      </c>
      <c r="R964" t="s">
        <v>121</v>
      </c>
      <c r="S964" t="s">
        <v>27</v>
      </c>
      <c r="T964" t="s">
        <v>48</v>
      </c>
      <c r="U964" t="s">
        <v>47</v>
      </c>
      <c r="V964" s="4" t="s">
        <v>2</v>
      </c>
      <c r="W964" s="4" t="s">
        <v>128</v>
      </c>
      <c r="X964" s="4">
        <f t="shared" si="63"/>
        <v>0.95</v>
      </c>
      <c r="Z964" s="4">
        <v>0.95</v>
      </c>
      <c r="AA964" s="20">
        <f t="shared" si="64"/>
        <v>95</v>
      </c>
      <c r="AB964" s="4">
        <f t="shared" si="65"/>
        <v>5.0599999999999999E-2</v>
      </c>
      <c r="AC964" s="20">
        <f t="shared" si="66"/>
        <v>5.0599999999999996</v>
      </c>
    </row>
    <row r="965" spans="1:83" x14ac:dyDescent="0.2">
      <c r="A965">
        <v>1709</v>
      </c>
      <c r="B965" t="s">
        <v>18</v>
      </c>
      <c r="C965" s="1">
        <v>83</v>
      </c>
      <c r="D965">
        <v>1356</v>
      </c>
      <c r="E965" t="s">
        <v>3</v>
      </c>
      <c r="F965">
        <v>1232</v>
      </c>
      <c r="G965" s="3">
        <v>0.91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 s="2">
        <v>8.9200000000000002E-2</v>
      </c>
      <c r="O965" t="s">
        <v>2</v>
      </c>
      <c r="P965" t="s">
        <v>81</v>
      </c>
      <c r="Q965" t="s">
        <v>82</v>
      </c>
      <c r="R965" t="s">
        <v>121</v>
      </c>
      <c r="S965" t="s">
        <v>24</v>
      </c>
      <c r="T965" t="s">
        <v>48</v>
      </c>
      <c r="U965" t="s">
        <v>47</v>
      </c>
      <c r="V965" s="4" t="s">
        <v>2</v>
      </c>
      <c r="W965" s="4" t="s">
        <v>128</v>
      </c>
      <c r="X965" s="4">
        <f t="shared" si="63"/>
        <v>0.91</v>
      </c>
      <c r="Z965" s="4">
        <v>0.91</v>
      </c>
      <c r="AA965" s="20">
        <f t="shared" si="64"/>
        <v>91</v>
      </c>
      <c r="AB965" s="4">
        <f t="shared" si="65"/>
        <v>8.9200000000000002E-2</v>
      </c>
      <c r="AC965" s="20">
        <f t="shared" si="66"/>
        <v>8.92</v>
      </c>
    </row>
    <row r="966" spans="1:83" x14ac:dyDescent="0.2">
      <c r="A966">
        <v>1709</v>
      </c>
      <c r="B966" t="s">
        <v>18</v>
      </c>
      <c r="C966" s="1">
        <v>83</v>
      </c>
      <c r="D966">
        <v>3675</v>
      </c>
      <c r="E966" t="s">
        <v>3</v>
      </c>
      <c r="F966">
        <v>3326</v>
      </c>
      <c r="G966" s="3">
        <v>0.91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 s="2">
        <v>9.4399999999999998E-2</v>
      </c>
      <c r="O966" t="s">
        <v>2</v>
      </c>
      <c r="P966" t="s">
        <v>79</v>
      </c>
      <c r="Q966" t="s">
        <v>80</v>
      </c>
      <c r="R966" t="s">
        <v>121</v>
      </c>
      <c r="S966" t="s">
        <v>19</v>
      </c>
      <c r="T966" t="s">
        <v>48</v>
      </c>
      <c r="U966" t="s">
        <v>47</v>
      </c>
      <c r="V966" s="4" t="s">
        <v>2</v>
      </c>
      <c r="W966" s="4" t="s">
        <v>128</v>
      </c>
      <c r="X966" s="4">
        <f t="shared" si="63"/>
        <v>0.91</v>
      </c>
      <c r="Z966" s="4">
        <v>0.91</v>
      </c>
      <c r="AA966" s="20">
        <f t="shared" si="64"/>
        <v>91</v>
      </c>
      <c r="AB966" s="4">
        <f t="shared" si="65"/>
        <v>9.4399999999999998E-2</v>
      </c>
      <c r="AC966" s="20">
        <f t="shared" si="66"/>
        <v>9.44</v>
      </c>
    </row>
    <row r="967" spans="1:83" x14ac:dyDescent="0.2">
      <c r="A967">
        <v>1709</v>
      </c>
      <c r="B967" t="s">
        <v>18</v>
      </c>
      <c r="C967" s="1">
        <v>83</v>
      </c>
      <c r="D967">
        <v>73</v>
      </c>
      <c r="E967" t="s">
        <v>3</v>
      </c>
      <c r="F967">
        <v>73</v>
      </c>
      <c r="G967" s="3">
        <v>1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 s="2">
        <v>0</v>
      </c>
      <c r="O967" t="s">
        <v>74</v>
      </c>
      <c r="P967" t="s">
        <v>110</v>
      </c>
      <c r="Q967" t="s">
        <v>111</v>
      </c>
      <c r="R967" t="s">
        <v>121</v>
      </c>
      <c r="S967" t="s">
        <v>33</v>
      </c>
      <c r="T967" t="s">
        <v>36</v>
      </c>
      <c r="U967" t="s">
        <v>15</v>
      </c>
      <c r="V967" s="4" t="s">
        <v>2</v>
      </c>
      <c r="W967" s="4" t="s">
        <v>128</v>
      </c>
      <c r="X967" s="4">
        <f t="shared" si="63"/>
        <v>1</v>
      </c>
      <c r="Z967" s="4">
        <v>1</v>
      </c>
      <c r="AA967" s="20">
        <f t="shared" si="64"/>
        <v>100</v>
      </c>
      <c r="AB967" s="4">
        <f t="shared" si="65"/>
        <v>0</v>
      </c>
      <c r="AC967" s="20">
        <f t="shared" si="66"/>
        <v>0</v>
      </c>
    </row>
    <row r="968" spans="1:83" x14ac:dyDescent="0.2">
      <c r="A968">
        <v>1709</v>
      </c>
      <c r="B968" t="s">
        <v>18</v>
      </c>
      <c r="C968" s="1">
        <v>83</v>
      </c>
      <c r="D968">
        <v>367</v>
      </c>
      <c r="E968" t="s">
        <v>3</v>
      </c>
      <c r="F968">
        <v>367</v>
      </c>
      <c r="G968" s="3">
        <v>1</v>
      </c>
      <c r="H968">
        <v>0</v>
      </c>
      <c r="I968">
        <v>0</v>
      </c>
      <c r="J968">
        <v>0</v>
      </c>
      <c r="K968">
        <v>0</v>
      </c>
      <c r="L968">
        <v>0</v>
      </c>
      <c r="M968">
        <v>0</v>
      </c>
      <c r="N968" s="2">
        <v>0</v>
      </c>
      <c r="O968" t="s">
        <v>74</v>
      </c>
      <c r="P968" t="s">
        <v>93</v>
      </c>
      <c r="Q968" t="s">
        <v>94</v>
      </c>
      <c r="R968" t="s">
        <v>121</v>
      </c>
      <c r="S968" t="s">
        <v>30</v>
      </c>
      <c r="T968" t="s">
        <v>36</v>
      </c>
      <c r="U968" t="s">
        <v>15</v>
      </c>
      <c r="V968" s="4" t="s">
        <v>2</v>
      </c>
      <c r="W968" s="4" t="s">
        <v>128</v>
      </c>
      <c r="X968" s="4">
        <f t="shared" si="63"/>
        <v>1</v>
      </c>
      <c r="Z968" s="4">
        <v>1</v>
      </c>
      <c r="AA968" s="20">
        <f t="shared" si="64"/>
        <v>100</v>
      </c>
      <c r="AB968" s="4">
        <f t="shared" si="65"/>
        <v>0</v>
      </c>
      <c r="AC968" s="20">
        <f t="shared" si="66"/>
        <v>0</v>
      </c>
    </row>
    <row r="969" spans="1:83" x14ac:dyDescent="0.2">
      <c r="A969">
        <v>1709</v>
      </c>
      <c r="B969" t="s">
        <v>18</v>
      </c>
      <c r="C969" s="1">
        <v>83</v>
      </c>
      <c r="D969">
        <v>707</v>
      </c>
      <c r="E969" t="s">
        <v>3</v>
      </c>
      <c r="F969">
        <v>685</v>
      </c>
      <c r="G969" s="3">
        <v>0.97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 s="2">
        <v>2.9700000000000001E-2</v>
      </c>
      <c r="O969" t="s">
        <v>2</v>
      </c>
      <c r="P969" t="s">
        <v>91</v>
      </c>
      <c r="Q969" t="s">
        <v>92</v>
      </c>
      <c r="R969" t="s">
        <v>121</v>
      </c>
      <c r="S969" t="s">
        <v>27</v>
      </c>
      <c r="T969" t="s">
        <v>36</v>
      </c>
      <c r="U969" t="s">
        <v>15</v>
      </c>
      <c r="V969" s="4" t="s">
        <v>2</v>
      </c>
      <c r="W969" s="4" t="s">
        <v>128</v>
      </c>
      <c r="X969" s="4">
        <f t="shared" si="63"/>
        <v>0.97</v>
      </c>
      <c r="Z969" s="4">
        <v>0.97</v>
      </c>
      <c r="AA969" s="20">
        <f t="shared" si="64"/>
        <v>97</v>
      </c>
      <c r="AB969" s="4">
        <f t="shared" si="65"/>
        <v>2.9700000000000001E-2</v>
      </c>
      <c r="AC969" s="20">
        <f t="shared" si="66"/>
        <v>2.97</v>
      </c>
    </row>
    <row r="970" spans="1:83" x14ac:dyDescent="0.2">
      <c r="A970">
        <v>1709</v>
      </c>
      <c r="B970" t="s">
        <v>18</v>
      </c>
      <c r="C970" s="1">
        <v>83</v>
      </c>
      <c r="D970">
        <v>1181</v>
      </c>
      <c r="E970" t="s">
        <v>3</v>
      </c>
      <c r="F970">
        <v>1159</v>
      </c>
      <c r="G970" s="3">
        <v>0.98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 s="2">
        <v>1.78E-2</v>
      </c>
      <c r="O970" t="s">
        <v>2</v>
      </c>
      <c r="P970" t="s">
        <v>89</v>
      </c>
      <c r="Q970" t="s">
        <v>90</v>
      </c>
      <c r="R970" t="s">
        <v>121</v>
      </c>
      <c r="S970" t="s">
        <v>24</v>
      </c>
      <c r="T970" t="s">
        <v>36</v>
      </c>
      <c r="U970" t="s">
        <v>15</v>
      </c>
      <c r="V970" s="4" t="s">
        <v>2</v>
      </c>
      <c r="W970" s="4" t="s">
        <v>128</v>
      </c>
      <c r="X970" s="4">
        <f t="shared" si="63"/>
        <v>0.98</v>
      </c>
      <c r="Z970" s="4">
        <v>0.98</v>
      </c>
      <c r="AA970" s="20">
        <f t="shared" si="64"/>
        <v>98</v>
      </c>
      <c r="AB970" s="4">
        <f t="shared" si="65"/>
        <v>1.78E-2</v>
      </c>
      <c r="AC970" s="20">
        <f t="shared" si="66"/>
        <v>1.78</v>
      </c>
    </row>
    <row r="971" spans="1:83" x14ac:dyDescent="0.2">
      <c r="A971">
        <v>1709</v>
      </c>
      <c r="B971" t="s">
        <v>18</v>
      </c>
      <c r="C971" s="1">
        <v>83</v>
      </c>
      <c r="D971">
        <v>5216</v>
      </c>
      <c r="E971" t="s">
        <v>3</v>
      </c>
      <c r="F971">
        <v>5121</v>
      </c>
      <c r="G971" s="3">
        <v>0.98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 s="2">
        <v>1.7399999999999999E-2</v>
      </c>
      <c r="O971" t="s">
        <v>2</v>
      </c>
      <c r="P971" t="s">
        <v>87</v>
      </c>
      <c r="Q971" t="s">
        <v>88</v>
      </c>
      <c r="R971" t="s">
        <v>121</v>
      </c>
      <c r="S971" t="s">
        <v>19</v>
      </c>
      <c r="T971" t="s">
        <v>36</v>
      </c>
      <c r="U971" t="s">
        <v>15</v>
      </c>
      <c r="V971" s="4" t="s">
        <v>2</v>
      </c>
      <c r="W971" s="4" t="s">
        <v>128</v>
      </c>
      <c r="X971" s="4">
        <f t="shared" si="63"/>
        <v>0.98</v>
      </c>
      <c r="Z971" s="4">
        <v>0.98</v>
      </c>
      <c r="AA971" s="20">
        <f t="shared" si="64"/>
        <v>98</v>
      </c>
      <c r="AB971" s="4">
        <f t="shared" si="65"/>
        <v>1.7399999999999999E-2</v>
      </c>
      <c r="AC971" s="20">
        <f t="shared" si="66"/>
        <v>1.7399999999999998</v>
      </c>
    </row>
    <row r="972" spans="1:83" x14ac:dyDescent="0.2">
      <c r="A972">
        <v>1709</v>
      </c>
      <c r="B972" t="s">
        <v>18</v>
      </c>
      <c r="C972" s="1">
        <v>83</v>
      </c>
      <c r="D972">
        <v>19</v>
      </c>
      <c r="E972" t="s">
        <v>3</v>
      </c>
      <c r="F972">
        <v>19</v>
      </c>
      <c r="G972" s="3">
        <v>1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 s="2">
        <v>0</v>
      </c>
      <c r="O972" t="s">
        <v>74</v>
      </c>
      <c r="P972" t="s">
        <v>103</v>
      </c>
      <c r="Q972" t="s">
        <v>104</v>
      </c>
      <c r="R972" t="s">
        <v>121</v>
      </c>
      <c r="S972" t="s">
        <v>33</v>
      </c>
      <c r="T972" t="s">
        <v>21</v>
      </c>
      <c r="U972" t="s">
        <v>20</v>
      </c>
      <c r="V972" s="4" t="s">
        <v>2</v>
      </c>
      <c r="W972" s="4" t="s">
        <v>128</v>
      </c>
      <c r="X972" s="4">
        <f t="shared" si="63"/>
        <v>1</v>
      </c>
      <c r="Z972" s="4">
        <v>1</v>
      </c>
      <c r="AA972" s="20">
        <f t="shared" si="64"/>
        <v>100</v>
      </c>
      <c r="AB972" s="4">
        <f t="shared" si="65"/>
        <v>0</v>
      </c>
      <c r="AC972" s="20">
        <f t="shared" si="66"/>
        <v>0</v>
      </c>
    </row>
    <row r="973" spans="1:83" s="18" customFormat="1" x14ac:dyDescent="0.2">
      <c r="A973" s="18">
        <v>1709</v>
      </c>
      <c r="B973" s="18" t="s">
        <v>18</v>
      </c>
      <c r="C973" s="19">
        <v>83</v>
      </c>
      <c r="D973" s="18">
        <v>752</v>
      </c>
      <c r="E973" s="18" t="s">
        <v>3</v>
      </c>
      <c r="F973" s="18">
        <v>751</v>
      </c>
      <c r="G973" s="18">
        <v>1</v>
      </c>
      <c r="H973" s="18">
        <v>0</v>
      </c>
      <c r="I973" s="18">
        <v>0</v>
      </c>
      <c r="J973" s="18">
        <v>0</v>
      </c>
      <c r="K973" s="18">
        <v>0</v>
      </c>
      <c r="L973" s="18">
        <v>0</v>
      </c>
      <c r="M973" s="18">
        <v>0</v>
      </c>
      <c r="N973" s="18">
        <v>1.2999999999999999E-3</v>
      </c>
      <c r="O973" s="18" t="s">
        <v>5</v>
      </c>
      <c r="P973" s="18" t="s">
        <v>101</v>
      </c>
      <c r="Q973" s="18" t="s">
        <v>102</v>
      </c>
      <c r="R973" s="18" t="s">
        <v>121</v>
      </c>
      <c r="S973" s="18" t="s">
        <v>30</v>
      </c>
      <c r="T973" s="18" t="s">
        <v>21</v>
      </c>
      <c r="U973" s="18" t="s">
        <v>20</v>
      </c>
      <c r="V973" s="18" t="s">
        <v>2</v>
      </c>
      <c r="W973" s="18" t="s">
        <v>128</v>
      </c>
      <c r="X973" s="18">
        <f t="shared" si="63"/>
        <v>1</v>
      </c>
      <c r="Z973" s="18">
        <v>1</v>
      </c>
      <c r="AA973" s="20">
        <f t="shared" si="64"/>
        <v>100</v>
      </c>
      <c r="AB973" s="18">
        <v>0</v>
      </c>
      <c r="AC973" s="20">
        <f t="shared" si="66"/>
        <v>0</v>
      </c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</row>
    <row r="974" spans="1:83" x14ac:dyDescent="0.2">
      <c r="A974">
        <v>1709</v>
      </c>
      <c r="B974" t="s">
        <v>18</v>
      </c>
      <c r="C974" s="1">
        <v>83</v>
      </c>
      <c r="D974">
        <v>1929</v>
      </c>
      <c r="E974" t="s">
        <v>3</v>
      </c>
      <c r="F974">
        <v>1929</v>
      </c>
      <c r="G974" s="3">
        <v>1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 s="2">
        <v>0</v>
      </c>
      <c r="O974" t="s">
        <v>74</v>
      </c>
      <c r="P974" t="s">
        <v>99</v>
      </c>
      <c r="Q974" t="s">
        <v>100</v>
      </c>
      <c r="R974" t="s">
        <v>121</v>
      </c>
      <c r="S974" t="s">
        <v>27</v>
      </c>
      <c r="T974" t="s">
        <v>21</v>
      </c>
      <c r="U974" t="s">
        <v>20</v>
      </c>
      <c r="V974" s="4" t="s">
        <v>2</v>
      </c>
      <c r="W974" s="4" t="s">
        <v>128</v>
      </c>
      <c r="X974" s="4">
        <f t="shared" si="63"/>
        <v>1</v>
      </c>
      <c r="Z974" s="4">
        <v>1</v>
      </c>
      <c r="AA974" s="20">
        <f t="shared" si="64"/>
        <v>100</v>
      </c>
      <c r="AB974" s="4">
        <f t="shared" si="65"/>
        <v>0</v>
      </c>
      <c r="AC974" s="20">
        <f t="shared" si="66"/>
        <v>0</v>
      </c>
    </row>
    <row r="975" spans="1:83" s="18" customFormat="1" x14ac:dyDescent="0.2">
      <c r="A975" s="18">
        <v>1709</v>
      </c>
      <c r="B975" s="18" t="s">
        <v>18</v>
      </c>
      <c r="C975" s="19">
        <v>83</v>
      </c>
      <c r="D975" s="18">
        <v>1721</v>
      </c>
      <c r="E975" s="18" t="s">
        <v>3</v>
      </c>
      <c r="F975" s="18">
        <v>1719</v>
      </c>
      <c r="G975" s="18">
        <v>1</v>
      </c>
      <c r="H975" s="18">
        <v>0</v>
      </c>
      <c r="I975" s="18">
        <v>0</v>
      </c>
      <c r="J975" s="18">
        <v>0</v>
      </c>
      <c r="K975" s="18">
        <v>0</v>
      </c>
      <c r="L975" s="18">
        <v>0</v>
      </c>
      <c r="M975" s="18">
        <v>0</v>
      </c>
      <c r="N975" s="18">
        <v>1.1999999999999999E-3</v>
      </c>
      <c r="O975" s="18" t="s">
        <v>5</v>
      </c>
      <c r="P975" s="18" t="s">
        <v>97</v>
      </c>
      <c r="Q975" s="18" t="s">
        <v>98</v>
      </c>
      <c r="R975" s="18" t="s">
        <v>121</v>
      </c>
      <c r="S975" s="18" t="s">
        <v>24</v>
      </c>
      <c r="T975" s="18" t="s">
        <v>21</v>
      </c>
      <c r="U975" s="18" t="s">
        <v>20</v>
      </c>
      <c r="V975" s="18" t="s">
        <v>2</v>
      </c>
      <c r="W975" s="18" t="s">
        <v>128</v>
      </c>
      <c r="X975" s="18">
        <f t="shared" si="63"/>
        <v>1</v>
      </c>
      <c r="Z975" s="18">
        <v>1</v>
      </c>
      <c r="AA975" s="20">
        <f t="shared" si="64"/>
        <v>100</v>
      </c>
      <c r="AB975" s="18">
        <v>0</v>
      </c>
      <c r="AC975" s="20">
        <f t="shared" si="66"/>
        <v>0</v>
      </c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</row>
    <row r="976" spans="1:83" s="18" customFormat="1" x14ac:dyDescent="0.2">
      <c r="A976" s="18">
        <v>1709</v>
      </c>
      <c r="B976" s="18" t="s">
        <v>18</v>
      </c>
      <c r="C976" s="19">
        <v>83</v>
      </c>
      <c r="D976" s="18">
        <v>3844</v>
      </c>
      <c r="E976" s="18" t="s">
        <v>3</v>
      </c>
      <c r="F976" s="18">
        <v>3843</v>
      </c>
      <c r="G976" s="18">
        <v>1</v>
      </c>
      <c r="H976" s="18">
        <v>0</v>
      </c>
      <c r="I976" s="18">
        <v>0</v>
      </c>
      <c r="J976" s="18">
        <v>0</v>
      </c>
      <c r="K976" s="18">
        <v>0</v>
      </c>
      <c r="L976" s="18">
        <v>0</v>
      </c>
      <c r="M976" s="18">
        <v>0</v>
      </c>
      <c r="N976" s="18">
        <v>2.9999999999999997E-4</v>
      </c>
      <c r="O976" s="18" t="s">
        <v>5</v>
      </c>
      <c r="P976" s="18" t="s">
        <v>95</v>
      </c>
      <c r="Q976" s="18" t="s">
        <v>96</v>
      </c>
      <c r="R976" s="18" t="s">
        <v>121</v>
      </c>
      <c r="S976" s="18" t="s">
        <v>19</v>
      </c>
      <c r="T976" s="18" t="s">
        <v>21</v>
      </c>
      <c r="U976" s="18" t="s">
        <v>20</v>
      </c>
      <c r="V976" s="18" t="s">
        <v>2</v>
      </c>
      <c r="W976" s="18" t="s">
        <v>128</v>
      </c>
      <c r="X976" s="18">
        <f t="shared" si="63"/>
        <v>1</v>
      </c>
      <c r="Z976" s="18">
        <v>1</v>
      </c>
      <c r="AA976" s="20">
        <f t="shared" si="64"/>
        <v>100</v>
      </c>
      <c r="AB976" s="18">
        <v>0</v>
      </c>
      <c r="AC976" s="20">
        <f t="shared" si="66"/>
        <v>0</v>
      </c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</row>
    <row r="977" spans="1:29" x14ac:dyDescent="0.2">
      <c r="A977">
        <v>2042</v>
      </c>
      <c r="B977" t="s">
        <v>122</v>
      </c>
      <c r="C977" s="1">
        <v>77</v>
      </c>
      <c r="D977">
        <v>96</v>
      </c>
      <c r="E977" t="s">
        <v>3</v>
      </c>
      <c r="F977">
        <v>0</v>
      </c>
      <c r="G977" s="3">
        <v>0</v>
      </c>
      <c r="H977">
        <v>0</v>
      </c>
      <c r="I977">
        <v>0</v>
      </c>
      <c r="J977">
        <v>0.01</v>
      </c>
      <c r="K977">
        <v>0</v>
      </c>
      <c r="L977">
        <v>0</v>
      </c>
      <c r="M977">
        <v>0</v>
      </c>
      <c r="N977" s="2">
        <v>1</v>
      </c>
      <c r="O977" t="s">
        <v>4</v>
      </c>
      <c r="P977" t="s">
        <v>31</v>
      </c>
      <c r="Q977" t="s">
        <v>32</v>
      </c>
      <c r="R977" t="s">
        <v>123</v>
      </c>
      <c r="S977" t="s">
        <v>33</v>
      </c>
      <c r="T977" t="s">
        <v>20</v>
      </c>
      <c r="U977" t="s">
        <v>21</v>
      </c>
      <c r="V977" s="4" t="s">
        <v>4</v>
      </c>
      <c r="W977" s="4" t="s">
        <v>128</v>
      </c>
      <c r="X977" s="4">
        <f t="shared" si="63"/>
        <v>0</v>
      </c>
      <c r="Z977" s="4">
        <v>0</v>
      </c>
      <c r="AA977" s="20">
        <f t="shared" si="64"/>
        <v>0</v>
      </c>
      <c r="AB977" s="4">
        <f t="shared" si="65"/>
        <v>1</v>
      </c>
      <c r="AC977" s="20">
        <f t="shared" si="66"/>
        <v>100</v>
      </c>
    </row>
    <row r="978" spans="1:29" x14ac:dyDescent="0.2">
      <c r="A978">
        <v>2042</v>
      </c>
      <c r="B978" t="s">
        <v>122</v>
      </c>
      <c r="C978" s="1">
        <v>77</v>
      </c>
      <c r="D978">
        <v>255</v>
      </c>
      <c r="E978" t="s">
        <v>3</v>
      </c>
      <c r="F978">
        <v>0</v>
      </c>
      <c r="G978" s="3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 s="2">
        <v>1</v>
      </c>
      <c r="O978" t="s">
        <v>4</v>
      </c>
      <c r="P978" t="s">
        <v>28</v>
      </c>
      <c r="Q978" t="s">
        <v>29</v>
      </c>
      <c r="R978" t="s">
        <v>123</v>
      </c>
      <c r="S978" t="s">
        <v>30</v>
      </c>
      <c r="T978" t="s">
        <v>20</v>
      </c>
      <c r="U978" t="s">
        <v>21</v>
      </c>
      <c r="V978" s="4" t="s">
        <v>4</v>
      </c>
      <c r="W978" s="4" t="s">
        <v>128</v>
      </c>
      <c r="X978" s="4">
        <f t="shared" si="63"/>
        <v>0</v>
      </c>
      <c r="Z978" s="4">
        <v>0</v>
      </c>
      <c r="AA978" s="20">
        <f t="shared" si="64"/>
        <v>0</v>
      </c>
      <c r="AB978" s="4">
        <f t="shared" si="65"/>
        <v>1</v>
      </c>
      <c r="AC978" s="20">
        <f t="shared" si="66"/>
        <v>100</v>
      </c>
    </row>
    <row r="979" spans="1:29" x14ac:dyDescent="0.2">
      <c r="A979">
        <v>2042</v>
      </c>
      <c r="B979" t="s">
        <v>122</v>
      </c>
      <c r="C979" s="1">
        <v>77</v>
      </c>
      <c r="D979">
        <v>595</v>
      </c>
      <c r="E979" t="s">
        <v>3</v>
      </c>
      <c r="F979">
        <v>0</v>
      </c>
      <c r="G979" s="3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 s="2">
        <v>1</v>
      </c>
      <c r="O979" t="s">
        <v>4</v>
      </c>
      <c r="P979" t="s">
        <v>25</v>
      </c>
      <c r="Q979" t="s">
        <v>26</v>
      </c>
      <c r="R979" t="s">
        <v>123</v>
      </c>
      <c r="S979" t="s">
        <v>27</v>
      </c>
      <c r="T979" t="s">
        <v>20</v>
      </c>
      <c r="U979" t="s">
        <v>21</v>
      </c>
      <c r="V979" s="4" t="s">
        <v>4</v>
      </c>
      <c r="W979" s="4" t="s">
        <v>128</v>
      </c>
      <c r="X979" s="4">
        <f t="shared" si="63"/>
        <v>0</v>
      </c>
      <c r="Z979" s="4">
        <v>0</v>
      </c>
      <c r="AA979" s="20">
        <f t="shared" si="64"/>
        <v>0</v>
      </c>
      <c r="AB979" s="4">
        <f t="shared" si="65"/>
        <v>1</v>
      </c>
      <c r="AC979" s="20">
        <f t="shared" si="66"/>
        <v>100</v>
      </c>
    </row>
    <row r="980" spans="1:29" x14ac:dyDescent="0.2">
      <c r="A980">
        <v>2042</v>
      </c>
      <c r="B980" t="s">
        <v>122</v>
      </c>
      <c r="C980" s="1">
        <v>77</v>
      </c>
      <c r="D980">
        <v>1029</v>
      </c>
      <c r="E980" t="s">
        <v>3</v>
      </c>
      <c r="F980">
        <v>0</v>
      </c>
      <c r="G980" s="3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 s="2">
        <v>1</v>
      </c>
      <c r="O980" t="s">
        <v>4</v>
      </c>
      <c r="P980" t="s">
        <v>22</v>
      </c>
      <c r="Q980" t="s">
        <v>23</v>
      </c>
      <c r="R980" t="s">
        <v>123</v>
      </c>
      <c r="S980" t="s">
        <v>24</v>
      </c>
      <c r="T980" t="s">
        <v>20</v>
      </c>
      <c r="U980" t="s">
        <v>21</v>
      </c>
      <c r="V980" s="4" t="s">
        <v>4</v>
      </c>
      <c r="W980" s="4" t="s">
        <v>128</v>
      </c>
      <c r="X980" s="4">
        <f t="shared" si="63"/>
        <v>0</v>
      </c>
      <c r="Z980" s="4">
        <v>0</v>
      </c>
      <c r="AA980" s="20">
        <f t="shared" si="64"/>
        <v>0</v>
      </c>
      <c r="AB980" s="4">
        <f t="shared" si="65"/>
        <v>1</v>
      </c>
      <c r="AC980" s="20">
        <f t="shared" si="66"/>
        <v>100</v>
      </c>
    </row>
    <row r="981" spans="1:29" x14ac:dyDescent="0.2">
      <c r="A981">
        <v>2042</v>
      </c>
      <c r="B981" t="s">
        <v>122</v>
      </c>
      <c r="C981" s="1">
        <v>77</v>
      </c>
      <c r="D981">
        <v>1743</v>
      </c>
      <c r="E981" t="s">
        <v>3</v>
      </c>
      <c r="F981">
        <v>1</v>
      </c>
      <c r="G981" s="3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 s="2">
        <v>0.99939999999999996</v>
      </c>
      <c r="O981" t="s">
        <v>4</v>
      </c>
      <c r="P981" t="s">
        <v>16</v>
      </c>
      <c r="Q981" t="s">
        <v>17</v>
      </c>
      <c r="R981" t="s">
        <v>123</v>
      </c>
      <c r="S981" t="s">
        <v>19</v>
      </c>
      <c r="T981" t="s">
        <v>20</v>
      </c>
      <c r="U981" t="s">
        <v>21</v>
      </c>
      <c r="V981" s="4" t="s">
        <v>4</v>
      </c>
      <c r="W981" s="4" t="s">
        <v>128</v>
      </c>
      <c r="X981" s="4">
        <f t="shared" si="63"/>
        <v>0</v>
      </c>
      <c r="Z981" s="4">
        <v>0</v>
      </c>
      <c r="AA981" s="20">
        <f t="shared" si="64"/>
        <v>0</v>
      </c>
      <c r="AB981" s="4">
        <f t="shared" si="65"/>
        <v>0.99939999999999996</v>
      </c>
      <c r="AC981" s="20">
        <f t="shared" si="66"/>
        <v>99.94</v>
      </c>
    </row>
    <row r="982" spans="1:29" x14ac:dyDescent="0.2">
      <c r="A982">
        <v>2042</v>
      </c>
      <c r="B982" t="s">
        <v>122</v>
      </c>
      <c r="C982" s="1">
        <v>77</v>
      </c>
      <c r="D982">
        <v>132</v>
      </c>
      <c r="E982" t="s">
        <v>3</v>
      </c>
      <c r="F982">
        <v>0</v>
      </c>
      <c r="G982" s="3">
        <v>0</v>
      </c>
      <c r="H982">
        <v>0</v>
      </c>
      <c r="I982">
        <v>0</v>
      </c>
      <c r="J982">
        <v>0.01</v>
      </c>
      <c r="K982">
        <v>0</v>
      </c>
      <c r="L982">
        <v>0</v>
      </c>
      <c r="M982">
        <v>0</v>
      </c>
      <c r="N982" s="2">
        <v>1</v>
      </c>
      <c r="O982" t="s">
        <v>4</v>
      </c>
      <c r="P982" t="s">
        <v>43</v>
      </c>
      <c r="Q982" t="s">
        <v>44</v>
      </c>
      <c r="R982" t="s">
        <v>123</v>
      </c>
      <c r="S982" t="s">
        <v>33</v>
      </c>
      <c r="T982" t="s">
        <v>15</v>
      </c>
      <c r="U982" t="s">
        <v>36</v>
      </c>
      <c r="V982" s="4" t="s">
        <v>4</v>
      </c>
      <c r="W982" s="4" t="s">
        <v>128</v>
      </c>
      <c r="X982" s="4">
        <f t="shared" si="63"/>
        <v>0</v>
      </c>
      <c r="Z982" s="4">
        <v>0</v>
      </c>
      <c r="AA982" s="20">
        <f t="shared" si="64"/>
        <v>0</v>
      </c>
      <c r="AB982" s="4">
        <f t="shared" si="65"/>
        <v>1</v>
      </c>
      <c r="AC982" s="20">
        <f t="shared" si="66"/>
        <v>100</v>
      </c>
    </row>
    <row r="983" spans="1:29" x14ac:dyDescent="0.2">
      <c r="A983">
        <v>2042</v>
      </c>
      <c r="B983" t="s">
        <v>122</v>
      </c>
      <c r="C983" s="1">
        <v>77</v>
      </c>
      <c r="D983">
        <v>946</v>
      </c>
      <c r="E983" t="s">
        <v>3</v>
      </c>
      <c r="F983">
        <v>0</v>
      </c>
      <c r="G983" s="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 s="2">
        <v>1</v>
      </c>
      <c r="O983" t="s">
        <v>4</v>
      </c>
      <c r="P983" t="s">
        <v>41</v>
      </c>
      <c r="Q983" t="s">
        <v>42</v>
      </c>
      <c r="R983" t="s">
        <v>123</v>
      </c>
      <c r="S983" t="s">
        <v>30</v>
      </c>
      <c r="T983" t="s">
        <v>15</v>
      </c>
      <c r="U983" t="s">
        <v>36</v>
      </c>
      <c r="V983" s="4" t="s">
        <v>4</v>
      </c>
      <c r="W983" s="4" t="s">
        <v>128</v>
      </c>
      <c r="X983" s="4">
        <f t="shared" si="63"/>
        <v>0</v>
      </c>
      <c r="Z983" s="4">
        <v>0</v>
      </c>
      <c r="AA983" s="20">
        <f t="shared" si="64"/>
        <v>0</v>
      </c>
      <c r="AB983" s="4">
        <f t="shared" si="65"/>
        <v>1</v>
      </c>
      <c r="AC983" s="20">
        <f t="shared" si="66"/>
        <v>100</v>
      </c>
    </row>
    <row r="984" spans="1:29" x14ac:dyDescent="0.2">
      <c r="A984">
        <v>2042</v>
      </c>
      <c r="B984" t="s">
        <v>122</v>
      </c>
      <c r="C984" s="1">
        <v>77</v>
      </c>
      <c r="D984">
        <v>311</v>
      </c>
      <c r="E984" t="s">
        <v>3</v>
      </c>
      <c r="F984">
        <v>0</v>
      </c>
      <c r="G984" s="3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 s="2">
        <v>1</v>
      </c>
      <c r="O984" t="s">
        <v>4</v>
      </c>
      <c r="P984" t="s">
        <v>39</v>
      </c>
      <c r="Q984" t="s">
        <v>40</v>
      </c>
      <c r="R984" t="s">
        <v>123</v>
      </c>
      <c r="S984" t="s">
        <v>27</v>
      </c>
      <c r="T984" t="s">
        <v>15</v>
      </c>
      <c r="U984" t="s">
        <v>36</v>
      </c>
      <c r="V984" s="4" t="s">
        <v>4</v>
      </c>
      <c r="W984" s="4" t="s">
        <v>128</v>
      </c>
      <c r="X984" s="4">
        <f t="shared" si="63"/>
        <v>0</v>
      </c>
      <c r="Z984" s="4">
        <v>0</v>
      </c>
      <c r="AA984" s="20">
        <f t="shared" si="64"/>
        <v>0</v>
      </c>
      <c r="AB984" s="4">
        <f t="shared" si="65"/>
        <v>1</v>
      </c>
      <c r="AC984" s="20">
        <f t="shared" si="66"/>
        <v>100</v>
      </c>
    </row>
    <row r="985" spans="1:29" x14ac:dyDescent="0.2">
      <c r="A985">
        <v>2042</v>
      </c>
      <c r="B985" t="s">
        <v>122</v>
      </c>
      <c r="C985" s="1">
        <v>77</v>
      </c>
      <c r="D985">
        <v>2442</v>
      </c>
      <c r="E985" t="s">
        <v>3</v>
      </c>
      <c r="F985">
        <v>7</v>
      </c>
      <c r="G985" s="3">
        <v>0</v>
      </c>
      <c r="H985">
        <v>0</v>
      </c>
      <c r="I985">
        <v>0</v>
      </c>
      <c r="J985">
        <v>0</v>
      </c>
      <c r="K985">
        <v>0</v>
      </c>
      <c r="L985">
        <v>0</v>
      </c>
      <c r="M985">
        <v>0</v>
      </c>
      <c r="N985" s="2">
        <v>0.99670000000000003</v>
      </c>
      <c r="O985" t="s">
        <v>4</v>
      </c>
      <c r="P985" t="s">
        <v>37</v>
      </c>
      <c r="Q985" t="s">
        <v>38</v>
      </c>
      <c r="R985" t="s">
        <v>123</v>
      </c>
      <c r="S985" t="s">
        <v>24</v>
      </c>
      <c r="T985" t="s">
        <v>15</v>
      </c>
      <c r="U985" t="s">
        <v>36</v>
      </c>
      <c r="V985" s="4" t="s">
        <v>4</v>
      </c>
      <c r="W985" s="4" t="s">
        <v>128</v>
      </c>
      <c r="X985" s="4">
        <f t="shared" si="63"/>
        <v>0</v>
      </c>
      <c r="Z985" s="4">
        <v>0</v>
      </c>
      <c r="AA985" s="20">
        <f t="shared" si="64"/>
        <v>0</v>
      </c>
      <c r="AB985" s="4">
        <f t="shared" si="65"/>
        <v>0.99670000000000003</v>
      </c>
      <c r="AC985" s="20">
        <f t="shared" si="66"/>
        <v>99.67</v>
      </c>
    </row>
    <row r="986" spans="1:29" x14ac:dyDescent="0.2">
      <c r="A986">
        <v>2042</v>
      </c>
      <c r="B986" t="s">
        <v>122</v>
      </c>
      <c r="C986" s="1">
        <v>77</v>
      </c>
      <c r="D986">
        <v>2189</v>
      </c>
      <c r="E986" t="s">
        <v>3</v>
      </c>
      <c r="F986">
        <v>7</v>
      </c>
      <c r="G986" s="3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 s="2">
        <v>0.99680000000000002</v>
      </c>
      <c r="O986" t="s">
        <v>4</v>
      </c>
      <c r="P986" t="s">
        <v>34</v>
      </c>
      <c r="Q986" t="s">
        <v>35</v>
      </c>
      <c r="R986" t="s">
        <v>123</v>
      </c>
      <c r="S986" t="s">
        <v>19</v>
      </c>
      <c r="T986" t="s">
        <v>15</v>
      </c>
      <c r="U986" t="s">
        <v>36</v>
      </c>
      <c r="V986" s="4" t="s">
        <v>4</v>
      </c>
      <c r="W986" s="4" t="s">
        <v>128</v>
      </c>
      <c r="X986" s="4">
        <f t="shared" si="63"/>
        <v>0</v>
      </c>
      <c r="Z986" s="4">
        <v>0</v>
      </c>
      <c r="AA986" s="20">
        <f t="shared" si="64"/>
        <v>0</v>
      </c>
      <c r="AB986" s="4">
        <f t="shared" si="65"/>
        <v>0.99680000000000002</v>
      </c>
      <c r="AC986" s="20">
        <f t="shared" si="66"/>
        <v>99.68</v>
      </c>
    </row>
    <row r="987" spans="1:29" x14ac:dyDescent="0.2">
      <c r="A987">
        <v>2042</v>
      </c>
      <c r="B987" t="s">
        <v>122</v>
      </c>
      <c r="C987" s="1">
        <v>77</v>
      </c>
      <c r="D987">
        <v>265</v>
      </c>
      <c r="E987" t="s">
        <v>3</v>
      </c>
      <c r="F987">
        <v>0</v>
      </c>
      <c r="G987" s="3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 s="2">
        <v>1</v>
      </c>
      <c r="O987" t="s">
        <v>4</v>
      </c>
      <c r="P987" t="s">
        <v>55</v>
      </c>
      <c r="Q987" t="s">
        <v>56</v>
      </c>
      <c r="R987" t="s">
        <v>123</v>
      </c>
      <c r="S987" t="s">
        <v>33</v>
      </c>
      <c r="T987" t="s">
        <v>47</v>
      </c>
      <c r="U987" t="s">
        <v>48</v>
      </c>
      <c r="V987" s="4" t="s">
        <v>4</v>
      </c>
      <c r="W987" s="4" t="s">
        <v>128</v>
      </c>
      <c r="X987" s="4">
        <f t="shared" si="63"/>
        <v>0</v>
      </c>
      <c r="Z987" s="4">
        <v>0</v>
      </c>
      <c r="AA987" s="20">
        <f t="shared" si="64"/>
        <v>0</v>
      </c>
      <c r="AB987" s="4">
        <f t="shared" si="65"/>
        <v>1</v>
      </c>
      <c r="AC987" s="20">
        <f t="shared" si="66"/>
        <v>100</v>
      </c>
    </row>
    <row r="988" spans="1:29" x14ac:dyDescent="0.2">
      <c r="A988">
        <v>2042</v>
      </c>
      <c r="B988" t="s">
        <v>122</v>
      </c>
      <c r="C988" s="1">
        <v>77</v>
      </c>
      <c r="D988">
        <v>1422</v>
      </c>
      <c r="E988" t="s">
        <v>3</v>
      </c>
      <c r="F988">
        <v>66</v>
      </c>
      <c r="G988" s="3">
        <v>0.05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 s="2">
        <v>0.9536</v>
      </c>
      <c r="O988" t="s">
        <v>4</v>
      </c>
      <c r="P988" t="s">
        <v>53</v>
      </c>
      <c r="Q988" t="s">
        <v>54</v>
      </c>
      <c r="R988" t="s">
        <v>123</v>
      </c>
      <c r="S988" t="s">
        <v>30</v>
      </c>
      <c r="T988" t="s">
        <v>47</v>
      </c>
      <c r="U988" t="s">
        <v>48</v>
      </c>
      <c r="V988" s="4" t="s">
        <v>4</v>
      </c>
      <c r="W988" s="4" t="s">
        <v>128</v>
      </c>
      <c r="X988" s="4">
        <f t="shared" si="63"/>
        <v>0.05</v>
      </c>
      <c r="Z988" s="4">
        <v>0.05</v>
      </c>
      <c r="AA988" s="20">
        <f t="shared" si="64"/>
        <v>5</v>
      </c>
      <c r="AB988" s="4">
        <f t="shared" si="65"/>
        <v>0.9536</v>
      </c>
      <c r="AC988" s="20">
        <f t="shared" si="66"/>
        <v>95.36</v>
      </c>
    </row>
    <row r="989" spans="1:29" x14ac:dyDescent="0.2">
      <c r="A989">
        <v>2042</v>
      </c>
      <c r="B989" t="s">
        <v>122</v>
      </c>
      <c r="C989" s="1">
        <v>77</v>
      </c>
      <c r="D989">
        <v>2189</v>
      </c>
      <c r="E989" t="s">
        <v>3</v>
      </c>
      <c r="F989">
        <v>174</v>
      </c>
      <c r="G989" s="3">
        <v>0.08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 s="2">
        <v>0.92010000000000003</v>
      </c>
      <c r="O989" t="s">
        <v>4</v>
      </c>
      <c r="P989" t="s">
        <v>51</v>
      </c>
      <c r="Q989" t="s">
        <v>52</v>
      </c>
      <c r="R989" t="s">
        <v>123</v>
      </c>
      <c r="S989" t="s">
        <v>27</v>
      </c>
      <c r="T989" t="s">
        <v>47</v>
      </c>
      <c r="U989" t="s">
        <v>48</v>
      </c>
      <c r="V989" s="4" t="s">
        <v>4</v>
      </c>
      <c r="W989" s="4" t="s">
        <v>128</v>
      </c>
      <c r="X989" s="4">
        <f t="shared" si="63"/>
        <v>0.08</v>
      </c>
      <c r="Z989" s="4">
        <v>0.08</v>
      </c>
      <c r="AA989" s="20">
        <f t="shared" si="64"/>
        <v>8</v>
      </c>
      <c r="AB989" s="4">
        <f t="shared" si="65"/>
        <v>0.92010000000000003</v>
      </c>
      <c r="AC989" s="20">
        <f t="shared" si="66"/>
        <v>92.01</v>
      </c>
    </row>
    <row r="990" spans="1:29" x14ac:dyDescent="0.2">
      <c r="A990">
        <v>2042</v>
      </c>
      <c r="B990" t="s">
        <v>122</v>
      </c>
      <c r="C990" s="1">
        <v>77</v>
      </c>
      <c r="D990">
        <v>2738</v>
      </c>
      <c r="E990" t="s">
        <v>3</v>
      </c>
      <c r="F990">
        <v>108</v>
      </c>
      <c r="G990" s="3">
        <v>0.04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 s="2">
        <v>0.96020000000000005</v>
      </c>
      <c r="O990" t="s">
        <v>4</v>
      </c>
      <c r="P990" t="s">
        <v>49</v>
      </c>
      <c r="Q990" t="s">
        <v>50</v>
      </c>
      <c r="R990" t="s">
        <v>123</v>
      </c>
      <c r="S990" t="s">
        <v>24</v>
      </c>
      <c r="T990" t="s">
        <v>47</v>
      </c>
      <c r="U990" t="s">
        <v>48</v>
      </c>
      <c r="V990" s="4" t="s">
        <v>4</v>
      </c>
      <c r="W990" s="4" t="s">
        <v>128</v>
      </c>
      <c r="X990" s="4">
        <f t="shared" si="63"/>
        <v>0.04</v>
      </c>
      <c r="Z990" s="4">
        <v>0.04</v>
      </c>
      <c r="AA990" s="20">
        <f t="shared" si="64"/>
        <v>4</v>
      </c>
      <c r="AB990" s="4">
        <f t="shared" si="65"/>
        <v>0.96020000000000005</v>
      </c>
      <c r="AC990" s="20">
        <f t="shared" si="66"/>
        <v>96.02000000000001</v>
      </c>
    </row>
    <row r="991" spans="1:29" x14ac:dyDescent="0.2">
      <c r="A991">
        <v>2042</v>
      </c>
      <c r="B991" t="s">
        <v>122</v>
      </c>
      <c r="C991" s="1">
        <v>77</v>
      </c>
      <c r="D991">
        <v>5284</v>
      </c>
      <c r="E991" t="s">
        <v>3</v>
      </c>
      <c r="F991">
        <v>177</v>
      </c>
      <c r="G991" s="3">
        <v>0.03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 s="2">
        <v>0.96519999999999995</v>
      </c>
      <c r="O991" t="s">
        <v>4</v>
      </c>
      <c r="P991" t="s">
        <v>45</v>
      </c>
      <c r="Q991" t="s">
        <v>46</v>
      </c>
      <c r="R991" t="s">
        <v>123</v>
      </c>
      <c r="S991" t="s">
        <v>19</v>
      </c>
      <c r="T991" t="s">
        <v>47</v>
      </c>
      <c r="U991" t="s">
        <v>48</v>
      </c>
      <c r="V991" s="4" t="s">
        <v>4</v>
      </c>
      <c r="W991" s="4" t="s">
        <v>128</v>
      </c>
      <c r="X991" s="4">
        <f t="shared" si="63"/>
        <v>0.03</v>
      </c>
      <c r="Z991" s="4">
        <v>0.03</v>
      </c>
      <c r="AA991" s="20">
        <f t="shared" si="64"/>
        <v>3</v>
      </c>
      <c r="AB991" s="4">
        <f t="shared" si="65"/>
        <v>0.96519999999999995</v>
      </c>
      <c r="AC991" s="20">
        <f t="shared" si="66"/>
        <v>96.52</v>
      </c>
    </row>
    <row r="992" spans="1:29" x14ac:dyDescent="0.2">
      <c r="A992">
        <v>2042</v>
      </c>
      <c r="B992" t="s">
        <v>122</v>
      </c>
      <c r="C992" s="1">
        <v>77</v>
      </c>
      <c r="D992">
        <v>271</v>
      </c>
      <c r="E992" t="s">
        <v>3</v>
      </c>
      <c r="F992">
        <v>71</v>
      </c>
      <c r="G992" s="3">
        <v>0.26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 s="2">
        <v>0.73799999999999999</v>
      </c>
      <c r="O992" t="s">
        <v>4</v>
      </c>
      <c r="P992" t="s">
        <v>66</v>
      </c>
      <c r="Q992" t="s">
        <v>67</v>
      </c>
      <c r="R992" t="s">
        <v>123</v>
      </c>
      <c r="S992" t="s">
        <v>33</v>
      </c>
      <c r="T992" t="s">
        <v>30</v>
      </c>
      <c r="U992" t="s">
        <v>59</v>
      </c>
      <c r="V992" s="4" t="s">
        <v>4</v>
      </c>
      <c r="W992" s="4" t="s">
        <v>128</v>
      </c>
      <c r="X992" s="4">
        <f t="shared" si="63"/>
        <v>0.26</v>
      </c>
      <c r="Z992" s="4">
        <v>0.26</v>
      </c>
      <c r="AA992" s="20">
        <f t="shared" si="64"/>
        <v>26</v>
      </c>
      <c r="AB992" s="4">
        <f t="shared" si="65"/>
        <v>0.73799999999999999</v>
      </c>
      <c r="AC992" s="20">
        <f t="shared" si="66"/>
        <v>73.8</v>
      </c>
    </row>
    <row r="993" spans="1:29" x14ac:dyDescent="0.2">
      <c r="A993">
        <v>2042</v>
      </c>
      <c r="B993" t="s">
        <v>122</v>
      </c>
      <c r="C993" s="1">
        <v>77</v>
      </c>
      <c r="D993">
        <v>2798</v>
      </c>
      <c r="E993" t="s">
        <v>3</v>
      </c>
      <c r="F993">
        <v>519</v>
      </c>
      <c r="G993" s="3">
        <v>0.19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 s="2">
        <v>0.81420000000000003</v>
      </c>
      <c r="O993" t="s">
        <v>4</v>
      </c>
      <c r="P993" t="s">
        <v>64</v>
      </c>
      <c r="Q993" t="s">
        <v>65</v>
      </c>
      <c r="R993" t="s">
        <v>123</v>
      </c>
      <c r="S993" t="s">
        <v>30</v>
      </c>
      <c r="T993" t="s">
        <v>30</v>
      </c>
      <c r="U993" t="s">
        <v>59</v>
      </c>
      <c r="V993" s="4" t="s">
        <v>4</v>
      </c>
      <c r="W993" s="4" t="s">
        <v>128</v>
      </c>
      <c r="X993" s="4">
        <f t="shared" si="63"/>
        <v>0.19</v>
      </c>
      <c r="Z993" s="4">
        <v>0.19</v>
      </c>
      <c r="AA993" s="20">
        <f t="shared" si="64"/>
        <v>19</v>
      </c>
      <c r="AB993" s="4">
        <f t="shared" si="65"/>
        <v>0.81420000000000003</v>
      </c>
      <c r="AC993" s="20">
        <f t="shared" si="66"/>
        <v>81.42</v>
      </c>
    </row>
    <row r="994" spans="1:29" x14ac:dyDescent="0.2">
      <c r="A994">
        <v>2042</v>
      </c>
      <c r="B994" t="s">
        <v>122</v>
      </c>
      <c r="C994" s="1">
        <v>77</v>
      </c>
      <c r="D994">
        <v>511</v>
      </c>
      <c r="E994" t="s">
        <v>3</v>
      </c>
      <c r="F994">
        <v>129</v>
      </c>
      <c r="G994" s="3">
        <v>0.25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 s="2">
        <v>0.74760000000000004</v>
      </c>
      <c r="O994" t="s">
        <v>4</v>
      </c>
      <c r="P994" t="s">
        <v>62</v>
      </c>
      <c r="Q994" t="s">
        <v>63</v>
      </c>
      <c r="R994" t="s">
        <v>123</v>
      </c>
      <c r="S994" t="s">
        <v>27</v>
      </c>
      <c r="T994" t="s">
        <v>30</v>
      </c>
      <c r="U994" t="s">
        <v>59</v>
      </c>
      <c r="V994" s="4" t="s">
        <v>4</v>
      </c>
      <c r="W994" s="4" t="s">
        <v>128</v>
      </c>
      <c r="X994" s="4">
        <f t="shared" si="63"/>
        <v>0.25</v>
      </c>
      <c r="Z994" s="4">
        <v>0.25</v>
      </c>
      <c r="AA994" s="20">
        <f t="shared" si="64"/>
        <v>25</v>
      </c>
      <c r="AB994" s="4">
        <f t="shared" si="65"/>
        <v>0.74760000000000004</v>
      </c>
      <c r="AC994" s="20">
        <f t="shared" si="66"/>
        <v>74.760000000000005</v>
      </c>
    </row>
    <row r="995" spans="1:29" x14ac:dyDescent="0.2">
      <c r="A995">
        <v>2042</v>
      </c>
      <c r="B995" t="s">
        <v>122</v>
      </c>
      <c r="C995" s="1">
        <v>77</v>
      </c>
      <c r="D995">
        <v>5723</v>
      </c>
      <c r="E995" t="s">
        <v>3</v>
      </c>
      <c r="F995">
        <v>1337</v>
      </c>
      <c r="G995" s="3">
        <v>0.23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 s="2">
        <v>0.76619999999999999</v>
      </c>
      <c r="O995" t="s">
        <v>4</v>
      </c>
      <c r="P995" t="s">
        <v>60</v>
      </c>
      <c r="Q995" t="s">
        <v>61</v>
      </c>
      <c r="R995" t="s">
        <v>123</v>
      </c>
      <c r="S995" t="s">
        <v>24</v>
      </c>
      <c r="T995" t="s">
        <v>30</v>
      </c>
      <c r="U995" t="s">
        <v>59</v>
      </c>
      <c r="V995" s="4" t="s">
        <v>4</v>
      </c>
      <c r="W995" s="4" t="s">
        <v>128</v>
      </c>
      <c r="X995" s="4">
        <f t="shared" si="63"/>
        <v>0.23</v>
      </c>
      <c r="Z995" s="4">
        <v>0.23</v>
      </c>
      <c r="AA995" s="20">
        <f t="shared" si="64"/>
        <v>23</v>
      </c>
      <c r="AB995" s="4">
        <f t="shared" si="65"/>
        <v>0.76619999999999999</v>
      </c>
      <c r="AC995" s="20">
        <f t="shared" si="66"/>
        <v>76.62</v>
      </c>
    </row>
    <row r="996" spans="1:29" x14ac:dyDescent="0.2">
      <c r="A996">
        <v>2042</v>
      </c>
      <c r="B996" t="s">
        <v>122</v>
      </c>
      <c r="C996" s="1">
        <v>77</v>
      </c>
      <c r="D996">
        <v>8164</v>
      </c>
      <c r="E996" t="s">
        <v>3</v>
      </c>
      <c r="F996">
        <v>1895</v>
      </c>
      <c r="G996" s="3">
        <v>0.23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 s="2">
        <v>0.7671</v>
      </c>
      <c r="O996" t="s">
        <v>4</v>
      </c>
      <c r="P996" t="s">
        <v>57</v>
      </c>
      <c r="Q996" t="s">
        <v>58</v>
      </c>
      <c r="R996" t="s">
        <v>123</v>
      </c>
      <c r="S996" t="s">
        <v>19</v>
      </c>
      <c r="T996" t="s">
        <v>30</v>
      </c>
      <c r="U996" t="s">
        <v>59</v>
      </c>
      <c r="V996" s="4" t="s">
        <v>4</v>
      </c>
      <c r="W996" s="4" t="s">
        <v>128</v>
      </c>
      <c r="X996" s="4">
        <f t="shared" si="63"/>
        <v>0.23</v>
      </c>
      <c r="Z996" s="4">
        <v>0.23</v>
      </c>
      <c r="AA996" s="20">
        <f t="shared" si="64"/>
        <v>23</v>
      </c>
      <c r="AB996" s="4">
        <f t="shared" si="65"/>
        <v>0.7671</v>
      </c>
      <c r="AC996" s="20">
        <f t="shared" si="66"/>
        <v>76.709999999999994</v>
      </c>
    </row>
    <row r="997" spans="1:29" x14ac:dyDescent="0.2">
      <c r="A997">
        <v>2042</v>
      </c>
      <c r="B997" t="s">
        <v>122</v>
      </c>
      <c r="C997" s="1">
        <v>77</v>
      </c>
      <c r="D997">
        <v>354</v>
      </c>
      <c r="E997" t="s">
        <v>3</v>
      </c>
      <c r="F997">
        <v>187</v>
      </c>
      <c r="G997" s="3">
        <v>0.53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 s="2">
        <v>0.4718</v>
      </c>
      <c r="O997" t="s">
        <v>4</v>
      </c>
      <c r="P997" t="s">
        <v>77</v>
      </c>
      <c r="Q997" t="s">
        <v>78</v>
      </c>
      <c r="R997" t="s">
        <v>123</v>
      </c>
      <c r="S997" t="s">
        <v>33</v>
      </c>
      <c r="T997" t="s">
        <v>59</v>
      </c>
      <c r="U997" t="s">
        <v>30</v>
      </c>
      <c r="V997" s="4" t="s">
        <v>4</v>
      </c>
      <c r="W997" s="4" t="s">
        <v>128</v>
      </c>
      <c r="X997" s="4">
        <f t="shared" si="63"/>
        <v>0.53</v>
      </c>
      <c r="Z997" s="4">
        <v>0.53</v>
      </c>
      <c r="AA997" s="20">
        <f t="shared" si="64"/>
        <v>53</v>
      </c>
      <c r="AB997" s="4">
        <f t="shared" si="65"/>
        <v>0.4718</v>
      </c>
      <c r="AC997" s="20">
        <f t="shared" si="66"/>
        <v>47.18</v>
      </c>
    </row>
    <row r="998" spans="1:29" x14ac:dyDescent="0.2">
      <c r="A998">
        <v>2042</v>
      </c>
      <c r="B998" t="s">
        <v>122</v>
      </c>
      <c r="C998" s="1">
        <v>77</v>
      </c>
      <c r="D998">
        <v>1458</v>
      </c>
      <c r="E998" t="s">
        <v>3</v>
      </c>
      <c r="F998">
        <v>1040</v>
      </c>
      <c r="G998" s="3">
        <v>0.71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 s="2">
        <v>0.28670000000000001</v>
      </c>
      <c r="O998" t="s">
        <v>4</v>
      </c>
      <c r="P998" t="s">
        <v>75</v>
      </c>
      <c r="Q998" t="s">
        <v>76</v>
      </c>
      <c r="R998" t="s">
        <v>123</v>
      </c>
      <c r="S998" t="s">
        <v>30</v>
      </c>
      <c r="T998" t="s">
        <v>59</v>
      </c>
      <c r="U998" t="s">
        <v>30</v>
      </c>
      <c r="V998" s="4" t="s">
        <v>4</v>
      </c>
      <c r="W998" s="4" t="s">
        <v>128</v>
      </c>
      <c r="X998" s="4">
        <f t="shared" si="63"/>
        <v>0.71</v>
      </c>
      <c r="Z998" s="4">
        <v>0.71</v>
      </c>
      <c r="AA998" s="20">
        <f t="shared" si="64"/>
        <v>71</v>
      </c>
      <c r="AB998" s="4">
        <f t="shared" si="65"/>
        <v>0.28670000000000001</v>
      </c>
      <c r="AC998" s="20">
        <f t="shared" si="66"/>
        <v>28.67</v>
      </c>
    </row>
    <row r="999" spans="1:29" x14ac:dyDescent="0.2">
      <c r="A999">
        <v>2042</v>
      </c>
      <c r="B999" t="s">
        <v>122</v>
      </c>
      <c r="C999" s="1">
        <v>77</v>
      </c>
      <c r="D999">
        <v>2700</v>
      </c>
      <c r="E999" t="s">
        <v>3</v>
      </c>
      <c r="F999">
        <v>1691</v>
      </c>
      <c r="G999" s="3">
        <v>0.63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 s="2">
        <v>0.373</v>
      </c>
      <c r="O999" t="s">
        <v>4</v>
      </c>
      <c r="P999" t="s">
        <v>72</v>
      </c>
      <c r="Q999" t="s">
        <v>73</v>
      </c>
      <c r="R999" t="s">
        <v>123</v>
      </c>
      <c r="S999" t="s">
        <v>27</v>
      </c>
      <c r="T999" t="s">
        <v>59</v>
      </c>
      <c r="U999" t="s">
        <v>30</v>
      </c>
      <c r="V999" s="4" t="s">
        <v>4</v>
      </c>
      <c r="W999" s="4" t="s">
        <v>128</v>
      </c>
      <c r="X999" s="4">
        <f t="shared" si="63"/>
        <v>0.63</v>
      </c>
      <c r="Z999" s="4">
        <v>0.63</v>
      </c>
      <c r="AA999" s="20">
        <f t="shared" si="64"/>
        <v>63</v>
      </c>
      <c r="AB999" s="4">
        <f t="shared" si="65"/>
        <v>0.373</v>
      </c>
      <c r="AC999" s="20">
        <f t="shared" si="66"/>
        <v>37.299999999999997</v>
      </c>
    </row>
    <row r="1000" spans="1:29" x14ac:dyDescent="0.2">
      <c r="A1000">
        <v>2042</v>
      </c>
      <c r="B1000" t="s">
        <v>122</v>
      </c>
      <c r="C1000" s="1">
        <v>77</v>
      </c>
      <c r="D1000">
        <v>4208</v>
      </c>
      <c r="E1000" t="s">
        <v>3</v>
      </c>
      <c r="F1000">
        <v>2757</v>
      </c>
      <c r="G1000" s="3">
        <v>0.66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 s="2">
        <v>0.34389999999999998</v>
      </c>
      <c r="O1000" t="s">
        <v>4</v>
      </c>
      <c r="P1000" t="s">
        <v>70</v>
      </c>
      <c r="Q1000" t="s">
        <v>71</v>
      </c>
      <c r="R1000" t="s">
        <v>123</v>
      </c>
      <c r="S1000" t="s">
        <v>24</v>
      </c>
      <c r="T1000" t="s">
        <v>59</v>
      </c>
      <c r="U1000" t="s">
        <v>30</v>
      </c>
      <c r="V1000" s="4" t="s">
        <v>4</v>
      </c>
      <c r="W1000" s="4" t="s">
        <v>128</v>
      </c>
      <c r="X1000" s="4">
        <f t="shared" si="63"/>
        <v>0.66</v>
      </c>
      <c r="Z1000" s="4">
        <v>0.66</v>
      </c>
      <c r="AA1000" s="20">
        <f t="shared" si="64"/>
        <v>66</v>
      </c>
      <c r="AB1000" s="4">
        <f t="shared" si="65"/>
        <v>0.34389999999999998</v>
      </c>
      <c r="AC1000" s="20">
        <f t="shared" si="66"/>
        <v>34.39</v>
      </c>
    </row>
    <row r="1001" spans="1:29" x14ac:dyDescent="0.2">
      <c r="A1001">
        <v>2042</v>
      </c>
      <c r="B1001" t="s">
        <v>122</v>
      </c>
      <c r="C1001" s="1">
        <v>77</v>
      </c>
      <c r="D1001">
        <v>7355</v>
      </c>
      <c r="E1001" t="s">
        <v>3</v>
      </c>
      <c r="F1001">
        <v>4773</v>
      </c>
      <c r="G1001" s="3">
        <v>0.65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 s="2">
        <v>0.3508</v>
      </c>
      <c r="O1001" t="s">
        <v>4</v>
      </c>
      <c r="P1001" t="s">
        <v>68</v>
      </c>
      <c r="Q1001" t="s">
        <v>69</v>
      </c>
      <c r="R1001" t="s">
        <v>123</v>
      </c>
      <c r="S1001" t="s">
        <v>19</v>
      </c>
      <c r="T1001" t="s">
        <v>59</v>
      </c>
      <c r="U1001" t="s">
        <v>30</v>
      </c>
      <c r="V1001" s="4" t="s">
        <v>4</v>
      </c>
      <c r="W1001" s="4" t="s">
        <v>128</v>
      </c>
      <c r="X1001" s="4">
        <f t="shared" si="63"/>
        <v>0.65</v>
      </c>
      <c r="Z1001" s="4">
        <v>0.65</v>
      </c>
      <c r="AA1001" s="20">
        <f t="shared" si="64"/>
        <v>65</v>
      </c>
      <c r="AB1001" s="4">
        <f t="shared" si="65"/>
        <v>0.3508</v>
      </c>
      <c r="AC1001" s="20">
        <f t="shared" si="66"/>
        <v>35.08</v>
      </c>
    </row>
    <row r="1002" spans="1:29" x14ac:dyDescent="0.2">
      <c r="A1002">
        <v>2042</v>
      </c>
      <c r="B1002" t="s">
        <v>122</v>
      </c>
      <c r="C1002" s="1">
        <v>77</v>
      </c>
      <c r="D1002">
        <v>189</v>
      </c>
      <c r="E1002" t="s">
        <v>3</v>
      </c>
      <c r="F1002">
        <v>175</v>
      </c>
      <c r="G1002" s="3">
        <v>0.93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 s="2">
        <v>7.4099999999999999E-2</v>
      </c>
      <c r="O1002" t="s">
        <v>4</v>
      </c>
      <c r="P1002" t="s">
        <v>108</v>
      </c>
      <c r="Q1002" t="s">
        <v>109</v>
      </c>
      <c r="R1002" t="s">
        <v>123</v>
      </c>
      <c r="S1002" t="s">
        <v>33</v>
      </c>
      <c r="T1002" t="s">
        <v>48</v>
      </c>
      <c r="U1002" t="s">
        <v>47</v>
      </c>
      <c r="V1002" s="4" t="s">
        <v>4</v>
      </c>
      <c r="W1002" s="4" t="s">
        <v>128</v>
      </c>
      <c r="X1002" s="4">
        <f t="shared" ref="X1002:X1016" si="67">G1002</f>
        <v>0.93</v>
      </c>
      <c r="Z1002" s="4">
        <v>0.93</v>
      </c>
      <c r="AA1002" s="20">
        <f t="shared" si="64"/>
        <v>93</v>
      </c>
      <c r="AB1002" s="4">
        <f t="shared" si="65"/>
        <v>7.4099999999999999E-2</v>
      </c>
      <c r="AC1002" s="20">
        <f t="shared" si="66"/>
        <v>7.41</v>
      </c>
    </row>
    <row r="1003" spans="1:29" x14ac:dyDescent="0.2">
      <c r="A1003">
        <v>2042</v>
      </c>
      <c r="B1003" t="s">
        <v>122</v>
      </c>
      <c r="C1003" s="1">
        <v>77</v>
      </c>
      <c r="D1003">
        <v>1724</v>
      </c>
      <c r="E1003" t="s">
        <v>3</v>
      </c>
      <c r="F1003">
        <v>1704</v>
      </c>
      <c r="G1003" s="3">
        <v>0.99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 s="2">
        <v>9.9000000000000008E-3</v>
      </c>
      <c r="O1003" t="s">
        <v>4</v>
      </c>
      <c r="P1003" t="s">
        <v>85</v>
      </c>
      <c r="Q1003" t="s">
        <v>86</v>
      </c>
      <c r="R1003" t="s">
        <v>123</v>
      </c>
      <c r="S1003" t="s">
        <v>30</v>
      </c>
      <c r="T1003" t="s">
        <v>48</v>
      </c>
      <c r="U1003" t="s">
        <v>47</v>
      </c>
      <c r="V1003" s="4" t="s">
        <v>4</v>
      </c>
      <c r="W1003" s="4" t="s">
        <v>128</v>
      </c>
      <c r="X1003" s="4">
        <f t="shared" si="67"/>
        <v>0.99</v>
      </c>
      <c r="Z1003" s="4">
        <v>0.99</v>
      </c>
      <c r="AA1003" s="20">
        <f t="shared" si="64"/>
        <v>99</v>
      </c>
      <c r="AB1003" s="4">
        <f t="shared" si="65"/>
        <v>9.9000000000000008E-3</v>
      </c>
      <c r="AC1003" s="20">
        <f t="shared" si="66"/>
        <v>0.9900000000000001</v>
      </c>
    </row>
    <row r="1004" spans="1:29" x14ac:dyDescent="0.2">
      <c r="A1004">
        <v>2042</v>
      </c>
      <c r="B1004" t="s">
        <v>122</v>
      </c>
      <c r="C1004" s="1">
        <v>77</v>
      </c>
      <c r="D1004">
        <v>623</v>
      </c>
      <c r="E1004" t="s">
        <v>3</v>
      </c>
      <c r="F1004">
        <v>607</v>
      </c>
      <c r="G1004" s="3">
        <v>0.97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 s="2">
        <v>2.2499999999999999E-2</v>
      </c>
      <c r="O1004" t="s">
        <v>4</v>
      </c>
      <c r="P1004" t="s">
        <v>83</v>
      </c>
      <c r="Q1004" t="s">
        <v>84</v>
      </c>
      <c r="R1004" t="s">
        <v>123</v>
      </c>
      <c r="S1004" t="s">
        <v>27</v>
      </c>
      <c r="T1004" t="s">
        <v>48</v>
      </c>
      <c r="U1004" t="s">
        <v>47</v>
      </c>
      <c r="V1004" s="4" t="s">
        <v>4</v>
      </c>
      <c r="W1004" s="4" t="s">
        <v>128</v>
      </c>
      <c r="X1004" s="4">
        <f t="shared" si="67"/>
        <v>0.97</v>
      </c>
      <c r="Z1004" s="4">
        <v>0.97</v>
      </c>
      <c r="AA1004" s="20">
        <f t="shared" si="64"/>
        <v>97</v>
      </c>
      <c r="AB1004" s="4">
        <f t="shared" si="65"/>
        <v>2.2499999999999999E-2</v>
      </c>
      <c r="AC1004" s="20">
        <f t="shared" si="66"/>
        <v>2.25</v>
      </c>
    </row>
    <row r="1005" spans="1:29" x14ac:dyDescent="0.2">
      <c r="A1005">
        <v>2042</v>
      </c>
      <c r="B1005" t="s">
        <v>122</v>
      </c>
      <c r="C1005" s="1">
        <v>77</v>
      </c>
      <c r="D1005">
        <v>4374</v>
      </c>
      <c r="E1005" t="s">
        <v>3</v>
      </c>
      <c r="F1005">
        <v>4101</v>
      </c>
      <c r="G1005" s="3">
        <v>0.94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 s="2">
        <v>6.2199999999999998E-2</v>
      </c>
      <c r="O1005" t="s">
        <v>4</v>
      </c>
      <c r="P1005" t="s">
        <v>81</v>
      </c>
      <c r="Q1005" t="s">
        <v>82</v>
      </c>
      <c r="R1005" t="s">
        <v>123</v>
      </c>
      <c r="S1005" t="s">
        <v>24</v>
      </c>
      <c r="T1005" t="s">
        <v>48</v>
      </c>
      <c r="U1005" t="s">
        <v>47</v>
      </c>
      <c r="V1005" s="4" t="s">
        <v>4</v>
      </c>
      <c r="W1005" s="4" t="s">
        <v>128</v>
      </c>
      <c r="X1005" s="4">
        <f t="shared" si="67"/>
        <v>0.94</v>
      </c>
      <c r="Z1005" s="4">
        <v>0.94</v>
      </c>
      <c r="AA1005" s="20">
        <f t="shared" si="64"/>
        <v>94</v>
      </c>
      <c r="AB1005" s="4">
        <f t="shared" si="65"/>
        <v>6.2199999999999998E-2</v>
      </c>
      <c r="AC1005" s="20">
        <f t="shared" si="66"/>
        <v>6.22</v>
      </c>
    </row>
    <row r="1006" spans="1:29" x14ac:dyDescent="0.2">
      <c r="A1006">
        <v>2042</v>
      </c>
      <c r="B1006" t="s">
        <v>122</v>
      </c>
      <c r="C1006" s="1">
        <v>77</v>
      </c>
      <c r="D1006">
        <v>10181</v>
      </c>
      <c r="E1006" t="s">
        <v>3</v>
      </c>
      <c r="F1006">
        <v>9501</v>
      </c>
      <c r="G1006" s="3">
        <v>0.93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 s="2">
        <v>6.6600000000000006E-2</v>
      </c>
      <c r="O1006" t="s">
        <v>4</v>
      </c>
      <c r="P1006" t="s">
        <v>79</v>
      </c>
      <c r="Q1006" t="s">
        <v>80</v>
      </c>
      <c r="R1006" t="s">
        <v>123</v>
      </c>
      <c r="S1006" t="s">
        <v>19</v>
      </c>
      <c r="T1006" t="s">
        <v>48</v>
      </c>
      <c r="U1006" t="s">
        <v>47</v>
      </c>
      <c r="V1006" s="4" t="s">
        <v>4</v>
      </c>
      <c r="W1006" s="4" t="s">
        <v>128</v>
      </c>
      <c r="X1006" s="4">
        <f t="shared" si="67"/>
        <v>0.93</v>
      </c>
      <c r="Z1006" s="4">
        <v>0.93</v>
      </c>
      <c r="AA1006" s="20">
        <f t="shared" si="64"/>
        <v>93</v>
      </c>
      <c r="AB1006" s="4">
        <f t="shared" si="65"/>
        <v>6.6600000000000006E-2</v>
      </c>
      <c r="AC1006" s="20">
        <f t="shared" si="66"/>
        <v>6.660000000000001</v>
      </c>
    </row>
    <row r="1007" spans="1:29" x14ac:dyDescent="0.2">
      <c r="A1007">
        <v>2042</v>
      </c>
      <c r="B1007" t="s">
        <v>122</v>
      </c>
      <c r="C1007" s="1">
        <v>77</v>
      </c>
      <c r="D1007">
        <v>214</v>
      </c>
      <c r="E1007" t="s">
        <v>3</v>
      </c>
      <c r="F1007">
        <v>214</v>
      </c>
      <c r="G1007" s="3">
        <v>1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 s="2">
        <v>0</v>
      </c>
      <c r="O1007" t="s">
        <v>74</v>
      </c>
      <c r="P1007" t="s">
        <v>110</v>
      </c>
      <c r="Q1007" t="s">
        <v>111</v>
      </c>
      <c r="R1007" t="s">
        <v>123</v>
      </c>
      <c r="S1007" t="s">
        <v>33</v>
      </c>
      <c r="T1007" t="s">
        <v>36</v>
      </c>
      <c r="U1007" t="s">
        <v>15</v>
      </c>
      <c r="V1007" s="4" t="s">
        <v>4</v>
      </c>
      <c r="W1007" s="4" t="s">
        <v>128</v>
      </c>
      <c r="X1007" s="4">
        <f t="shared" si="67"/>
        <v>1</v>
      </c>
      <c r="Z1007" s="4">
        <v>1</v>
      </c>
      <c r="AA1007" s="20">
        <f t="shared" si="64"/>
        <v>100</v>
      </c>
      <c r="AB1007" s="4">
        <f t="shared" si="65"/>
        <v>0</v>
      </c>
      <c r="AC1007" s="20">
        <f t="shared" si="66"/>
        <v>0</v>
      </c>
    </row>
    <row r="1008" spans="1:29" x14ac:dyDescent="0.2">
      <c r="A1008">
        <v>2042</v>
      </c>
      <c r="B1008" t="s">
        <v>122</v>
      </c>
      <c r="C1008" s="1">
        <v>77</v>
      </c>
      <c r="D1008">
        <v>1485</v>
      </c>
      <c r="E1008" t="s">
        <v>3</v>
      </c>
      <c r="F1008">
        <v>1485</v>
      </c>
      <c r="G1008" s="3">
        <v>1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 s="2">
        <v>0</v>
      </c>
      <c r="O1008" t="s">
        <v>74</v>
      </c>
      <c r="P1008" t="s">
        <v>93</v>
      </c>
      <c r="Q1008" t="s">
        <v>94</v>
      </c>
      <c r="R1008" t="s">
        <v>123</v>
      </c>
      <c r="S1008" t="s">
        <v>30</v>
      </c>
      <c r="T1008" t="s">
        <v>36</v>
      </c>
      <c r="U1008" t="s">
        <v>15</v>
      </c>
      <c r="V1008" s="4" t="s">
        <v>4</v>
      </c>
      <c r="W1008" s="4" t="s">
        <v>128</v>
      </c>
      <c r="X1008" s="4">
        <f t="shared" si="67"/>
        <v>1</v>
      </c>
      <c r="Z1008" s="4">
        <v>1</v>
      </c>
      <c r="AA1008" s="20">
        <f t="shared" si="64"/>
        <v>100</v>
      </c>
      <c r="AB1008" s="4">
        <f t="shared" si="65"/>
        <v>0</v>
      </c>
      <c r="AC1008" s="20">
        <f t="shared" si="66"/>
        <v>0</v>
      </c>
    </row>
    <row r="1009" spans="1:83" x14ac:dyDescent="0.2">
      <c r="A1009">
        <v>2042</v>
      </c>
      <c r="B1009" t="s">
        <v>122</v>
      </c>
      <c r="C1009" s="1">
        <v>77</v>
      </c>
      <c r="D1009">
        <v>2714</v>
      </c>
      <c r="E1009" t="s">
        <v>3</v>
      </c>
      <c r="F1009">
        <v>2693</v>
      </c>
      <c r="G1009" s="3">
        <v>0.99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 s="2">
        <v>7.7000000000000002E-3</v>
      </c>
      <c r="O1009" t="s">
        <v>4</v>
      </c>
      <c r="P1009" t="s">
        <v>91</v>
      </c>
      <c r="Q1009" t="s">
        <v>92</v>
      </c>
      <c r="R1009" t="s">
        <v>123</v>
      </c>
      <c r="S1009" t="s">
        <v>27</v>
      </c>
      <c r="T1009" t="s">
        <v>36</v>
      </c>
      <c r="U1009" t="s">
        <v>15</v>
      </c>
      <c r="V1009" s="4" t="s">
        <v>4</v>
      </c>
      <c r="W1009" s="4" t="s">
        <v>128</v>
      </c>
      <c r="X1009" s="4">
        <f t="shared" si="67"/>
        <v>0.99</v>
      </c>
      <c r="Z1009" s="4">
        <v>0.99</v>
      </c>
      <c r="AA1009" s="20">
        <f t="shared" si="64"/>
        <v>99</v>
      </c>
      <c r="AB1009" s="4">
        <f t="shared" si="65"/>
        <v>7.7000000000000002E-3</v>
      </c>
      <c r="AC1009" s="20">
        <f t="shared" si="66"/>
        <v>0.77</v>
      </c>
    </row>
    <row r="1010" spans="1:83" x14ac:dyDescent="0.2">
      <c r="A1010">
        <v>2042</v>
      </c>
      <c r="B1010" t="s">
        <v>122</v>
      </c>
      <c r="C1010" s="1">
        <v>77</v>
      </c>
      <c r="D1010">
        <v>4856</v>
      </c>
      <c r="E1010" t="s">
        <v>3</v>
      </c>
      <c r="F1010">
        <v>4837</v>
      </c>
      <c r="G1010" s="3">
        <v>1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 s="2">
        <v>3.5000000000000001E-3</v>
      </c>
      <c r="O1010" t="s">
        <v>4</v>
      </c>
      <c r="P1010" t="s">
        <v>89</v>
      </c>
      <c r="Q1010" t="s">
        <v>90</v>
      </c>
      <c r="R1010" t="s">
        <v>123</v>
      </c>
      <c r="S1010" t="s">
        <v>24</v>
      </c>
      <c r="T1010" t="s">
        <v>36</v>
      </c>
      <c r="U1010" t="s">
        <v>15</v>
      </c>
      <c r="V1010" s="4" t="s">
        <v>4</v>
      </c>
      <c r="W1010" s="4" t="s">
        <v>128</v>
      </c>
      <c r="X1010" s="4">
        <f t="shared" si="67"/>
        <v>1</v>
      </c>
      <c r="Z1010" s="4">
        <v>1</v>
      </c>
      <c r="AA1010" s="20">
        <f t="shared" si="64"/>
        <v>100</v>
      </c>
      <c r="AB1010" s="4">
        <f t="shared" si="65"/>
        <v>3.5000000000000001E-3</v>
      </c>
      <c r="AC1010" s="20">
        <f t="shared" si="66"/>
        <v>0.35000000000000003</v>
      </c>
    </row>
    <row r="1011" spans="1:83" x14ac:dyDescent="0.2">
      <c r="A1011">
        <v>2042</v>
      </c>
      <c r="B1011" t="s">
        <v>122</v>
      </c>
      <c r="C1011" s="1">
        <v>77</v>
      </c>
      <c r="D1011">
        <v>9099</v>
      </c>
      <c r="E1011" t="s">
        <v>3</v>
      </c>
      <c r="F1011">
        <v>9024</v>
      </c>
      <c r="G1011" s="3">
        <v>0.99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 s="2">
        <v>7.9000000000000008E-3</v>
      </c>
      <c r="O1011" t="s">
        <v>4</v>
      </c>
      <c r="P1011" t="s">
        <v>87</v>
      </c>
      <c r="Q1011" t="s">
        <v>88</v>
      </c>
      <c r="R1011" t="s">
        <v>123</v>
      </c>
      <c r="S1011" t="s">
        <v>19</v>
      </c>
      <c r="T1011" t="s">
        <v>36</v>
      </c>
      <c r="U1011" t="s">
        <v>15</v>
      </c>
      <c r="V1011" s="4" t="s">
        <v>4</v>
      </c>
      <c r="W1011" s="4" t="s">
        <v>128</v>
      </c>
      <c r="X1011" s="4">
        <f t="shared" si="67"/>
        <v>0.99</v>
      </c>
      <c r="Z1011" s="4">
        <v>0.99</v>
      </c>
      <c r="AA1011" s="20">
        <f t="shared" si="64"/>
        <v>99</v>
      </c>
      <c r="AB1011" s="4">
        <f t="shared" si="65"/>
        <v>7.9000000000000008E-3</v>
      </c>
      <c r="AC1011" s="20">
        <f t="shared" si="66"/>
        <v>0.79</v>
      </c>
    </row>
    <row r="1012" spans="1:83" x14ac:dyDescent="0.2">
      <c r="A1012">
        <v>2042</v>
      </c>
      <c r="B1012" t="s">
        <v>122</v>
      </c>
      <c r="C1012" s="1">
        <v>77</v>
      </c>
      <c r="D1012">
        <v>77</v>
      </c>
      <c r="E1012" t="s">
        <v>3</v>
      </c>
      <c r="F1012">
        <v>77</v>
      </c>
      <c r="G1012" s="3">
        <v>1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 s="2">
        <v>0</v>
      </c>
      <c r="O1012" t="s">
        <v>74</v>
      </c>
      <c r="P1012" t="s">
        <v>103</v>
      </c>
      <c r="Q1012" t="s">
        <v>104</v>
      </c>
      <c r="R1012" t="s">
        <v>123</v>
      </c>
      <c r="S1012" t="s">
        <v>33</v>
      </c>
      <c r="T1012" t="s">
        <v>21</v>
      </c>
      <c r="U1012" t="s">
        <v>20</v>
      </c>
      <c r="V1012" s="4" t="s">
        <v>4</v>
      </c>
      <c r="W1012" s="4" t="s">
        <v>128</v>
      </c>
      <c r="X1012" s="4">
        <f t="shared" si="67"/>
        <v>1</v>
      </c>
      <c r="Z1012" s="4">
        <v>1</v>
      </c>
      <c r="AA1012" s="20">
        <f t="shared" si="64"/>
        <v>100</v>
      </c>
      <c r="AB1012" s="4">
        <f t="shared" si="65"/>
        <v>0</v>
      </c>
      <c r="AC1012" s="20">
        <f t="shared" si="66"/>
        <v>0</v>
      </c>
    </row>
    <row r="1013" spans="1:83" s="18" customFormat="1" x14ac:dyDescent="0.2">
      <c r="A1013" s="18">
        <v>2042</v>
      </c>
      <c r="B1013" s="18" t="s">
        <v>122</v>
      </c>
      <c r="C1013" s="19">
        <v>77</v>
      </c>
      <c r="D1013" s="18">
        <v>2960</v>
      </c>
      <c r="E1013" s="18" t="s">
        <v>3</v>
      </c>
      <c r="F1013" s="18">
        <v>2957</v>
      </c>
      <c r="G1013" s="18">
        <v>1</v>
      </c>
      <c r="H1013" s="18">
        <v>0</v>
      </c>
      <c r="I1013" s="18">
        <v>0</v>
      </c>
      <c r="J1013" s="18">
        <v>0</v>
      </c>
      <c r="K1013" s="18">
        <v>0</v>
      </c>
      <c r="L1013" s="18">
        <v>0</v>
      </c>
      <c r="M1013" s="18">
        <v>0</v>
      </c>
      <c r="N1013" s="18">
        <v>6.9999999999999999E-4</v>
      </c>
      <c r="O1013" s="18" t="s">
        <v>5</v>
      </c>
      <c r="P1013" s="18" t="s">
        <v>101</v>
      </c>
      <c r="Q1013" s="18" t="s">
        <v>102</v>
      </c>
      <c r="R1013" s="18" t="s">
        <v>123</v>
      </c>
      <c r="S1013" s="18" t="s">
        <v>30</v>
      </c>
      <c r="T1013" s="18" t="s">
        <v>21</v>
      </c>
      <c r="U1013" s="18" t="s">
        <v>20</v>
      </c>
      <c r="V1013" s="18" t="s">
        <v>4</v>
      </c>
      <c r="W1013" s="18" t="s">
        <v>128</v>
      </c>
      <c r="X1013" s="18">
        <f t="shared" si="67"/>
        <v>1</v>
      </c>
      <c r="Z1013" s="18">
        <v>1</v>
      </c>
      <c r="AA1013" s="20">
        <f t="shared" si="64"/>
        <v>100</v>
      </c>
      <c r="AB1013" s="18">
        <v>0</v>
      </c>
      <c r="AC1013" s="20">
        <f t="shared" si="66"/>
        <v>0</v>
      </c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  <c r="BK1013" s="4"/>
      <c r="BL1013" s="4"/>
      <c r="BM1013" s="4"/>
      <c r="BN1013" s="4"/>
      <c r="BO1013" s="4"/>
      <c r="BP1013" s="4"/>
      <c r="BQ1013" s="4"/>
      <c r="BR1013" s="4"/>
      <c r="BS1013" s="4"/>
      <c r="BT1013" s="4"/>
      <c r="BU1013" s="4"/>
      <c r="BV1013" s="4"/>
      <c r="BW1013" s="4"/>
      <c r="BX1013" s="4"/>
      <c r="BY1013" s="4"/>
      <c r="BZ1013" s="4"/>
      <c r="CA1013" s="4"/>
      <c r="CB1013" s="4"/>
      <c r="CC1013" s="4"/>
      <c r="CD1013" s="4"/>
      <c r="CE1013" s="4"/>
    </row>
    <row r="1014" spans="1:83" x14ac:dyDescent="0.2">
      <c r="A1014">
        <v>2042</v>
      </c>
      <c r="B1014" t="s">
        <v>122</v>
      </c>
      <c r="C1014" s="1">
        <v>77</v>
      </c>
      <c r="D1014">
        <v>892</v>
      </c>
      <c r="E1014" t="s">
        <v>3</v>
      </c>
      <c r="F1014">
        <v>892</v>
      </c>
      <c r="G1014" s="3">
        <v>1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 s="2">
        <v>0</v>
      </c>
      <c r="O1014" t="s">
        <v>74</v>
      </c>
      <c r="P1014" t="s">
        <v>99</v>
      </c>
      <c r="Q1014" t="s">
        <v>100</v>
      </c>
      <c r="R1014" t="s">
        <v>123</v>
      </c>
      <c r="S1014" t="s">
        <v>27</v>
      </c>
      <c r="T1014" t="s">
        <v>21</v>
      </c>
      <c r="U1014" t="s">
        <v>20</v>
      </c>
      <c r="V1014" s="4" t="s">
        <v>4</v>
      </c>
      <c r="W1014" s="4" t="s">
        <v>128</v>
      </c>
      <c r="X1014" s="4">
        <f t="shared" si="67"/>
        <v>1</v>
      </c>
      <c r="Z1014" s="4">
        <v>1</v>
      </c>
      <c r="AA1014" s="20">
        <f t="shared" si="64"/>
        <v>100</v>
      </c>
      <c r="AB1014" s="4">
        <f t="shared" si="65"/>
        <v>0</v>
      </c>
      <c r="AC1014" s="20">
        <f t="shared" si="66"/>
        <v>0</v>
      </c>
    </row>
    <row r="1015" spans="1:83" s="18" customFormat="1" x14ac:dyDescent="0.2">
      <c r="A1015" s="18">
        <v>2042</v>
      </c>
      <c r="B1015" s="18" t="s">
        <v>122</v>
      </c>
      <c r="C1015" s="19">
        <v>77</v>
      </c>
      <c r="D1015" s="18">
        <v>5252</v>
      </c>
      <c r="E1015" s="18" t="s">
        <v>3</v>
      </c>
      <c r="F1015" s="18">
        <v>5250</v>
      </c>
      <c r="G1015" s="18">
        <v>1</v>
      </c>
      <c r="H1015" s="18">
        <v>0</v>
      </c>
      <c r="I1015" s="18">
        <v>0</v>
      </c>
      <c r="J1015" s="18">
        <v>0</v>
      </c>
      <c r="K1015" s="18">
        <v>0</v>
      </c>
      <c r="L1015" s="18">
        <v>0</v>
      </c>
      <c r="M1015" s="18">
        <v>0</v>
      </c>
      <c r="N1015" s="18">
        <v>4.0000000000000002E-4</v>
      </c>
      <c r="O1015" s="18" t="s">
        <v>5</v>
      </c>
      <c r="P1015" s="18" t="s">
        <v>97</v>
      </c>
      <c r="Q1015" s="18" t="s">
        <v>98</v>
      </c>
      <c r="R1015" s="18" t="s">
        <v>123</v>
      </c>
      <c r="S1015" s="18" t="s">
        <v>24</v>
      </c>
      <c r="T1015" s="18" t="s">
        <v>21</v>
      </c>
      <c r="U1015" s="18" t="s">
        <v>20</v>
      </c>
      <c r="V1015" s="18" t="s">
        <v>4</v>
      </c>
      <c r="W1015" s="18" t="s">
        <v>128</v>
      </c>
      <c r="X1015" s="18">
        <f t="shared" si="67"/>
        <v>1</v>
      </c>
      <c r="Z1015" s="18">
        <v>1</v>
      </c>
      <c r="AA1015" s="20">
        <f t="shared" si="64"/>
        <v>100</v>
      </c>
      <c r="AB1015" s="18">
        <v>0</v>
      </c>
      <c r="AC1015" s="20">
        <f t="shared" si="66"/>
        <v>0</v>
      </c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  <c r="BK1015" s="4"/>
      <c r="BL1015" s="4"/>
      <c r="BM1015" s="4"/>
      <c r="BN1015" s="4"/>
      <c r="BO1015" s="4"/>
      <c r="BP1015" s="4"/>
      <c r="BQ1015" s="4"/>
      <c r="BR1015" s="4"/>
      <c r="BS1015" s="4"/>
      <c r="BT1015" s="4"/>
      <c r="BU1015" s="4"/>
      <c r="BV1015" s="4"/>
      <c r="BW1015" s="4"/>
      <c r="BX1015" s="4"/>
      <c r="BY1015" s="4"/>
      <c r="BZ1015" s="4"/>
      <c r="CA1015" s="4"/>
      <c r="CB1015" s="4"/>
      <c r="CC1015" s="4"/>
      <c r="CD1015" s="4"/>
      <c r="CE1015" s="4"/>
    </row>
    <row r="1016" spans="1:83" s="18" customFormat="1" x14ac:dyDescent="0.2">
      <c r="A1016" s="18">
        <v>2042</v>
      </c>
      <c r="B1016" s="18" t="s">
        <v>122</v>
      </c>
      <c r="C1016" s="19">
        <v>77</v>
      </c>
      <c r="D1016" s="18">
        <v>10111</v>
      </c>
      <c r="E1016" s="18" t="s">
        <v>3</v>
      </c>
      <c r="F1016" s="18">
        <v>10108</v>
      </c>
      <c r="G1016" s="18">
        <v>1</v>
      </c>
      <c r="H1016" s="18">
        <v>0</v>
      </c>
      <c r="I1016" s="18">
        <v>0</v>
      </c>
      <c r="J1016" s="18">
        <v>0</v>
      </c>
      <c r="K1016" s="18">
        <v>0</v>
      </c>
      <c r="L1016" s="18">
        <v>0</v>
      </c>
      <c r="M1016" s="18">
        <v>0</v>
      </c>
      <c r="N1016" s="18">
        <v>2.0000000000000001E-4</v>
      </c>
      <c r="O1016" s="18" t="s">
        <v>5</v>
      </c>
      <c r="P1016" s="18" t="s">
        <v>95</v>
      </c>
      <c r="Q1016" s="18" t="s">
        <v>96</v>
      </c>
      <c r="R1016" s="18" t="s">
        <v>123</v>
      </c>
      <c r="S1016" s="18" t="s">
        <v>19</v>
      </c>
      <c r="T1016" s="18" t="s">
        <v>21</v>
      </c>
      <c r="U1016" s="18" t="s">
        <v>20</v>
      </c>
      <c r="V1016" s="18" t="s">
        <v>4</v>
      </c>
      <c r="W1016" s="18" t="s">
        <v>128</v>
      </c>
      <c r="X1016" s="18">
        <f t="shared" si="67"/>
        <v>1</v>
      </c>
      <c r="Z1016" s="18">
        <v>1</v>
      </c>
      <c r="AA1016" s="20">
        <f t="shared" si="64"/>
        <v>100</v>
      </c>
      <c r="AB1016" s="18">
        <v>0</v>
      </c>
      <c r="AC1016" s="20">
        <f t="shared" si="66"/>
        <v>0</v>
      </c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  <c r="BK1016" s="4"/>
      <c r="BL1016" s="4"/>
      <c r="BM1016" s="4"/>
      <c r="BN1016" s="4"/>
      <c r="BO1016" s="4"/>
      <c r="BP1016" s="4"/>
      <c r="BQ1016" s="4"/>
      <c r="BR1016" s="4"/>
      <c r="BS1016" s="4"/>
      <c r="BT1016" s="4"/>
      <c r="BU1016" s="4"/>
      <c r="BV1016" s="4"/>
      <c r="BW1016" s="4"/>
      <c r="BX1016" s="4"/>
      <c r="BY1016" s="4"/>
      <c r="BZ1016" s="4"/>
      <c r="CA1016" s="4"/>
      <c r="CB1016" s="4"/>
      <c r="CC1016" s="4"/>
      <c r="CD1016" s="4"/>
      <c r="CE1016" s="4"/>
    </row>
    <row r="1017" spans="1:83" x14ac:dyDescent="0.2">
      <c r="A1017">
        <v>2102</v>
      </c>
      <c r="B1017" t="s">
        <v>122</v>
      </c>
      <c r="C1017" s="1">
        <v>137</v>
      </c>
      <c r="D1017">
        <v>94</v>
      </c>
      <c r="E1017" t="s">
        <v>3</v>
      </c>
      <c r="F1017">
        <v>94</v>
      </c>
      <c r="G1017" s="3">
        <v>1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 s="2">
        <v>0</v>
      </c>
      <c r="O1017" t="s">
        <v>74</v>
      </c>
      <c r="P1017" t="s">
        <v>31</v>
      </c>
      <c r="Q1017" t="s">
        <v>32</v>
      </c>
      <c r="R1017" t="s">
        <v>123</v>
      </c>
      <c r="S1017" t="s">
        <v>33</v>
      </c>
      <c r="T1017" t="s">
        <v>20</v>
      </c>
      <c r="U1017" t="s">
        <v>21</v>
      </c>
      <c r="V1017" s="4" t="s">
        <v>128</v>
      </c>
      <c r="W1017" s="4" t="s">
        <v>5</v>
      </c>
      <c r="X1017" s="4">
        <f>N1017</f>
        <v>0</v>
      </c>
      <c r="Z1017" s="4">
        <v>0</v>
      </c>
      <c r="AA1017" s="20">
        <f t="shared" si="64"/>
        <v>0</v>
      </c>
      <c r="AB1017" s="4">
        <f>G1017</f>
        <v>1</v>
      </c>
      <c r="AC1017" s="20">
        <f t="shared" si="66"/>
        <v>100</v>
      </c>
    </row>
    <row r="1018" spans="1:83" x14ac:dyDescent="0.2">
      <c r="A1018">
        <v>2102</v>
      </c>
      <c r="B1018" t="s">
        <v>122</v>
      </c>
      <c r="C1018" s="1">
        <v>137</v>
      </c>
      <c r="D1018">
        <v>249</v>
      </c>
      <c r="E1018" t="s">
        <v>3</v>
      </c>
      <c r="F1018">
        <v>248</v>
      </c>
      <c r="G1018" s="3">
        <v>1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 s="2">
        <v>4.0000000000000001E-3</v>
      </c>
      <c r="O1018" t="s">
        <v>5</v>
      </c>
      <c r="P1018" t="s">
        <v>28</v>
      </c>
      <c r="Q1018" t="s">
        <v>29</v>
      </c>
      <c r="R1018" t="s">
        <v>123</v>
      </c>
      <c r="S1018" t="s">
        <v>30</v>
      </c>
      <c r="T1018" t="s">
        <v>20</v>
      </c>
      <c r="U1018" t="s">
        <v>21</v>
      </c>
      <c r="V1018" s="4" t="s">
        <v>128</v>
      </c>
      <c r="W1018" s="4" t="s">
        <v>5</v>
      </c>
      <c r="X1018" s="4">
        <f t="shared" ref="X1018:X1056" si="68">N1018</f>
        <v>4.0000000000000001E-3</v>
      </c>
      <c r="Z1018" s="4">
        <v>4.0000000000000001E-3</v>
      </c>
      <c r="AA1018" s="20">
        <f t="shared" si="64"/>
        <v>0.4</v>
      </c>
      <c r="AB1018" s="4">
        <f t="shared" ref="AB1018:AB1056" si="69">G1018</f>
        <v>1</v>
      </c>
      <c r="AC1018" s="20">
        <f t="shared" si="66"/>
        <v>100</v>
      </c>
    </row>
    <row r="1019" spans="1:83" x14ac:dyDescent="0.2">
      <c r="A1019">
        <v>2102</v>
      </c>
      <c r="B1019" t="s">
        <v>122</v>
      </c>
      <c r="C1019" s="1">
        <v>137</v>
      </c>
      <c r="D1019">
        <v>590</v>
      </c>
      <c r="E1019" t="s">
        <v>3</v>
      </c>
      <c r="F1019">
        <v>589</v>
      </c>
      <c r="G1019" s="3">
        <v>1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 s="2">
        <v>1.6999999999999999E-3</v>
      </c>
      <c r="O1019" t="s">
        <v>5</v>
      </c>
      <c r="P1019" t="s">
        <v>25</v>
      </c>
      <c r="Q1019" t="s">
        <v>26</v>
      </c>
      <c r="R1019" t="s">
        <v>123</v>
      </c>
      <c r="S1019" t="s">
        <v>27</v>
      </c>
      <c r="T1019" t="s">
        <v>20</v>
      </c>
      <c r="U1019" t="s">
        <v>21</v>
      </c>
      <c r="V1019" s="4" t="s">
        <v>128</v>
      </c>
      <c r="W1019" s="4" t="s">
        <v>5</v>
      </c>
      <c r="X1019" s="4">
        <f t="shared" si="68"/>
        <v>1.6999999999999999E-3</v>
      </c>
      <c r="Z1019" s="4">
        <v>1.6999999999999999E-3</v>
      </c>
      <c r="AA1019" s="20">
        <f t="shared" si="64"/>
        <v>0.16999999999999998</v>
      </c>
      <c r="AB1019" s="4">
        <f t="shared" si="69"/>
        <v>1</v>
      </c>
      <c r="AC1019" s="20">
        <f t="shared" si="66"/>
        <v>100</v>
      </c>
    </row>
    <row r="1020" spans="1:83" x14ac:dyDescent="0.2">
      <c r="A1020">
        <v>2102</v>
      </c>
      <c r="B1020" t="s">
        <v>122</v>
      </c>
      <c r="C1020" s="1">
        <v>137</v>
      </c>
      <c r="D1020">
        <v>1023</v>
      </c>
      <c r="E1020" t="s">
        <v>3</v>
      </c>
      <c r="F1020">
        <v>1023</v>
      </c>
      <c r="G1020" s="3">
        <v>1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 s="2">
        <v>0</v>
      </c>
      <c r="O1020" t="s">
        <v>74</v>
      </c>
      <c r="P1020" t="s">
        <v>22</v>
      </c>
      <c r="Q1020" t="s">
        <v>23</v>
      </c>
      <c r="R1020" t="s">
        <v>123</v>
      </c>
      <c r="S1020" t="s">
        <v>24</v>
      </c>
      <c r="T1020" t="s">
        <v>20</v>
      </c>
      <c r="U1020" t="s">
        <v>21</v>
      </c>
      <c r="V1020" s="4" t="s">
        <v>128</v>
      </c>
      <c r="W1020" s="4" t="s">
        <v>5</v>
      </c>
      <c r="X1020" s="4">
        <f t="shared" si="68"/>
        <v>0</v>
      </c>
      <c r="Z1020" s="4">
        <v>0</v>
      </c>
      <c r="AA1020" s="20">
        <f t="shared" si="64"/>
        <v>0</v>
      </c>
      <c r="AB1020" s="4">
        <f t="shared" si="69"/>
        <v>1</v>
      </c>
      <c r="AC1020" s="20">
        <f t="shared" si="66"/>
        <v>100</v>
      </c>
    </row>
    <row r="1021" spans="1:83" x14ac:dyDescent="0.2">
      <c r="A1021">
        <v>2102</v>
      </c>
      <c r="B1021" t="s">
        <v>122</v>
      </c>
      <c r="C1021" s="1">
        <v>137</v>
      </c>
      <c r="D1021">
        <v>1724</v>
      </c>
      <c r="E1021" t="s">
        <v>3</v>
      </c>
      <c r="F1021">
        <v>1724</v>
      </c>
      <c r="G1021" s="3">
        <v>1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 s="2">
        <v>0</v>
      </c>
      <c r="O1021" t="s">
        <v>74</v>
      </c>
      <c r="P1021" t="s">
        <v>16</v>
      </c>
      <c r="Q1021" t="s">
        <v>17</v>
      </c>
      <c r="R1021" t="s">
        <v>123</v>
      </c>
      <c r="S1021" t="s">
        <v>19</v>
      </c>
      <c r="T1021" t="s">
        <v>20</v>
      </c>
      <c r="U1021" t="s">
        <v>21</v>
      </c>
      <c r="V1021" s="4" t="s">
        <v>128</v>
      </c>
      <c r="W1021" s="4" t="s">
        <v>5</v>
      </c>
      <c r="X1021" s="4">
        <f t="shared" si="68"/>
        <v>0</v>
      </c>
      <c r="Z1021" s="4">
        <v>0</v>
      </c>
      <c r="AA1021" s="20">
        <f t="shared" si="64"/>
        <v>0</v>
      </c>
      <c r="AB1021" s="4">
        <f t="shared" si="69"/>
        <v>1</v>
      </c>
      <c r="AC1021" s="20">
        <f t="shared" si="66"/>
        <v>100</v>
      </c>
    </row>
    <row r="1022" spans="1:83" x14ac:dyDescent="0.2">
      <c r="A1022">
        <v>2102</v>
      </c>
      <c r="B1022" t="s">
        <v>122</v>
      </c>
      <c r="C1022" s="1">
        <v>137</v>
      </c>
      <c r="D1022">
        <v>131</v>
      </c>
      <c r="E1022" t="s">
        <v>3</v>
      </c>
      <c r="F1022">
        <v>131</v>
      </c>
      <c r="G1022" s="3">
        <v>1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 s="2">
        <v>0</v>
      </c>
      <c r="O1022" t="s">
        <v>74</v>
      </c>
      <c r="P1022" t="s">
        <v>43</v>
      </c>
      <c r="Q1022" t="s">
        <v>44</v>
      </c>
      <c r="R1022" t="s">
        <v>123</v>
      </c>
      <c r="S1022" t="s">
        <v>33</v>
      </c>
      <c r="T1022" t="s">
        <v>15</v>
      </c>
      <c r="U1022" t="s">
        <v>36</v>
      </c>
      <c r="V1022" s="4" t="s">
        <v>128</v>
      </c>
      <c r="W1022" s="4" t="s">
        <v>5</v>
      </c>
      <c r="X1022" s="4">
        <f t="shared" si="68"/>
        <v>0</v>
      </c>
      <c r="Z1022" s="4">
        <v>0</v>
      </c>
      <c r="AA1022" s="20">
        <f t="shared" si="64"/>
        <v>0</v>
      </c>
      <c r="AB1022" s="4">
        <f t="shared" si="69"/>
        <v>1</v>
      </c>
      <c r="AC1022" s="20">
        <f t="shared" si="66"/>
        <v>100</v>
      </c>
    </row>
    <row r="1023" spans="1:83" x14ac:dyDescent="0.2">
      <c r="A1023">
        <v>2102</v>
      </c>
      <c r="B1023" t="s">
        <v>122</v>
      </c>
      <c r="C1023" s="1">
        <v>137</v>
      </c>
      <c r="D1023">
        <v>933</v>
      </c>
      <c r="E1023" t="s">
        <v>3</v>
      </c>
      <c r="F1023">
        <v>933</v>
      </c>
      <c r="G1023" s="3">
        <v>1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 s="2">
        <v>0</v>
      </c>
      <c r="O1023" t="s">
        <v>74</v>
      </c>
      <c r="P1023" t="s">
        <v>41</v>
      </c>
      <c r="Q1023" t="s">
        <v>42</v>
      </c>
      <c r="R1023" t="s">
        <v>123</v>
      </c>
      <c r="S1023" t="s">
        <v>30</v>
      </c>
      <c r="T1023" t="s">
        <v>15</v>
      </c>
      <c r="U1023" t="s">
        <v>36</v>
      </c>
      <c r="V1023" s="4" t="s">
        <v>128</v>
      </c>
      <c r="W1023" s="4" t="s">
        <v>5</v>
      </c>
      <c r="X1023" s="4">
        <f t="shared" si="68"/>
        <v>0</v>
      </c>
      <c r="Z1023" s="4">
        <v>0</v>
      </c>
      <c r="AA1023" s="20">
        <f t="shared" si="64"/>
        <v>0</v>
      </c>
      <c r="AB1023" s="4">
        <f t="shared" si="69"/>
        <v>1</v>
      </c>
      <c r="AC1023" s="20">
        <f t="shared" si="66"/>
        <v>100</v>
      </c>
    </row>
    <row r="1024" spans="1:83" x14ac:dyDescent="0.2">
      <c r="A1024">
        <v>2102</v>
      </c>
      <c r="B1024" t="s">
        <v>122</v>
      </c>
      <c r="C1024" s="1">
        <v>137</v>
      </c>
      <c r="D1024">
        <v>307</v>
      </c>
      <c r="E1024" t="s">
        <v>3</v>
      </c>
      <c r="F1024">
        <v>307</v>
      </c>
      <c r="G1024" s="3">
        <v>1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 s="2">
        <v>0</v>
      </c>
      <c r="O1024" t="s">
        <v>74</v>
      </c>
      <c r="P1024" t="s">
        <v>39</v>
      </c>
      <c r="Q1024" t="s">
        <v>40</v>
      </c>
      <c r="R1024" t="s">
        <v>123</v>
      </c>
      <c r="S1024" t="s">
        <v>27</v>
      </c>
      <c r="T1024" t="s">
        <v>15</v>
      </c>
      <c r="U1024" t="s">
        <v>36</v>
      </c>
      <c r="V1024" s="4" t="s">
        <v>128</v>
      </c>
      <c r="W1024" s="4" t="s">
        <v>5</v>
      </c>
      <c r="X1024" s="4">
        <f t="shared" si="68"/>
        <v>0</v>
      </c>
      <c r="Z1024" s="4">
        <v>0</v>
      </c>
      <c r="AA1024" s="20">
        <f t="shared" si="64"/>
        <v>0</v>
      </c>
      <c r="AB1024" s="4">
        <f t="shared" si="69"/>
        <v>1</v>
      </c>
      <c r="AC1024" s="20">
        <f t="shared" si="66"/>
        <v>100</v>
      </c>
    </row>
    <row r="1025" spans="1:29" x14ac:dyDescent="0.2">
      <c r="A1025">
        <v>2102</v>
      </c>
      <c r="B1025" t="s">
        <v>122</v>
      </c>
      <c r="C1025" s="1">
        <v>137</v>
      </c>
      <c r="D1025">
        <v>2419</v>
      </c>
      <c r="E1025" t="s">
        <v>3</v>
      </c>
      <c r="F1025">
        <v>2399</v>
      </c>
      <c r="G1025" s="3">
        <v>0.99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 s="2">
        <v>7.0000000000000001E-3</v>
      </c>
      <c r="O1025" t="s">
        <v>5</v>
      </c>
      <c r="P1025" t="s">
        <v>37</v>
      </c>
      <c r="Q1025" t="s">
        <v>38</v>
      </c>
      <c r="R1025" t="s">
        <v>123</v>
      </c>
      <c r="S1025" t="s">
        <v>24</v>
      </c>
      <c r="T1025" t="s">
        <v>15</v>
      </c>
      <c r="U1025" t="s">
        <v>36</v>
      </c>
      <c r="V1025" s="4" t="s">
        <v>128</v>
      </c>
      <c r="W1025" s="4" t="s">
        <v>5</v>
      </c>
      <c r="X1025" s="4">
        <f t="shared" si="68"/>
        <v>7.0000000000000001E-3</v>
      </c>
      <c r="Z1025" s="4">
        <v>7.0000000000000001E-3</v>
      </c>
      <c r="AA1025" s="20">
        <f t="shared" si="64"/>
        <v>0.70000000000000007</v>
      </c>
      <c r="AB1025" s="4">
        <f t="shared" si="69"/>
        <v>0.99</v>
      </c>
      <c r="AC1025" s="20">
        <f t="shared" si="66"/>
        <v>99</v>
      </c>
    </row>
    <row r="1026" spans="1:29" x14ac:dyDescent="0.2">
      <c r="A1026">
        <v>2102</v>
      </c>
      <c r="B1026" t="s">
        <v>122</v>
      </c>
      <c r="C1026" s="1">
        <v>137</v>
      </c>
      <c r="D1026">
        <v>2166</v>
      </c>
      <c r="E1026" t="s">
        <v>3</v>
      </c>
      <c r="F1026">
        <v>2156</v>
      </c>
      <c r="G1026" s="3">
        <v>1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 s="2">
        <v>4.5999999999999999E-3</v>
      </c>
      <c r="O1026" t="s">
        <v>5</v>
      </c>
      <c r="P1026" t="s">
        <v>34</v>
      </c>
      <c r="Q1026" t="s">
        <v>35</v>
      </c>
      <c r="R1026" t="s">
        <v>123</v>
      </c>
      <c r="S1026" t="s">
        <v>19</v>
      </c>
      <c r="T1026" t="s">
        <v>15</v>
      </c>
      <c r="U1026" t="s">
        <v>36</v>
      </c>
      <c r="V1026" s="4" t="s">
        <v>128</v>
      </c>
      <c r="W1026" s="4" t="s">
        <v>5</v>
      </c>
      <c r="X1026" s="4">
        <f t="shared" si="68"/>
        <v>4.5999999999999999E-3</v>
      </c>
      <c r="Z1026" s="4">
        <v>4.5999999999999999E-3</v>
      </c>
      <c r="AA1026" s="20">
        <f t="shared" si="64"/>
        <v>0.45999999999999996</v>
      </c>
      <c r="AB1026" s="4">
        <f t="shared" si="69"/>
        <v>1</v>
      </c>
      <c r="AC1026" s="20">
        <f t="shared" si="66"/>
        <v>100</v>
      </c>
    </row>
    <row r="1027" spans="1:29" x14ac:dyDescent="0.2">
      <c r="A1027">
        <v>2102</v>
      </c>
      <c r="B1027" t="s">
        <v>122</v>
      </c>
      <c r="C1027" s="1">
        <v>137</v>
      </c>
      <c r="D1027">
        <v>260</v>
      </c>
      <c r="E1027" t="s">
        <v>3</v>
      </c>
      <c r="F1027">
        <v>260</v>
      </c>
      <c r="G1027" s="3">
        <v>1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 s="2">
        <v>0</v>
      </c>
      <c r="O1027" t="s">
        <v>74</v>
      </c>
      <c r="P1027" t="s">
        <v>55</v>
      </c>
      <c r="Q1027" t="s">
        <v>56</v>
      </c>
      <c r="R1027" t="s">
        <v>123</v>
      </c>
      <c r="S1027" t="s">
        <v>33</v>
      </c>
      <c r="T1027" t="s">
        <v>47</v>
      </c>
      <c r="U1027" t="s">
        <v>48</v>
      </c>
      <c r="V1027" s="4" t="s">
        <v>128</v>
      </c>
      <c r="W1027" s="4" t="s">
        <v>5</v>
      </c>
      <c r="X1027" s="4">
        <f t="shared" si="68"/>
        <v>0</v>
      </c>
      <c r="Z1027" s="4">
        <v>0</v>
      </c>
      <c r="AA1027" s="20">
        <f t="shared" ref="AA1027:AA1090" si="70">Z1027*100</f>
        <v>0</v>
      </c>
      <c r="AB1027" s="4">
        <f t="shared" si="69"/>
        <v>1</v>
      </c>
      <c r="AC1027" s="20">
        <f t="shared" ref="AC1027:AC1090" si="71">AB1027*100</f>
        <v>100</v>
      </c>
    </row>
    <row r="1028" spans="1:29" x14ac:dyDescent="0.2">
      <c r="A1028">
        <v>2102</v>
      </c>
      <c r="B1028" t="s">
        <v>122</v>
      </c>
      <c r="C1028" s="1">
        <v>137</v>
      </c>
      <c r="D1028">
        <v>1397</v>
      </c>
      <c r="E1028" t="s">
        <v>3</v>
      </c>
      <c r="F1028">
        <v>1335</v>
      </c>
      <c r="G1028" s="3">
        <v>0.96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 s="2">
        <v>4.4400000000000002E-2</v>
      </c>
      <c r="O1028" t="s">
        <v>5</v>
      </c>
      <c r="P1028" t="s">
        <v>53</v>
      </c>
      <c r="Q1028" t="s">
        <v>54</v>
      </c>
      <c r="R1028" t="s">
        <v>123</v>
      </c>
      <c r="S1028" t="s">
        <v>30</v>
      </c>
      <c r="T1028" t="s">
        <v>47</v>
      </c>
      <c r="U1028" t="s">
        <v>48</v>
      </c>
      <c r="V1028" s="4" t="s">
        <v>128</v>
      </c>
      <c r="W1028" s="4" t="s">
        <v>5</v>
      </c>
      <c r="X1028" s="4">
        <f t="shared" si="68"/>
        <v>4.4400000000000002E-2</v>
      </c>
      <c r="Z1028" s="4">
        <v>4.4400000000000002E-2</v>
      </c>
      <c r="AA1028" s="20">
        <f t="shared" si="70"/>
        <v>4.4400000000000004</v>
      </c>
      <c r="AB1028" s="4">
        <f t="shared" si="69"/>
        <v>0.96</v>
      </c>
      <c r="AC1028" s="20">
        <f t="shared" si="71"/>
        <v>96</v>
      </c>
    </row>
    <row r="1029" spans="1:29" x14ac:dyDescent="0.2">
      <c r="A1029">
        <v>2102</v>
      </c>
      <c r="B1029" t="s">
        <v>122</v>
      </c>
      <c r="C1029" s="1">
        <v>137</v>
      </c>
      <c r="D1029">
        <v>2166</v>
      </c>
      <c r="E1029" t="s">
        <v>3</v>
      </c>
      <c r="F1029">
        <v>1996</v>
      </c>
      <c r="G1029" s="3">
        <v>0.92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 s="2">
        <v>7.85E-2</v>
      </c>
      <c r="O1029" t="s">
        <v>5</v>
      </c>
      <c r="P1029" t="s">
        <v>51</v>
      </c>
      <c r="Q1029" t="s">
        <v>52</v>
      </c>
      <c r="R1029" t="s">
        <v>123</v>
      </c>
      <c r="S1029" t="s">
        <v>27</v>
      </c>
      <c r="T1029" t="s">
        <v>47</v>
      </c>
      <c r="U1029" t="s">
        <v>48</v>
      </c>
      <c r="V1029" s="4" t="s">
        <v>128</v>
      </c>
      <c r="W1029" s="4" t="s">
        <v>5</v>
      </c>
      <c r="X1029" s="4">
        <f t="shared" si="68"/>
        <v>7.85E-2</v>
      </c>
      <c r="Z1029" s="4">
        <v>7.85E-2</v>
      </c>
      <c r="AA1029" s="20">
        <f t="shared" si="70"/>
        <v>7.85</v>
      </c>
      <c r="AB1029" s="4">
        <f t="shared" si="69"/>
        <v>0.92</v>
      </c>
      <c r="AC1029" s="20">
        <f t="shared" si="71"/>
        <v>92</v>
      </c>
    </row>
    <row r="1030" spans="1:29" x14ac:dyDescent="0.2">
      <c r="A1030">
        <v>2102</v>
      </c>
      <c r="B1030" t="s">
        <v>122</v>
      </c>
      <c r="C1030" s="1">
        <v>137</v>
      </c>
      <c r="D1030">
        <v>2705</v>
      </c>
      <c r="E1030" t="s">
        <v>3</v>
      </c>
      <c r="F1030">
        <v>2595</v>
      </c>
      <c r="G1030" s="3">
        <v>0.96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 s="2">
        <v>4.07E-2</v>
      </c>
      <c r="O1030" t="s">
        <v>5</v>
      </c>
      <c r="P1030" t="s">
        <v>49</v>
      </c>
      <c r="Q1030" t="s">
        <v>50</v>
      </c>
      <c r="R1030" t="s">
        <v>123</v>
      </c>
      <c r="S1030" t="s">
        <v>24</v>
      </c>
      <c r="T1030" t="s">
        <v>47</v>
      </c>
      <c r="U1030" t="s">
        <v>48</v>
      </c>
      <c r="V1030" s="4" t="s">
        <v>128</v>
      </c>
      <c r="W1030" s="4" t="s">
        <v>5</v>
      </c>
      <c r="X1030" s="4">
        <f t="shared" si="68"/>
        <v>4.07E-2</v>
      </c>
      <c r="Z1030" s="4">
        <v>4.07E-2</v>
      </c>
      <c r="AA1030" s="20">
        <f t="shared" si="70"/>
        <v>4.07</v>
      </c>
      <c r="AB1030" s="4">
        <f t="shared" si="69"/>
        <v>0.96</v>
      </c>
      <c r="AC1030" s="20">
        <f t="shared" si="71"/>
        <v>96</v>
      </c>
    </row>
    <row r="1031" spans="1:29" x14ac:dyDescent="0.2">
      <c r="A1031">
        <v>2102</v>
      </c>
      <c r="B1031" t="s">
        <v>122</v>
      </c>
      <c r="C1031" s="1">
        <v>137</v>
      </c>
      <c r="D1031">
        <v>5216</v>
      </c>
      <c r="E1031" t="s">
        <v>3</v>
      </c>
      <c r="F1031">
        <v>5035</v>
      </c>
      <c r="G1031" s="3">
        <v>0.97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 s="2">
        <v>3.4700000000000002E-2</v>
      </c>
      <c r="O1031" t="s">
        <v>5</v>
      </c>
      <c r="P1031" t="s">
        <v>45</v>
      </c>
      <c r="Q1031" t="s">
        <v>46</v>
      </c>
      <c r="R1031" t="s">
        <v>123</v>
      </c>
      <c r="S1031" t="s">
        <v>19</v>
      </c>
      <c r="T1031" t="s">
        <v>47</v>
      </c>
      <c r="U1031" t="s">
        <v>48</v>
      </c>
      <c r="V1031" s="4" t="s">
        <v>128</v>
      </c>
      <c r="W1031" s="4" t="s">
        <v>5</v>
      </c>
      <c r="X1031" s="4">
        <f t="shared" si="68"/>
        <v>3.4700000000000002E-2</v>
      </c>
      <c r="Z1031" s="4">
        <v>3.4700000000000002E-2</v>
      </c>
      <c r="AA1031" s="20">
        <f t="shared" si="70"/>
        <v>3.47</v>
      </c>
      <c r="AB1031" s="4">
        <f t="shared" si="69"/>
        <v>0.97</v>
      </c>
      <c r="AC1031" s="20">
        <f t="shared" si="71"/>
        <v>97</v>
      </c>
    </row>
    <row r="1032" spans="1:29" x14ac:dyDescent="0.2">
      <c r="A1032">
        <v>2102</v>
      </c>
      <c r="B1032" t="s">
        <v>122</v>
      </c>
      <c r="C1032" s="1">
        <v>137</v>
      </c>
      <c r="D1032">
        <v>268</v>
      </c>
      <c r="E1032" t="s">
        <v>3</v>
      </c>
      <c r="F1032">
        <v>197</v>
      </c>
      <c r="G1032" s="3">
        <v>0.74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 s="2">
        <v>0.26490000000000002</v>
      </c>
      <c r="O1032" t="s">
        <v>5</v>
      </c>
      <c r="P1032" t="s">
        <v>66</v>
      </c>
      <c r="Q1032" t="s">
        <v>67</v>
      </c>
      <c r="R1032" t="s">
        <v>123</v>
      </c>
      <c r="S1032" t="s">
        <v>33</v>
      </c>
      <c r="T1032" t="s">
        <v>30</v>
      </c>
      <c r="U1032" t="s">
        <v>59</v>
      </c>
      <c r="V1032" s="4" t="s">
        <v>128</v>
      </c>
      <c r="W1032" s="4" t="s">
        <v>5</v>
      </c>
      <c r="X1032" s="4">
        <f t="shared" si="68"/>
        <v>0.26490000000000002</v>
      </c>
      <c r="Z1032" s="4">
        <v>0.26490000000000002</v>
      </c>
      <c r="AA1032" s="20">
        <f t="shared" si="70"/>
        <v>26.490000000000002</v>
      </c>
      <c r="AB1032" s="4">
        <f t="shared" si="69"/>
        <v>0.74</v>
      </c>
      <c r="AC1032" s="20">
        <f t="shared" si="71"/>
        <v>74</v>
      </c>
    </row>
    <row r="1033" spans="1:29" x14ac:dyDescent="0.2">
      <c r="A1033">
        <v>2102</v>
      </c>
      <c r="B1033" t="s">
        <v>122</v>
      </c>
      <c r="C1033" s="1">
        <v>137</v>
      </c>
      <c r="D1033">
        <v>2757</v>
      </c>
      <c r="E1033" t="s">
        <v>3</v>
      </c>
      <c r="F1033">
        <v>2223</v>
      </c>
      <c r="G1033" s="3">
        <v>0.81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 s="2">
        <v>0.19370000000000001</v>
      </c>
      <c r="O1033" t="s">
        <v>5</v>
      </c>
      <c r="P1033" t="s">
        <v>64</v>
      </c>
      <c r="Q1033" t="s">
        <v>65</v>
      </c>
      <c r="R1033" t="s">
        <v>123</v>
      </c>
      <c r="S1033" t="s">
        <v>30</v>
      </c>
      <c r="T1033" t="s">
        <v>30</v>
      </c>
      <c r="U1033" t="s">
        <v>59</v>
      </c>
      <c r="V1033" s="4" t="s">
        <v>128</v>
      </c>
      <c r="W1033" s="4" t="s">
        <v>5</v>
      </c>
      <c r="X1033" s="4">
        <f t="shared" si="68"/>
        <v>0.19370000000000001</v>
      </c>
      <c r="Z1033" s="4">
        <v>0.19370000000000001</v>
      </c>
      <c r="AA1033" s="20">
        <f t="shared" si="70"/>
        <v>19.37</v>
      </c>
      <c r="AB1033" s="4">
        <f t="shared" si="69"/>
        <v>0.81</v>
      </c>
      <c r="AC1033" s="20">
        <f t="shared" si="71"/>
        <v>81</v>
      </c>
    </row>
    <row r="1034" spans="1:29" x14ac:dyDescent="0.2">
      <c r="A1034">
        <v>2102</v>
      </c>
      <c r="B1034" t="s">
        <v>122</v>
      </c>
      <c r="C1034" s="1">
        <v>137</v>
      </c>
      <c r="D1034">
        <v>503</v>
      </c>
      <c r="E1034" t="s">
        <v>3</v>
      </c>
      <c r="F1034">
        <v>377</v>
      </c>
      <c r="G1034" s="3">
        <v>0.75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 s="2">
        <v>0.2485</v>
      </c>
      <c r="O1034" t="s">
        <v>5</v>
      </c>
      <c r="P1034" t="s">
        <v>62</v>
      </c>
      <c r="Q1034" t="s">
        <v>63</v>
      </c>
      <c r="R1034" t="s">
        <v>123</v>
      </c>
      <c r="S1034" t="s">
        <v>27</v>
      </c>
      <c r="T1034" t="s">
        <v>30</v>
      </c>
      <c r="U1034" t="s">
        <v>59</v>
      </c>
      <c r="V1034" s="4" t="s">
        <v>128</v>
      </c>
      <c r="W1034" s="4" t="s">
        <v>5</v>
      </c>
      <c r="X1034" s="4">
        <f t="shared" si="68"/>
        <v>0.2485</v>
      </c>
      <c r="Z1034" s="4">
        <v>0.2485</v>
      </c>
      <c r="AA1034" s="20">
        <f t="shared" si="70"/>
        <v>24.85</v>
      </c>
      <c r="AB1034" s="4">
        <f t="shared" si="69"/>
        <v>0.75</v>
      </c>
      <c r="AC1034" s="20">
        <f t="shared" si="71"/>
        <v>75</v>
      </c>
    </row>
    <row r="1035" spans="1:29" x14ac:dyDescent="0.2">
      <c r="A1035">
        <v>2102</v>
      </c>
      <c r="B1035" t="s">
        <v>122</v>
      </c>
      <c r="C1035" s="1">
        <v>137</v>
      </c>
      <c r="D1035">
        <v>5647</v>
      </c>
      <c r="E1035" t="s">
        <v>3</v>
      </c>
      <c r="F1035">
        <v>4333</v>
      </c>
      <c r="G1035" s="3">
        <v>0.77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 s="2">
        <v>0.23269999999999999</v>
      </c>
      <c r="O1035" t="s">
        <v>5</v>
      </c>
      <c r="P1035" t="s">
        <v>60</v>
      </c>
      <c r="Q1035" t="s">
        <v>61</v>
      </c>
      <c r="R1035" t="s">
        <v>123</v>
      </c>
      <c r="S1035" t="s">
        <v>24</v>
      </c>
      <c r="T1035" t="s">
        <v>30</v>
      </c>
      <c r="U1035" t="s">
        <v>59</v>
      </c>
      <c r="V1035" s="4" t="s">
        <v>128</v>
      </c>
      <c r="W1035" s="4" t="s">
        <v>5</v>
      </c>
      <c r="X1035" s="4">
        <f t="shared" si="68"/>
        <v>0.23269999999999999</v>
      </c>
      <c r="Z1035" s="4">
        <v>0.23269999999999999</v>
      </c>
      <c r="AA1035" s="20">
        <f t="shared" si="70"/>
        <v>23.27</v>
      </c>
      <c r="AB1035" s="4">
        <f t="shared" si="69"/>
        <v>0.77</v>
      </c>
      <c r="AC1035" s="20">
        <f t="shared" si="71"/>
        <v>77</v>
      </c>
    </row>
    <row r="1036" spans="1:29" x14ac:dyDescent="0.2">
      <c r="A1036">
        <v>2102</v>
      </c>
      <c r="B1036" t="s">
        <v>122</v>
      </c>
      <c r="C1036" s="1">
        <v>137</v>
      </c>
      <c r="D1036">
        <v>8053</v>
      </c>
      <c r="E1036" t="s">
        <v>3</v>
      </c>
      <c r="F1036">
        <v>6142</v>
      </c>
      <c r="G1036" s="3">
        <v>0.76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 s="2">
        <v>0.23719999999999999</v>
      </c>
      <c r="O1036" t="s">
        <v>5</v>
      </c>
      <c r="P1036" t="s">
        <v>57</v>
      </c>
      <c r="Q1036" t="s">
        <v>58</v>
      </c>
      <c r="R1036" t="s">
        <v>123</v>
      </c>
      <c r="S1036" t="s">
        <v>19</v>
      </c>
      <c r="T1036" t="s">
        <v>30</v>
      </c>
      <c r="U1036" t="s">
        <v>59</v>
      </c>
      <c r="V1036" s="4" t="s">
        <v>128</v>
      </c>
      <c r="W1036" s="4" t="s">
        <v>5</v>
      </c>
      <c r="X1036" s="4">
        <f t="shared" si="68"/>
        <v>0.23719999999999999</v>
      </c>
      <c r="Z1036" s="4">
        <v>0.23719999999999999</v>
      </c>
      <c r="AA1036" s="20">
        <f t="shared" si="70"/>
        <v>23.72</v>
      </c>
      <c r="AB1036" s="4">
        <f t="shared" si="69"/>
        <v>0.76</v>
      </c>
      <c r="AC1036" s="20">
        <f t="shared" si="71"/>
        <v>76</v>
      </c>
    </row>
    <row r="1037" spans="1:29" x14ac:dyDescent="0.2">
      <c r="A1037">
        <v>2102</v>
      </c>
      <c r="B1037" t="s">
        <v>122</v>
      </c>
      <c r="C1037" s="1">
        <v>137</v>
      </c>
      <c r="D1037">
        <v>349</v>
      </c>
      <c r="E1037" t="s">
        <v>3</v>
      </c>
      <c r="F1037">
        <v>160</v>
      </c>
      <c r="G1037" s="3">
        <v>0.46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  <c r="N1037" s="2">
        <v>0.54149999999999998</v>
      </c>
      <c r="O1037" t="s">
        <v>5</v>
      </c>
      <c r="P1037" t="s">
        <v>77</v>
      </c>
      <c r="Q1037" t="s">
        <v>78</v>
      </c>
      <c r="R1037" t="s">
        <v>123</v>
      </c>
      <c r="S1037" t="s">
        <v>33</v>
      </c>
      <c r="T1037" t="s">
        <v>59</v>
      </c>
      <c r="U1037" t="s">
        <v>30</v>
      </c>
      <c r="V1037" s="4" t="s">
        <v>128</v>
      </c>
      <c r="W1037" s="4" t="s">
        <v>5</v>
      </c>
      <c r="X1037" s="4">
        <f t="shared" si="68"/>
        <v>0.54149999999999998</v>
      </c>
      <c r="Z1037" s="4">
        <v>0.54149999999999998</v>
      </c>
      <c r="AA1037" s="20">
        <f t="shared" si="70"/>
        <v>54.15</v>
      </c>
      <c r="AB1037" s="4">
        <f t="shared" si="69"/>
        <v>0.46</v>
      </c>
      <c r="AC1037" s="20">
        <f t="shared" si="71"/>
        <v>46</v>
      </c>
    </row>
    <row r="1038" spans="1:29" x14ac:dyDescent="0.2">
      <c r="A1038">
        <v>2102</v>
      </c>
      <c r="B1038" t="s">
        <v>122</v>
      </c>
      <c r="C1038" s="1">
        <v>137</v>
      </c>
      <c r="D1038">
        <v>1444</v>
      </c>
      <c r="E1038" t="s">
        <v>3</v>
      </c>
      <c r="F1038">
        <v>417</v>
      </c>
      <c r="G1038" s="3">
        <v>0.28999999999999998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  <c r="N1038" s="2">
        <v>0.71120000000000005</v>
      </c>
      <c r="O1038" t="s">
        <v>5</v>
      </c>
      <c r="P1038" t="s">
        <v>75</v>
      </c>
      <c r="Q1038" t="s">
        <v>76</v>
      </c>
      <c r="R1038" t="s">
        <v>123</v>
      </c>
      <c r="S1038" t="s">
        <v>30</v>
      </c>
      <c r="T1038" t="s">
        <v>59</v>
      </c>
      <c r="U1038" t="s">
        <v>30</v>
      </c>
      <c r="V1038" s="4" t="s">
        <v>128</v>
      </c>
      <c r="W1038" s="4" t="s">
        <v>5</v>
      </c>
      <c r="X1038" s="4">
        <f t="shared" si="68"/>
        <v>0.71120000000000005</v>
      </c>
      <c r="Z1038" s="4">
        <v>0.71120000000000005</v>
      </c>
      <c r="AA1038" s="20">
        <f t="shared" si="70"/>
        <v>71.12</v>
      </c>
      <c r="AB1038" s="4">
        <f t="shared" si="69"/>
        <v>0.28999999999999998</v>
      </c>
      <c r="AC1038" s="20">
        <f t="shared" si="71"/>
        <v>28.999999999999996</v>
      </c>
    </row>
    <row r="1039" spans="1:29" x14ac:dyDescent="0.2">
      <c r="A1039">
        <v>2102</v>
      </c>
      <c r="B1039" t="s">
        <v>122</v>
      </c>
      <c r="C1039" s="1">
        <v>137</v>
      </c>
      <c r="D1039">
        <v>2660</v>
      </c>
      <c r="E1039" t="s">
        <v>3</v>
      </c>
      <c r="F1039">
        <v>978</v>
      </c>
      <c r="G1039" s="3">
        <v>0.37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  <c r="N1039" s="2">
        <v>0.63229999999999997</v>
      </c>
      <c r="O1039" t="s">
        <v>5</v>
      </c>
      <c r="P1039" t="s">
        <v>72</v>
      </c>
      <c r="Q1039" t="s">
        <v>73</v>
      </c>
      <c r="R1039" t="s">
        <v>123</v>
      </c>
      <c r="S1039" t="s">
        <v>27</v>
      </c>
      <c r="T1039" t="s">
        <v>59</v>
      </c>
      <c r="U1039" t="s">
        <v>30</v>
      </c>
      <c r="V1039" s="4" t="s">
        <v>128</v>
      </c>
      <c r="W1039" s="4" t="s">
        <v>5</v>
      </c>
      <c r="X1039" s="4">
        <f t="shared" si="68"/>
        <v>0.63229999999999997</v>
      </c>
      <c r="Z1039" s="4">
        <v>0.63229999999999997</v>
      </c>
      <c r="AA1039" s="20">
        <f t="shared" si="70"/>
        <v>63.23</v>
      </c>
      <c r="AB1039" s="4">
        <f t="shared" si="69"/>
        <v>0.37</v>
      </c>
      <c r="AC1039" s="20">
        <f t="shared" si="71"/>
        <v>37</v>
      </c>
    </row>
    <row r="1040" spans="1:29" x14ac:dyDescent="0.2">
      <c r="A1040">
        <v>2102</v>
      </c>
      <c r="B1040" t="s">
        <v>122</v>
      </c>
      <c r="C1040" s="1">
        <v>137</v>
      </c>
      <c r="D1040">
        <v>4151</v>
      </c>
      <c r="E1040" t="s">
        <v>3</v>
      </c>
      <c r="F1040">
        <v>1418</v>
      </c>
      <c r="G1040" s="3">
        <v>0.34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0</v>
      </c>
      <c r="N1040" s="2">
        <v>0.65820000000000001</v>
      </c>
      <c r="O1040" t="s">
        <v>5</v>
      </c>
      <c r="P1040" t="s">
        <v>70</v>
      </c>
      <c r="Q1040" t="s">
        <v>71</v>
      </c>
      <c r="R1040" t="s">
        <v>123</v>
      </c>
      <c r="S1040" t="s">
        <v>24</v>
      </c>
      <c r="T1040" t="s">
        <v>59</v>
      </c>
      <c r="U1040" t="s">
        <v>30</v>
      </c>
      <c r="V1040" s="4" t="s">
        <v>128</v>
      </c>
      <c r="W1040" s="4" t="s">
        <v>5</v>
      </c>
      <c r="X1040" s="4">
        <f t="shared" si="68"/>
        <v>0.65820000000000001</v>
      </c>
      <c r="Z1040" s="4">
        <v>0.65820000000000001</v>
      </c>
      <c r="AA1040" s="20">
        <f t="shared" si="70"/>
        <v>65.820000000000007</v>
      </c>
      <c r="AB1040" s="4">
        <f t="shared" si="69"/>
        <v>0.34</v>
      </c>
      <c r="AC1040" s="20">
        <f t="shared" si="71"/>
        <v>34</v>
      </c>
    </row>
    <row r="1041" spans="1:29" x14ac:dyDescent="0.2">
      <c r="A1041">
        <v>2102</v>
      </c>
      <c r="B1041" t="s">
        <v>122</v>
      </c>
      <c r="C1041" s="1">
        <v>137</v>
      </c>
      <c r="D1041">
        <v>7243</v>
      </c>
      <c r="E1041" t="s">
        <v>3</v>
      </c>
      <c r="F1041">
        <v>2454</v>
      </c>
      <c r="G1041" s="3">
        <v>0.34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 s="2">
        <v>0.66120000000000001</v>
      </c>
      <c r="O1041" t="s">
        <v>5</v>
      </c>
      <c r="P1041" t="s">
        <v>68</v>
      </c>
      <c r="Q1041" t="s">
        <v>69</v>
      </c>
      <c r="R1041" t="s">
        <v>123</v>
      </c>
      <c r="S1041" t="s">
        <v>19</v>
      </c>
      <c r="T1041" t="s">
        <v>59</v>
      </c>
      <c r="U1041" t="s">
        <v>30</v>
      </c>
      <c r="V1041" s="4" t="s">
        <v>128</v>
      </c>
      <c r="W1041" s="4" t="s">
        <v>5</v>
      </c>
      <c r="X1041" s="4">
        <f t="shared" si="68"/>
        <v>0.66120000000000001</v>
      </c>
      <c r="Z1041" s="4">
        <v>0.66120000000000001</v>
      </c>
      <c r="AA1041" s="20">
        <f t="shared" si="70"/>
        <v>66.12</v>
      </c>
      <c r="AB1041" s="4">
        <f t="shared" si="69"/>
        <v>0.34</v>
      </c>
      <c r="AC1041" s="20">
        <f t="shared" si="71"/>
        <v>34</v>
      </c>
    </row>
    <row r="1042" spans="1:29" x14ac:dyDescent="0.2">
      <c r="A1042">
        <v>2102</v>
      </c>
      <c r="B1042" t="s">
        <v>122</v>
      </c>
      <c r="C1042" s="1">
        <v>137</v>
      </c>
      <c r="D1042">
        <v>188</v>
      </c>
      <c r="E1042" t="s">
        <v>3</v>
      </c>
      <c r="F1042">
        <v>13</v>
      </c>
      <c r="G1042" s="3">
        <v>7.0000000000000007E-2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  <c r="N1042" s="2">
        <v>0.93089999999999995</v>
      </c>
      <c r="O1042" t="s">
        <v>5</v>
      </c>
      <c r="P1042" t="s">
        <v>108</v>
      </c>
      <c r="Q1042" t="s">
        <v>109</v>
      </c>
      <c r="R1042" t="s">
        <v>123</v>
      </c>
      <c r="S1042" t="s">
        <v>33</v>
      </c>
      <c r="T1042" t="s">
        <v>48</v>
      </c>
      <c r="U1042" t="s">
        <v>47</v>
      </c>
      <c r="V1042" s="4" t="s">
        <v>128</v>
      </c>
      <c r="W1042" s="4" t="s">
        <v>5</v>
      </c>
      <c r="X1042" s="4">
        <f t="shared" si="68"/>
        <v>0.93089999999999995</v>
      </c>
      <c r="Z1042" s="4">
        <v>0.93089999999999995</v>
      </c>
      <c r="AA1042" s="20">
        <f t="shared" si="70"/>
        <v>93.089999999999989</v>
      </c>
      <c r="AB1042" s="4">
        <f t="shared" si="69"/>
        <v>7.0000000000000007E-2</v>
      </c>
      <c r="AC1042" s="20">
        <f t="shared" si="71"/>
        <v>7.0000000000000009</v>
      </c>
    </row>
    <row r="1043" spans="1:29" x14ac:dyDescent="0.2">
      <c r="A1043">
        <v>2102</v>
      </c>
      <c r="B1043" t="s">
        <v>122</v>
      </c>
      <c r="C1043" s="1">
        <v>137</v>
      </c>
      <c r="D1043">
        <v>1705</v>
      </c>
      <c r="E1043" t="s">
        <v>3</v>
      </c>
      <c r="F1043">
        <v>19</v>
      </c>
      <c r="G1043" s="3">
        <v>0.01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0</v>
      </c>
      <c r="N1043" s="2">
        <v>0.9889</v>
      </c>
      <c r="O1043" t="s">
        <v>5</v>
      </c>
      <c r="P1043" t="s">
        <v>85</v>
      </c>
      <c r="Q1043" t="s">
        <v>86</v>
      </c>
      <c r="R1043" t="s">
        <v>123</v>
      </c>
      <c r="S1043" t="s">
        <v>30</v>
      </c>
      <c r="T1043" t="s">
        <v>48</v>
      </c>
      <c r="U1043" t="s">
        <v>47</v>
      </c>
      <c r="V1043" s="4" t="s">
        <v>128</v>
      </c>
      <c r="W1043" s="4" t="s">
        <v>5</v>
      </c>
      <c r="X1043" s="4">
        <f t="shared" si="68"/>
        <v>0.9889</v>
      </c>
      <c r="Z1043" s="4">
        <v>0.9889</v>
      </c>
      <c r="AA1043" s="20">
        <f t="shared" si="70"/>
        <v>98.89</v>
      </c>
      <c r="AB1043" s="4">
        <f t="shared" si="69"/>
        <v>0.01</v>
      </c>
      <c r="AC1043" s="20">
        <f t="shared" si="71"/>
        <v>1</v>
      </c>
    </row>
    <row r="1044" spans="1:29" x14ac:dyDescent="0.2">
      <c r="A1044">
        <v>2102</v>
      </c>
      <c r="B1044" t="s">
        <v>122</v>
      </c>
      <c r="C1044" s="1">
        <v>137</v>
      </c>
      <c r="D1044">
        <v>618</v>
      </c>
      <c r="E1044" t="s">
        <v>3</v>
      </c>
      <c r="F1044">
        <v>12</v>
      </c>
      <c r="G1044" s="3">
        <v>0.02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 s="2">
        <v>0.98060000000000003</v>
      </c>
      <c r="O1044" t="s">
        <v>5</v>
      </c>
      <c r="P1044" t="s">
        <v>83</v>
      </c>
      <c r="Q1044" t="s">
        <v>84</v>
      </c>
      <c r="R1044" t="s">
        <v>123</v>
      </c>
      <c r="S1044" t="s">
        <v>27</v>
      </c>
      <c r="T1044" t="s">
        <v>48</v>
      </c>
      <c r="U1044" t="s">
        <v>47</v>
      </c>
      <c r="V1044" s="4" t="s">
        <v>128</v>
      </c>
      <c r="W1044" s="4" t="s">
        <v>5</v>
      </c>
      <c r="X1044" s="4">
        <f t="shared" si="68"/>
        <v>0.98060000000000003</v>
      </c>
      <c r="Z1044" s="4">
        <v>0.98060000000000003</v>
      </c>
      <c r="AA1044" s="20">
        <f t="shared" si="70"/>
        <v>98.06</v>
      </c>
      <c r="AB1044" s="4">
        <f t="shared" si="69"/>
        <v>0.02</v>
      </c>
      <c r="AC1044" s="20">
        <f t="shared" si="71"/>
        <v>2</v>
      </c>
    </row>
    <row r="1045" spans="1:29" x14ac:dyDescent="0.2">
      <c r="A1045">
        <v>2102</v>
      </c>
      <c r="B1045" t="s">
        <v>122</v>
      </c>
      <c r="C1045" s="1">
        <v>137</v>
      </c>
      <c r="D1045">
        <v>4322</v>
      </c>
      <c r="E1045" t="s">
        <v>3</v>
      </c>
      <c r="F1045">
        <v>236</v>
      </c>
      <c r="G1045" s="3">
        <v>0.05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 s="2">
        <v>0.94540000000000002</v>
      </c>
      <c r="O1045" t="s">
        <v>5</v>
      </c>
      <c r="P1045" t="s">
        <v>81</v>
      </c>
      <c r="Q1045" t="s">
        <v>82</v>
      </c>
      <c r="R1045" t="s">
        <v>123</v>
      </c>
      <c r="S1045" t="s">
        <v>24</v>
      </c>
      <c r="T1045" t="s">
        <v>48</v>
      </c>
      <c r="U1045" t="s">
        <v>47</v>
      </c>
      <c r="V1045" s="4" t="s">
        <v>128</v>
      </c>
      <c r="W1045" s="4" t="s">
        <v>5</v>
      </c>
      <c r="X1045" s="4">
        <f t="shared" si="68"/>
        <v>0.94540000000000002</v>
      </c>
      <c r="Z1045" s="4">
        <v>0.94540000000000002</v>
      </c>
      <c r="AA1045" s="20">
        <f t="shared" si="70"/>
        <v>94.54</v>
      </c>
      <c r="AB1045" s="4">
        <f t="shared" si="69"/>
        <v>0.05</v>
      </c>
      <c r="AC1045" s="20">
        <f t="shared" si="71"/>
        <v>5</v>
      </c>
    </row>
    <row r="1046" spans="1:29" x14ac:dyDescent="0.2">
      <c r="A1046">
        <v>2102</v>
      </c>
      <c r="B1046" t="s">
        <v>122</v>
      </c>
      <c r="C1046" s="1">
        <v>137</v>
      </c>
      <c r="D1046">
        <v>10054</v>
      </c>
      <c r="E1046" t="s">
        <v>3</v>
      </c>
      <c r="F1046">
        <v>613</v>
      </c>
      <c r="G1046" s="3">
        <v>0.06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  <c r="N1046" s="2">
        <v>0.93899999999999995</v>
      </c>
      <c r="O1046" t="s">
        <v>5</v>
      </c>
      <c r="P1046" t="s">
        <v>79</v>
      </c>
      <c r="Q1046" t="s">
        <v>80</v>
      </c>
      <c r="R1046" t="s">
        <v>123</v>
      </c>
      <c r="S1046" t="s">
        <v>19</v>
      </c>
      <c r="T1046" t="s">
        <v>48</v>
      </c>
      <c r="U1046" t="s">
        <v>47</v>
      </c>
      <c r="V1046" s="4" t="s">
        <v>128</v>
      </c>
      <c r="W1046" s="4" t="s">
        <v>5</v>
      </c>
      <c r="X1046" s="4">
        <f t="shared" si="68"/>
        <v>0.93899999999999995</v>
      </c>
      <c r="Z1046" s="4">
        <v>0.93899999999999995</v>
      </c>
      <c r="AA1046" s="20">
        <f t="shared" si="70"/>
        <v>93.899999999999991</v>
      </c>
      <c r="AB1046" s="4">
        <f t="shared" si="69"/>
        <v>0.06</v>
      </c>
      <c r="AC1046" s="20">
        <f t="shared" si="71"/>
        <v>6</v>
      </c>
    </row>
    <row r="1047" spans="1:29" x14ac:dyDescent="0.2">
      <c r="A1047">
        <v>2102</v>
      </c>
      <c r="B1047" t="s">
        <v>122</v>
      </c>
      <c r="C1047" s="1">
        <v>137</v>
      </c>
      <c r="D1047">
        <v>211</v>
      </c>
      <c r="E1047" t="s">
        <v>3</v>
      </c>
      <c r="F1047">
        <v>0</v>
      </c>
      <c r="G1047" s="3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 s="2">
        <v>1</v>
      </c>
      <c r="O1047" t="s">
        <v>5</v>
      </c>
      <c r="P1047" t="s">
        <v>110</v>
      </c>
      <c r="Q1047" t="s">
        <v>111</v>
      </c>
      <c r="R1047" t="s">
        <v>123</v>
      </c>
      <c r="S1047" t="s">
        <v>33</v>
      </c>
      <c r="T1047" t="s">
        <v>36</v>
      </c>
      <c r="U1047" t="s">
        <v>15</v>
      </c>
      <c r="V1047" s="4" t="s">
        <v>128</v>
      </c>
      <c r="W1047" s="4" t="s">
        <v>5</v>
      </c>
      <c r="X1047" s="4">
        <f t="shared" si="68"/>
        <v>1</v>
      </c>
      <c r="Z1047" s="4">
        <v>1</v>
      </c>
      <c r="AA1047" s="20">
        <f t="shared" si="70"/>
        <v>100</v>
      </c>
      <c r="AB1047" s="4">
        <f t="shared" si="69"/>
        <v>0</v>
      </c>
      <c r="AC1047" s="20">
        <f t="shared" si="71"/>
        <v>0</v>
      </c>
    </row>
    <row r="1048" spans="1:29" x14ac:dyDescent="0.2">
      <c r="A1048">
        <v>2102</v>
      </c>
      <c r="B1048" t="s">
        <v>122</v>
      </c>
      <c r="C1048" s="1">
        <v>137</v>
      </c>
      <c r="D1048">
        <v>1467</v>
      </c>
      <c r="E1048" t="s">
        <v>3</v>
      </c>
      <c r="F1048">
        <v>0</v>
      </c>
      <c r="G1048" s="3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 s="2">
        <v>1</v>
      </c>
      <c r="O1048" t="s">
        <v>5</v>
      </c>
      <c r="P1048" t="s">
        <v>93</v>
      </c>
      <c r="Q1048" t="s">
        <v>94</v>
      </c>
      <c r="R1048" t="s">
        <v>123</v>
      </c>
      <c r="S1048" t="s">
        <v>30</v>
      </c>
      <c r="T1048" t="s">
        <v>36</v>
      </c>
      <c r="U1048" t="s">
        <v>15</v>
      </c>
      <c r="V1048" s="4" t="s">
        <v>128</v>
      </c>
      <c r="W1048" s="4" t="s">
        <v>5</v>
      </c>
      <c r="X1048" s="4">
        <f t="shared" si="68"/>
        <v>1</v>
      </c>
      <c r="Z1048" s="4">
        <v>1</v>
      </c>
      <c r="AA1048" s="20">
        <f t="shared" si="70"/>
        <v>100</v>
      </c>
      <c r="AB1048" s="4">
        <f t="shared" si="69"/>
        <v>0</v>
      </c>
      <c r="AC1048" s="20">
        <f t="shared" si="71"/>
        <v>0</v>
      </c>
    </row>
    <row r="1049" spans="1:29" x14ac:dyDescent="0.2">
      <c r="A1049">
        <v>2102</v>
      </c>
      <c r="B1049" t="s">
        <v>122</v>
      </c>
      <c r="C1049" s="1">
        <v>137</v>
      </c>
      <c r="D1049">
        <v>2678</v>
      </c>
      <c r="E1049" t="s">
        <v>3</v>
      </c>
      <c r="F1049">
        <v>23</v>
      </c>
      <c r="G1049" s="3">
        <v>0.01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 s="2">
        <v>0.99139999999999995</v>
      </c>
      <c r="O1049" t="s">
        <v>5</v>
      </c>
      <c r="P1049" t="s">
        <v>91</v>
      </c>
      <c r="Q1049" t="s">
        <v>92</v>
      </c>
      <c r="R1049" t="s">
        <v>123</v>
      </c>
      <c r="S1049" t="s">
        <v>27</v>
      </c>
      <c r="T1049" t="s">
        <v>36</v>
      </c>
      <c r="U1049" t="s">
        <v>15</v>
      </c>
      <c r="V1049" s="4" t="s">
        <v>128</v>
      </c>
      <c r="W1049" s="4" t="s">
        <v>5</v>
      </c>
      <c r="X1049" s="4">
        <f t="shared" si="68"/>
        <v>0.99139999999999995</v>
      </c>
      <c r="Z1049" s="4">
        <v>0.99139999999999995</v>
      </c>
      <c r="AA1049" s="20">
        <f t="shared" si="70"/>
        <v>99.14</v>
      </c>
      <c r="AB1049" s="4">
        <f t="shared" si="69"/>
        <v>0.01</v>
      </c>
      <c r="AC1049" s="20">
        <f t="shared" si="71"/>
        <v>1</v>
      </c>
    </row>
    <row r="1050" spans="1:29" x14ac:dyDescent="0.2">
      <c r="A1050">
        <v>2102</v>
      </c>
      <c r="B1050" t="s">
        <v>122</v>
      </c>
      <c r="C1050" s="1">
        <v>137</v>
      </c>
      <c r="D1050">
        <v>4806</v>
      </c>
      <c r="E1050" t="s">
        <v>3</v>
      </c>
      <c r="F1050">
        <v>17</v>
      </c>
      <c r="G1050" s="3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0</v>
      </c>
      <c r="N1050" s="2">
        <v>0.99650000000000005</v>
      </c>
      <c r="O1050" t="s">
        <v>5</v>
      </c>
      <c r="P1050" t="s">
        <v>89</v>
      </c>
      <c r="Q1050" t="s">
        <v>90</v>
      </c>
      <c r="R1050" t="s">
        <v>123</v>
      </c>
      <c r="S1050" t="s">
        <v>24</v>
      </c>
      <c r="T1050" t="s">
        <v>36</v>
      </c>
      <c r="U1050" t="s">
        <v>15</v>
      </c>
      <c r="V1050" s="4" t="s">
        <v>128</v>
      </c>
      <c r="W1050" s="4" t="s">
        <v>5</v>
      </c>
      <c r="X1050" s="4">
        <f t="shared" si="68"/>
        <v>0.99650000000000005</v>
      </c>
      <c r="Z1050" s="4">
        <v>0.99650000000000005</v>
      </c>
      <c r="AA1050" s="20">
        <f t="shared" si="70"/>
        <v>99.65</v>
      </c>
      <c r="AB1050" s="4">
        <f t="shared" si="69"/>
        <v>0</v>
      </c>
      <c r="AC1050" s="20">
        <f t="shared" si="71"/>
        <v>0</v>
      </c>
    </row>
    <row r="1051" spans="1:29" x14ac:dyDescent="0.2">
      <c r="A1051">
        <v>2102</v>
      </c>
      <c r="B1051" t="s">
        <v>122</v>
      </c>
      <c r="C1051" s="1">
        <v>137</v>
      </c>
      <c r="D1051">
        <v>8981</v>
      </c>
      <c r="E1051" t="s">
        <v>3</v>
      </c>
      <c r="F1051">
        <v>69</v>
      </c>
      <c r="G1051" s="3">
        <v>0.01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  <c r="N1051" s="2">
        <v>0.99209999999999998</v>
      </c>
      <c r="O1051" t="s">
        <v>5</v>
      </c>
      <c r="P1051" t="s">
        <v>87</v>
      </c>
      <c r="Q1051" t="s">
        <v>88</v>
      </c>
      <c r="R1051" t="s">
        <v>123</v>
      </c>
      <c r="S1051" t="s">
        <v>19</v>
      </c>
      <c r="T1051" t="s">
        <v>36</v>
      </c>
      <c r="U1051" t="s">
        <v>15</v>
      </c>
      <c r="V1051" s="4" t="s">
        <v>128</v>
      </c>
      <c r="W1051" s="4" t="s">
        <v>5</v>
      </c>
      <c r="X1051" s="4">
        <f t="shared" si="68"/>
        <v>0.99209999999999998</v>
      </c>
      <c r="Z1051" s="4">
        <v>0.99209999999999998</v>
      </c>
      <c r="AA1051" s="20">
        <f t="shared" si="70"/>
        <v>99.21</v>
      </c>
      <c r="AB1051" s="4">
        <f t="shared" si="69"/>
        <v>0.01</v>
      </c>
      <c r="AC1051" s="20">
        <f t="shared" si="71"/>
        <v>1</v>
      </c>
    </row>
    <row r="1052" spans="1:29" x14ac:dyDescent="0.2">
      <c r="A1052">
        <v>2102</v>
      </c>
      <c r="B1052" t="s">
        <v>122</v>
      </c>
      <c r="C1052" s="1">
        <v>137</v>
      </c>
      <c r="D1052">
        <v>77</v>
      </c>
      <c r="E1052" t="s">
        <v>3</v>
      </c>
      <c r="F1052">
        <v>0</v>
      </c>
      <c r="G1052" s="3">
        <v>0</v>
      </c>
      <c r="H1052">
        <v>0</v>
      </c>
      <c r="I1052">
        <v>0</v>
      </c>
      <c r="J1052">
        <v>0</v>
      </c>
      <c r="K1052">
        <v>0.01</v>
      </c>
      <c r="L1052">
        <v>0</v>
      </c>
      <c r="M1052">
        <v>0</v>
      </c>
      <c r="N1052" s="2">
        <v>1</v>
      </c>
      <c r="O1052" t="s">
        <v>5</v>
      </c>
      <c r="P1052" t="s">
        <v>103</v>
      </c>
      <c r="Q1052" t="s">
        <v>104</v>
      </c>
      <c r="R1052" t="s">
        <v>123</v>
      </c>
      <c r="S1052" t="s">
        <v>33</v>
      </c>
      <c r="T1052" t="s">
        <v>21</v>
      </c>
      <c r="U1052" t="s">
        <v>20</v>
      </c>
      <c r="V1052" s="4" t="s">
        <v>128</v>
      </c>
      <c r="W1052" s="4" t="s">
        <v>5</v>
      </c>
      <c r="X1052" s="4">
        <f t="shared" si="68"/>
        <v>1</v>
      </c>
      <c r="Z1052" s="4">
        <v>1</v>
      </c>
      <c r="AA1052" s="20">
        <f t="shared" si="70"/>
        <v>100</v>
      </c>
      <c r="AB1052" s="4">
        <f t="shared" si="69"/>
        <v>0</v>
      </c>
      <c r="AC1052" s="20">
        <f t="shared" si="71"/>
        <v>0</v>
      </c>
    </row>
    <row r="1053" spans="1:29" x14ac:dyDescent="0.2">
      <c r="A1053">
        <v>2102</v>
      </c>
      <c r="B1053" t="s">
        <v>122</v>
      </c>
      <c r="C1053" s="1">
        <v>137</v>
      </c>
      <c r="D1053">
        <v>2936</v>
      </c>
      <c r="E1053" t="s">
        <v>3</v>
      </c>
      <c r="F1053">
        <v>2</v>
      </c>
      <c r="G1053" s="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 s="2">
        <v>0.99929999999999997</v>
      </c>
      <c r="O1053" t="s">
        <v>5</v>
      </c>
      <c r="P1053" t="s">
        <v>101</v>
      </c>
      <c r="Q1053" t="s">
        <v>102</v>
      </c>
      <c r="R1053" t="s">
        <v>123</v>
      </c>
      <c r="S1053" t="s">
        <v>30</v>
      </c>
      <c r="T1053" t="s">
        <v>21</v>
      </c>
      <c r="U1053" t="s">
        <v>20</v>
      </c>
      <c r="V1053" s="4" t="s">
        <v>128</v>
      </c>
      <c r="W1053" s="4" t="s">
        <v>5</v>
      </c>
      <c r="X1053" s="4">
        <f t="shared" si="68"/>
        <v>0.99929999999999997</v>
      </c>
      <c r="Z1053" s="4">
        <v>0.99929999999999997</v>
      </c>
      <c r="AA1053" s="20">
        <f t="shared" si="70"/>
        <v>99.929999999999993</v>
      </c>
      <c r="AB1053" s="4">
        <f t="shared" si="69"/>
        <v>0</v>
      </c>
      <c r="AC1053" s="20">
        <f t="shared" si="71"/>
        <v>0</v>
      </c>
    </row>
    <row r="1054" spans="1:29" x14ac:dyDescent="0.2">
      <c r="A1054">
        <v>2102</v>
      </c>
      <c r="B1054" t="s">
        <v>122</v>
      </c>
      <c r="C1054" s="1">
        <v>137</v>
      </c>
      <c r="D1054">
        <v>879</v>
      </c>
      <c r="E1054" t="s">
        <v>3</v>
      </c>
      <c r="F1054">
        <v>1</v>
      </c>
      <c r="G1054" s="3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 s="2">
        <v>0.99890000000000001</v>
      </c>
      <c r="O1054" t="s">
        <v>5</v>
      </c>
      <c r="P1054" t="s">
        <v>99</v>
      </c>
      <c r="Q1054" t="s">
        <v>100</v>
      </c>
      <c r="R1054" t="s">
        <v>123</v>
      </c>
      <c r="S1054" t="s">
        <v>27</v>
      </c>
      <c r="T1054" t="s">
        <v>21</v>
      </c>
      <c r="U1054" t="s">
        <v>20</v>
      </c>
      <c r="V1054" s="4" t="s">
        <v>128</v>
      </c>
      <c r="W1054" s="4" t="s">
        <v>5</v>
      </c>
      <c r="X1054" s="4">
        <f t="shared" si="68"/>
        <v>0.99890000000000001</v>
      </c>
      <c r="Z1054" s="4">
        <v>0.99890000000000001</v>
      </c>
      <c r="AA1054" s="20">
        <f t="shared" si="70"/>
        <v>99.89</v>
      </c>
      <c r="AB1054" s="4">
        <f t="shared" si="69"/>
        <v>0</v>
      </c>
      <c r="AC1054" s="20">
        <f t="shared" si="71"/>
        <v>0</v>
      </c>
    </row>
    <row r="1055" spans="1:29" x14ac:dyDescent="0.2">
      <c r="A1055">
        <v>2102</v>
      </c>
      <c r="B1055" t="s">
        <v>122</v>
      </c>
      <c r="C1055" s="1">
        <v>137</v>
      </c>
      <c r="D1055">
        <v>5190</v>
      </c>
      <c r="E1055" t="s">
        <v>3</v>
      </c>
      <c r="F1055">
        <v>8</v>
      </c>
      <c r="G1055" s="3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  <c r="N1055" s="2">
        <v>0.99829999999999997</v>
      </c>
      <c r="O1055" t="s">
        <v>5</v>
      </c>
      <c r="P1055" t="s">
        <v>97</v>
      </c>
      <c r="Q1055" t="s">
        <v>98</v>
      </c>
      <c r="R1055" t="s">
        <v>123</v>
      </c>
      <c r="S1055" t="s">
        <v>24</v>
      </c>
      <c r="T1055" t="s">
        <v>21</v>
      </c>
      <c r="U1055" t="s">
        <v>20</v>
      </c>
      <c r="V1055" s="4" t="s">
        <v>128</v>
      </c>
      <c r="W1055" s="4" t="s">
        <v>5</v>
      </c>
      <c r="X1055" s="4">
        <f t="shared" si="68"/>
        <v>0.99829999999999997</v>
      </c>
      <c r="Z1055" s="4">
        <v>0.99829999999999997</v>
      </c>
      <c r="AA1055" s="20">
        <f t="shared" si="70"/>
        <v>99.83</v>
      </c>
      <c r="AB1055" s="4">
        <f t="shared" si="69"/>
        <v>0</v>
      </c>
      <c r="AC1055" s="20">
        <f t="shared" si="71"/>
        <v>0</v>
      </c>
    </row>
    <row r="1056" spans="1:29" x14ac:dyDescent="0.2">
      <c r="A1056">
        <v>2102</v>
      </c>
      <c r="B1056" t="s">
        <v>122</v>
      </c>
      <c r="C1056" s="1">
        <v>137</v>
      </c>
      <c r="D1056">
        <v>9982</v>
      </c>
      <c r="E1056" t="s">
        <v>3</v>
      </c>
      <c r="F1056">
        <v>3</v>
      </c>
      <c r="G1056" s="3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 s="2">
        <v>0.99939999999999996</v>
      </c>
      <c r="O1056" t="s">
        <v>5</v>
      </c>
      <c r="P1056" t="s">
        <v>95</v>
      </c>
      <c r="Q1056" t="s">
        <v>96</v>
      </c>
      <c r="R1056" t="s">
        <v>123</v>
      </c>
      <c r="S1056" t="s">
        <v>19</v>
      </c>
      <c r="T1056" t="s">
        <v>21</v>
      </c>
      <c r="U1056" t="s">
        <v>20</v>
      </c>
      <c r="V1056" s="4" t="s">
        <v>128</v>
      </c>
      <c r="W1056" s="4" t="s">
        <v>5</v>
      </c>
      <c r="X1056" s="4">
        <f t="shared" si="68"/>
        <v>0.99939999999999996</v>
      </c>
      <c r="Z1056" s="4">
        <v>0.99939999999999996</v>
      </c>
      <c r="AA1056" s="20">
        <f t="shared" si="70"/>
        <v>99.94</v>
      </c>
      <c r="AB1056" s="4">
        <f t="shared" si="69"/>
        <v>0</v>
      </c>
      <c r="AC1056" s="20">
        <f t="shared" si="71"/>
        <v>0</v>
      </c>
    </row>
    <row r="1057" spans="1:29" x14ac:dyDescent="0.2">
      <c r="A1057">
        <v>2147</v>
      </c>
      <c r="B1057" t="s">
        <v>122</v>
      </c>
      <c r="C1057" s="1">
        <v>182</v>
      </c>
      <c r="D1057">
        <v>96</v>
      </c>
      <c r="E1057" t="s">
        <v>3</v>
      </c>
      <c r="F1057">
        <v>0</v>
      </c>
      <c r="G1057" s="3">
        <v>0</v>
      </c>
      <c r="H1057">
        <v>0</v>
      </c>
      <c r="I1057">
        <v>0</v>
      </c>
      <c r="J1057">
        <v>0</v>
      </c>
      <c r="K1057">
        <v>0.01</v>
      </c>
      <c r="L1057">
        <v>0</v>
      </c>
      <c r="M1057">
        <v>0</v>
      </c>
      <c r="N1057" s="2">
        <v>1</v>
      </c>
      <c r="O1057" t="s">
        <v>5</v>
      </c>
      <c r="P1057" t="s">
        <v>31</v>
      </c>
      <c r="Q1057" t="s">
        <v>32</v>
      </c>
      <c r="R1057" t="s">
        <v>123</v>
      </c>
      <c r="S1057" t="s">
        <v>33</v>
      </c>
      <c r="T1057" t="s">
        <v>20</v>
      </c>
      <c r="U1057" t="s">
        <v>21</v>
      </c>
      <c r="V1057" s="4" t="s">
        <v>5</v>
      </c>
      <c r="W1057" s="4" t="s">
        <v>128</v>
      </c>
      <c r="X1057" s="4">
        <f>G1057</f>
        <v>0</v>
      </c>
      <c r="Z1057" s="4">
        <v>0</v>
      </c>
      <c r="AA1057" s="20">
        <f t="shared" si="70"/>
        <v>0</v>
      </c>
      <c r="AB1057" s="4">
        <f t="shared" ref="AB1057:AB1090" si="72">N1057</f>
        <v>1</v>
      </c>
      <c r="AC1057" s="20">
        <f t="shared" si="71"/>
        <v>100</v>
      </c>
    </row>
    <row r="1058" spans="1:29" x14ac:dyDescent="0.2">
      <c r="A1058">
        <v>2147</v>
      </c>
      <c r="B1058" t="s">
        <v>122</v>
      </c>
      <c r="C1058" s="1">
        <v>182</v>
      </c>
      <c r="D1058">
        <v>253</v>
      </c>
      <c r="E1058" t="s">
        <v>3</v>
      </c>
      <c r="F1058">
        <v>0</v>
      </c>
      <c r="G1058" s="3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 s="2">
        <v>1</v>
      </c>
      <c r="O1058" t="s">
        <v>5</v>
      </c>
      <c r="P1058" t="s">
        <v>28</v>
      </c>
      <c r="Q1058" t="s">
        <v>29</v>
      </c>
      <c r="R1058" t="s">
        <v>123</v>
      </c>
      <c r="S1058" t="s">
        <v>30</v>
      </c>
      <c r="T1058" t="s">
        <v>20</v>
      </c>
      <c r="U1058" t="s">
        <v>21</v>
      </c>
      <c r="V1058" s="4" t="s">
        <v>5</v>
      </c>
      <c r="W1058" s="4" t="s">
        <v>128</v>
      </c>
      <c r="X1058" s="4">
        <f t="shared" ref="X1058:X1096" si="73">G1058</f>
        <v>0</v>
      </c>
      <c r="Z1058" s="4">
        <v>0</v>
      </c>
      <c r="AA1058" s="20">
        <f t="shared" si="70"/>
        <v>0</v>
      </c>
      <c r="AB1058" s="4">
        <f t="shared" si="72"/>
        <v>1</v>
      </c>
      <c r="AC1058" s="20">
        <f t="shared" si="71"/>
        <v>100</v>
      </c>
    </row>
    <row r="1059" spans="1:29" x14ac:dyDescent="0.2">
      <c r="A1059">
        <v>2147</v>
      </c>
      <c r="B1059" t="s">
        <v>122</v>
      </c>
      <c r="C1059" s="1">
        <v>182</v>
      </c>
      <c r="D1059">
        <v>593</v>
      </c>
      <c r="E1059" t="s">
        <v>3</v>
      </c>
      <c r="F1059">
        <v>0</v>
      </c>
      <c r="G1059" s="3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 s="2">
        <v>1</v>
      </c>
      <c r="O1059" t="s">
        <v>5</v>
      </c>
      <c r="P1059" t="s">
        <v>25</v>
      </c>
      <c r="Q1059" t="s">
        <v>26</v>
      </c>
      <c r="R1059" t="s">
        <v>123</v>
      </c>
      <c r="S1059" t="s">
        <v>27</v>
      </c>
      <c r="T1059" t="s">
        <v>20</v>
      </c>
      <c r="U1059" t="s">
        <v>21</v>
      </c>
      <c r="V1059" s="4" t="s">
        <v>5</v>
      </c>
      <c r="W1059" s="4" t="s">
        <v>128</v>
      </c>
      <c r="X1059" s="4">
        <f t="shared" si="73"/>
        <v>0</v>
      </c>
      <c r="Z1059" s="4">
        <v>0</v>
      </c>
      <c r="AA1059" s="20">
        <f t="shared" si="70"/>
        <v>0</v>
      </c>
      <c r="AB1059" s="4">
        <f t="shared" si="72"/>
        <v>1</v>
      </c>
      <c r="AC1059" s="20">
        <f t="shared" si="71"/>
        <v>100</v>
      </c>
    </row>
    <row r="1060" spans="1:29" x14ac:dyDescent="0.2">
      <c r="A1060">
        <v>2147</v>
      </c>
      <c r="B1060" t="s">
        <v>122</v>
      </c>
      <c r="C1060" s="1">
        <v>182</v>
      </c>
      <c r="D1060">
        <v>1023</v>
      </c>
      <c r="E1060" t="s">
        <v>3</v>
      </c>
      <c r="F1060">
        <v>0</v>
      </c>
      <c r="G1060" s="3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 s="2">
        <v>1</v>
      </c>
      <c r="O1060" t="s">
        <v>5</v>
      </c>
      <c r="P1060" t="s">
        <v>22</v>
      </c>
      <c r="Q1060" t="s">
        <v>23</v>
      </c>
      <c r="R1060" t="s">
        <v>123</v>
      </c>
      <c r="S1060" t="s">
        <v>24</v>
      </c>
      <c r="T1060" t="s">
        <v>20</v>
      </c>
      <c r="U1060" t="s">
        <v>21</v>
      </c>
      <c r="V1060" s="4" t="s">
        <v>5</v>
      </c>
      <c r="W1060" s="4" t="s">
        <v>128</v>
      </c>
      <c r="X1060" s="4">
        <f t="shared" si="73"/>
        <v>0</v>
      </c>
      <c r="Z1060" s="4">
        <v>0</v>
      </c>
      <c r="AA1060" s="20">
        <f t="shared" si="70"/>
        <v>0</v>
      </c>
      <c r="AB1060" s="4">
        <f t="shared" si="72"/>
        <v>1</v>
      </c>
      <c r="AC1060" s="20">
        <f t="shared" si="71"/>
        <v>100</v>
      </c>
    </row>
    <row r="1061" spans="1:29" x14ac:dyDescent="0.2">
      <c r="A1061">
        <v>2147</v>
      </c>
      <c r="B1061" t="s">
        <v>122</v>
      </c>
      <c r="C1061" s="1">
        <v>182</v>
      </c>
      <c r="D1061">
        <v>1732</v>
      </c>
      <c r="E1061" t="s">
        <v>3</v>
      </c>
      <c r="F1061">
        <v>0</v>
      </c>
      <c r="G1061" s="3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  <c r="N1061" s="2">
        <v>1</v>
      </c>
      <c r="O1061" t="s">
        <v>5</v>
      </c>
      <c r="P1061" t="s">
        <v>16</v>
      </c>
      <c r="Q1061" t="s">
        <v>17</v>
      </c>
      <c r="R1061" t="s">
        <v>123</v>
      </c>
      <c r="S1061" t="s">
        <v>19</v>
      </c>
      <c r="T1061" t="s">
        <v>20</v>
      </c>
      <c r="U1061" t="s">
        <v>21</v>
      </c>
      <c r="V1061" s="4" t="s">
        <v>5</v>
      </c>
      <c r="W1061" s="4" t="s">
        <v>128</v>
      </c>
      <c r="X1061" s="4">
        <f t="shared" si="73"/>
        <v>0</v>
      </c>
      <c r="Z1061" s="4">
        <v>0</v>
      </c>
      <c r="AA1061" s="20">
        <f t="shared" si="70"/>
        <v>0</v>
      </c>
      <c r="AB1061" s="4">
        <f t="shared" si="72"/>
        <v>1</v>
      </c>
      <c r="AC1061" s="20">
        <f t="shared" si="71"/>
        <v>100</v>
      </c>
    </row>
    <row r="1062" spans="1:29" x14ac:dyDescent="0.2">
      <c r="A1062">
        <v>2147</v>
      </c>
      <c r="B1062" t="s">
        <v>122</v>
      </c>
      <c r="C1062" s="1">
        <v>182</v>
      </c>
      <c r="D1062">
        <v>131</v>
      </c>
      <c r="E1062" t="s">
        <v>3</v>
      </c>
      <c r="F1062">
        <v>0</v>
      </c>
      <c r="G1062" s="3">
        <v>0</v>
      </c>
      <c r="H1062">
        <v>0</v>
      </c>
      <c r="I1062">
        <v>0</v>
      </c>
      <c r="J1062">
        <v>0</v>
      </c>
      <c r="K1062">
        <v>0.01</v>
      </c>
      <c r="L1062">
        <v>0</v>
      </c>
      <c r="M1062">
        <v>0</v>
      </c>
      <c r="N1062" s="2">
        <v>1</v>
      </c>
      <c r="O1062" t="s">
        <v>5</v>
      </c>
      <c r="P1062" t="s">
        <v>43</v>
      </c>
      <c r="Q1062" t="s">
        <v>44</v>
      </c>
      <c r="R1062" t="s">
        <v>123</v>
      </c>
      <c r="S1062" t="s">
        <v>33</v>
      </c>
      <c r="T1062" t="s">
        <v>15</v>
      </c>
      <c r="U1062" t="s">
        <v>36</v>
      </c>
      <c r="V1062" s="4" t="s">
        <v>5</v>
      </c>
      <c r="W1062" s="4" t="s">
        <v>128</v>
      </c>
      <c r="X1062" s="4">
        <f t="shared" si="73"/>
        <v>0</v>
      </c>
      <c r="Z1062" s="4">
        <v>0</v>
      </c>
      <c r="AA1062" s="20">
        <f t="shared" si="70"/>
        <v>0</v>
      </c>
      <c r="AB1062" s="4">
        <f t="shared" si="72"/>
        <v>1</v>
      </c>
      <c r="AC1062" s="20">
        <f t="shared" si="71"/>
        <v>100</v>
      </c>
    </row>
    <row r="1063" spans="1:29" x14ac:dyDescent="0.2">
      <c r="A1063">
        <v>2147</v>
      </c>
      <c r="B1063" t="s">
        <v>122</v>
      </c>
      <c r="C1063" s="1">
        <v>182</v>
      </c>
      <c r="D1063">
        <v>941</v>
      </c>
      <c r="E1063" t="s">
        <v>3</v>
      </c>
      <c r="F1063">
        <v>1</v>
      </c>
      <c r="G1063" s="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 s="2">
        <v>0.99890000000000001</v>
      </c>
      <c r="O1063" t="s">
        <v>5</v>
      </c>
      <c r="P1063" t="s">
        <v>41</v>
      </c>
      <c r="Q1063" t="s">
        <v>42</v>
      </c>
      <c r="R1063" t="s">
        <v>123</v>
      </c>
      <c r="S1063" t="s">
        <v>30</v>
      </c>
      <c r="T1063" t="s">
        <v>15</v>
      </c>
      <c r="U1063" t="s">
        <v>36</v>
      </c>
      <c r="V1063" s="4" t="s">
        <v>5</v>
      </c>
      <c r="W1063" s="4" t="s">
        <v>128</v>
      </c>
      <c r="X1063" s="4">
        <f t="shared" si="73"/>
        <v>0</v>
      </c>
      <c r="Z1063" s="4">
        <v>0</v>
      </c>
      <c r="AA1063" s="20">
        <f t="shared" si="70"/>
        <v>0</v>
      </c>
      <c r="AB1063" s="4">
        <f t="shared" si="72"/>
        <v>0.99890000000000001</v>
      </c>
      <c r="AC1063" s="20">
        <f t="shared" si="71"/>
        <v>99.89</v>
      </c>
    </row>
    <row r="1064" spans="1:29" x14ac:dyDescent="0.2">
      <c r="A1064">
        <v>2147</v>
      </c>
      <c r="B1064" t="s">
        <v>122</v>
      </c>
      <c r="C1064" s="1">
        <v>182</v>
      </c>
      <c r="D1064">
        <v>311</v>
      </c>
      <c r="E1064" t="s">
        <v>3</v>
      </c>
      <c r="F1064">
        <v>1</v>
      </c>
      <c r="G1064" s="3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 s="2">
        <v>0.99680000000000002</v>
      </c>
      <c r="O1064" t="s">
        <v>5</v>
      </c>
      <c r="P1064" t="s">
        <v>39</v>
      </c>
      <c r="Q1064" t="s">
        <v>40</v>
      </c>
      <c r="R1064" t="s">
        <v>123</v>
      </c>
      <c r="S1064" t="s">
        <v>27</v>
      </c>
      <c r="T1064" t="s">
        <v>15</v>
      </c>
      <c r="U1064" t="s">
        <v>36</v>
      </c>
      <c r="V1064" s="4" t="s">
        <v>5</v>
      </c>
      <c r="W1064" s="4" t="s">
        <v>128</v>
      </c>
      <c r="X1064" s="4">
        <f t="shared" si="73"/>
        <v>0</v>
      </c>
      <c r="Z1064" s="4">
        <v>0</v>
      </c>
      <c r="AA1064" s="20">
        <f t="shared" si="70"/>
        <v>0</v>
      </c>
      <c r="AB1064" s="4">
        <f t="shared" si="72"/>
        <v>0.99680000000000002</v>
      </c>
      <c r="AC1064" s="20">
        <f t="shared" si="71"/>
        <v>99.68</v>
      </c>
    </row>
    <row r="1065" spans="1:29" x14ac:dyDescent="0.2">
      <c r="A1065">
        <v>2147</v>
      </c>
      <c r="B1065" t="s">
        <v>122</v>
      </c>
      <c r="C1065" s="1">
        <v>182</v>
      </c>
      <c r="D1065">
        <v>2435</v>
      </c>
      <c r="E1065" t="s">
        <v>3</v>
      </c>
      <c r="F1065">
        <v>9</v>
      </c>
      <c r="G1065" s="3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 s="2">
        <v>0.99629999999999996</v>
      </c>
      <c r="O1065" t="s">
        <v>5</v>
      </c>
      <c r="P1065" t="s">
        <v>37</v>
      </c>
      <c r="Q1065" t="s">
        <v>38</v>
      </c>
      <c r="R1065" t="s">
        <v>123</v>
      </c>
      <c r="S1065" t="s">
        <v>24</v>
      </c>
      <c r="T1065" t="s">
        <v>15</v>
      </c>
      <c r="U1065" t="s">
        <v>36</v>
      </c>
      <c r="V1065" s="4" t="s">
        <v>5</v>
      </c>
      <c r="W1065" s="4" t="s">
        <v>128</v>
      </c>
      <c r="X1065" s="4">
        <f t="shared" si="73"/>
        <v>0</v>
      </c>
      <c r="Z1065" s="4">
        <v>0</v>
      </c>
      <c r="AA1065" s="20">
        <f t="shared" si="70"/>
        <v>0</v>
      </c>
      <c r="AB1065" s="4">
        <f t="shared" si="72"/>
        <v>0.99629999999999996</v>
      </c>
      <c r="AC1065" s="20">
        <f t="shared" si="71"/>
        <v>99.63</v>
      </c>
    </row>
    <row r="1066" spans="1:29" x14ac:dyDescent="0.2">
      <c r="A1066">
        <v>2147</v>
      </c>
      <c r="B1066" t="s">
        <v>122</v>
      </c>
      <c r="C1066" s="1">
        <v>182</v>
      </c>
      <c r="D1066">
        <v>2179</v>
      </c>
      <c r="E1066" t="s">
        <v>3</v>
      </c>
      <c r="F1066">
        <v>13</v>
      </c>
      <c r="G1066" s="3">
        <v>0.01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 s="2">
        <v>0.99399999999999999</v>
      </c>
      <c r="O1066" t="s">
        <v>5</v>
      </c>
      <c r="P1066" t="s">
        <v>34</v>
      </c>
      <c r="Q1066" t="s">
        <v>35</v>
      </c>
      <c r="R1066" t="s">
        <v>123</v>
      </c>
      <c r="S1066" t="s">
        <v>19</v>
      </c>
      <c r="T1066" t="s">
        <v>15</v>
      </c>
      <c r="U1066" t="s">
        <v>36</v>
      </c>
      <c r="V1066" s="4" t="s">
        <v>5</v>
      </c>
      <c r="W1066" s="4" t="s">
        <v>128</v>
      </c>
      <c r="X1066" s="4">
        <f t="shared" si="73"/>
        <v>0.01</v>
      </c>
      <c r="Z1066" s="4">
        <v>0.01</v>
      </c>
      <c r="AA1066" s="20">
        <f t="shared" si="70"/>
        <v>1</v>
      </c>
      <c r="AB1066" s="4">
        <f t="shared" si="72"/>
        <v>0.99399999999999999</v>
      </c>
      <c r="AC1066" s="20">
        <f t="shared" si="71"/>
        <v>99.4</v>
      </c>
    </row>
    <row r="1067" spans="1:29" x14ac:dyDescent="0.2">
      <c r="A1067">
        <v>2147</v>
      </c>
      <c r="B1067" t="s">
        <v>122</v>
      </c>
      <c r="C1067" s="1">
        <v>182</v>
      </c>
      <c r="D1067">
        <v>262</v>
      </c>
      <c r="E1067" t="s">
        <v>3</v>
      </c>
      <c r="F1067">
        <v>1</v>
      </c>
      <c r="G1067" s="3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 s="2">
        <v>0.99619999999999997</v>
      </c>
      <c r="O1067" t="s">
        <v>5</v>
      </c>
      <c r="P1067" t="s">
        <v>55</v>
      </c>
      <c r="Q1067" t="s">
        <v>56</v>
      </c>
      <c r="R1067" t="s">
        <v>123</v>
      </c>
      <c r="S1067" t="s">
        <v>33</v>
      </c>
      <c r="T1067" t="s">
        <v>47</v>
      </c>
      <c r="U1067" t="s">
        <v>48</v>
      </c>
      <c r="V1067" s="4" t="s">
        <v>5</v>
      </c>
      <c r="W1067" s="4" t="s">
        <v>128</v>
      </c>
      <c r="X1067" s="4">
        <f t="shared" si="73"/>
        <v>0</v>
      </c>
      <c r="Z1067" s="4">
        <v>0</v>
      </c>
      <c r="AA1067" s="20">
        <f t="shared" si="70"/>
        <v>0</v>
      </c>
      <c r="AB1067" s="4">
        <f t="shared" si="72"/>
        <v>0.99619999999999997</v>
      </c>
      <c r="AC1067" s="20">
        <f t="shared" si="71"/>
        <v>99.62</v>
      </c>
    </row>
    <row r="1068" spans="1:29" x14ac:dyDescent="0.2">
      <c r="A1068">
        <v>2147</v>
      </c>
      <c r="B1068" t="s">
        <v>122</v>
      </c>
      <c r="C1068" s="1">
        <v>182</v>
      </c>
      <c r="D1068">
        <v>1405</v>
      </c>
      <c r="E1068" t="s">
        <v>3</v>
      </c>
      <c r="F1068">
        <v>63</v>
      </c>
      <c r="G1068" s="3">
        <v>0.04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  <c r="N1068" s="2">
        <v>0.95520000000000005</v>
      </c>
      <c r="O1068" t="s">
        <v>5</v>
      </c>
      <c r="P1068" t="s">
        <v>53</v>
      </c>
      <c r="Q1068" t="s">
        <v>54</v>
      </c>
      <c r="R1068" t="s">
        <v>123</v>
      </c>
      <c r="S1068" t="s">
        <v>30</v>
      </c>
      <c r="T1068" t="s">
        <v>47</v>
      </c>
      <c r="U1068" t="s">
        <v>48</v>
      </c>
      <c r="V1068" s="4" t="s">
        <v>5</v>
      </c>
      <c r="W1068" s="4" t="s">
        <v>128</v>
      </c>
      <c r="X1068" s="4">
        <f t="shared" si="73"/>
        <v>0.04</v>
      </c>
      <c r="Z1068" s="4">
        <v>0.04</v>
      </c>
      <c r="AA1068" s="20">
        <f t="shared" si="70"/>
        <v>4</v>
      </c>
      <c r="AB1068" s="4">
        <f t="shared" si="72"/>
        <v>0.95520000000000005</v>
      </c>
      <c r="AC1068" s="20">
        <f t="shared" si="71"/>
        <v>95.52000000000001</v>
      </c>
    </row>
    <row r="1069" spans="1:29" x14ac:dyDescent="0.2">
      <c r="A1069">
        <v>2147</v>
      </c>
      <c r="B1069" t="s">
        <v>122</v>
      </c>
      <c r="C1069" s="1">
        <v>182</v>
      </c>
      <c r="D1069">
        <v>2175</v>
      </c>
      <c r="E1069" t="s">
        <v>3</v>
      </c>
      <c r="F1069">
        <v>170</v>
      </c>
      <c r="G1069" s="3">
        <v>0.08</v>
      </c>
      <c r="H1069">
        <v>0</v>
      </c>
      <c r="I1069">
        <v>0</v>
      </c>
      <c r="J1069">
        <v>0</v>
      </c>
      <c r="K1069">
        <v>0</v>
      </c>
      <c r="L1069">
        <v>0</v>
      </c>
      <c r="M1069">
        <v>0</v>
      </c>
      <c r="N1069" s="2">
        <v>0.92179999999999995</v>
      </c>
      <c r="O1069" t="s">
        <v>5</v>
      </c>
      <c r="P1069" t="s">
        <v>51</v>
      </c>
      <c r="Q1069" t="s">
        <v>52</v>
      </c>
      <c r="R1069" t="s">
        <v>123</v>
      </c>
      <c r="S1069" t="s">
        <v>27</v>
      </c>
      <c r="T1069" t="s">
        <v>47</v>
      </c>
      <c r="U1069" t="s">
        <v>48</v>
      </c>
      <c r="V1069" s="4" t="s">
        <v>5</v>
      </c>
      <c r="W1069" s="4" t="s">
        <v>128</v>
      </c>
      <c r="X1069" s="4">
        <f t="shared" si="73"/>
        <v>0.08</v>
      </c>
      <c r="Z1069" s="4">
        <v>0.08</v>
      </c>
      <c r="AA1069" s="20">
        <f t="shared" si="70"/>
        <v>8</v>
      </c>
      <c r="AB1069" s="4">
        <f t="shared" si="72"/>
        <v>0.92179999999999995</v>
      </c>
      <c r="AC1069" s="20">
        <f t="shared" si="71"/>
        <v>92.179999999999993</v>
      </c>
    </row>
    <row r="1070" spans="1:29" x14ac:dyDescent="0.2">
      <c r="A1070">
        <v>2147</v>
      </c>
      <c r="B1070" t="s">
        <v>122</v>
      </c>
      <c r="C1070" s="1">
        <v>182</v>
      </c>
      <c r="D1070">
        <v>2723</v>
      </c>
      <c r="E1070" t="s">
        <v>3</v>
      </c>
      <c r="F1070">
        <v>104</v>
      </c>
      <c r="G1070" s="3">
        <v>0.04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 s="2">
        <v>0.96179999999999999</v>
      </c>
      <c r="O1070" t="s">
        <v>5</v>
      </c>
      <c r="P1070" t="s">
        <v>49</v>
      </c>
      <c r="Q1070" t="s">
        <v>50</v>
      </c>
      <c r="R1070" t="s">
        <v>123</v>
      </c>
      <c r="S1070" t="s">
        <v>24</v>
      </c>
      <c r="T1070" t="s">
        <v>47</v>
      </c>
      <c r="U1070" t="s">
        <v>48</v>
      </c>
      <c r="V1070" s="4" t="s">
        <v>5</v>
      </c>
      <c r="W1070" s="4" t="s">
        <v>128</v>
      </c>
      <c r="X1070" s="4">
        <f t="shared" si="73"/>
        <v>0.04</v>
      </c>
      <c r="Z1070" s="4">
        <v>0.04</v>
      </c>
      <c r="AA1070" s="20">
        <f t="shared" si="70"/>
        <v>4</v>
      </c>
      <c r="AB1070" s="4">
        <f t="shared" si="72"/>
        <v>0.96179999999999999</v>
      </c>
      <c r="AC1070" s="20">
        <f t="shared" si="71"/>
        <v>96.179999999999993</v>
      </c>
    </row>
    <row r="1071" spans="1:29" x14ac:dyDescent="0.2">
      <c r="A1071">
        <v>2147</v>
      </c>
      <c r="B1071" t="s">
        <v>122</v>
      </c>
      <c r="C1071" s="1">
        <v>182</v>
      </c>
      <c r="D1071">
        <v>5267</v>
      </c>
      <c r="E1071" t="s">
        <v>3</v>
      </c>
      <c r="F1071">
        <v>185</v>
      </c>
      <c r="G1071" s="3">
        <v>0.04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 s="2">
        <v>0.9647</v>
      </c>
      <c r="O1071" t="s">
        <v>5</v>
      </c>
      <c r="P1071" t="s">
        <v>45</v>
      </c>
      <c r="Q1071" t="s">
        <v>46</v>
      </c>
      <c r="R1071" t="s">
        <v>123</v>
      </c>
      <c r="S1071" t="s">
        <v>19</v>
      </c>
      <c r="T1071" t="s">
        <v>47</v>
      </c>
      <c r="U1071" t="s">
        <v>48</v>
      </c>
      <c r="V1071" s="4" t="s">
        <v>5</v>
      </c>
      <c r="W1071" s="4" t="s">
        <v>128</v>
      </c>
      <c r="X1071" s="4">
        <f t="shared" si="73"/>
        <v>0.04</v>
      </c>
      <c r="Z1071" s="4">
        <v>0.04</v>
      </c>
      <c r="AA1071" s="20">
        <f t="shared" si="70"/>
        <v>4</v>
      </c>
      <c r="AB1071" s="4">
        <f t="shared" si="72"/>
        <v>0.9647</v>
      </c>
      <c r="AC1071" s="20">
        <f t="shared" si="71"/>
        <v>96.47</v>
      </c>
    </row>
    <row r="1072" spans="1:29" x14ac:dyDescent="0.2">
      <c r="A1072">
        <v>2147</v>
      </c>
      <c r="B1072" t="s">
        <v>122</v>
      </c>
      <c r="C1072" s="1">
        <v>182</v>
      </c>
      <c r="D1072">
        <v>269</v>
      </c>
      <c r="E1072" t="s">
        <v>3</v>
      </c>
      <c r="F1072">
        <v>72</v>
      </c>
      <c r="G1072" s="3">
        <v>0.27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 s="2">
        <v>0.73229999999999995</v>
      </c>
      <c r="O1072" t="s">
        <v>5</v>
      </c>
      <c r="P1072" t="s">
        <v>66</v>
      </c>
      <c r="Q1072" t="s">
        <v>67</v>
      </c>
      <c r="R1072" t="s">
        <v>123</v>
      </c>
      <c r="S1072" t="s">
        <v>33</v>
      </c>
      <c r="T1072" t="s">
        <v>30</v>
      </c>
      <c r="U1072" t="s">
        <v>59</v>
      </c>
      <c r="V1072" s="4" t="s">
        <v>5</v>
      </c>
      <c r="W1072" s="4" t="s">
        <v>128</v>
      </c>
      <c r="X1072" s="4">
        <f t="shared" si="73"/>
        <v>0.27</v>
      </c>
      <c r="Z1072" s="4">
        <v>0.27</v>
      </c>
      <c r="AA1072" s="20">
        <f t="shared" si="70"/>
        <v>27</v>
      </c>
      <c r="AB1072" s="4">
        <f t="shared" si="72"/>
        <v>0.73229999999999995</v>
      </c>
      <c r="AC1072" s="20">
        <f t="shared" si="71"/>
        <v>73.22999999999999</v>
      </c>
    </row>
    <row r="1073" spans="1:83" x14ac:dyDescent="0.2">
      <c r="A1073">
        <v>2147</v>
      </c>
      <c r="B1073" t="s">
        <v>122</v>
      </c>
      <c r="C1073" s="1">
        <v>182</v>
      </c>
      <c r="D1073">
        <v>2768</v>
      </c>
      <c r="E1073" t="s">
        <v>3</v>
      </c>
      <c r="F1073">
        <v>539</v>
      </c>
      <c r="G1073" s="3">
        <v>0.19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 s="2">
        <v>0.80530000000000002</v>
      </c>
      <c r="O1073" t="s">
        <v>5</v>
      </c>
      <c r="P1073" t="s">
        <v>64</v>
      </c>
      <c r="Q1073" t="s">
        <v>65</v>
      </c>
      <c r="R1073" t="s">
        <v>123</v>
      </c>
      <c r="S1073" t="s">
        <v>30</v>
      </c>
      <c r="T1073" t="s">
        <v>30</v>
      </c>
      <c r="U1073" t="s">
        <v>59</v>
      </c>
      <c r="V1073" s="4" t="s">
        <v>5</v>
      </c>
      <c r="W1073" s="4" t="s">
        <v>128</v>
      </c>
      <c r="X1073" s="4">
        <f t="shared" si="73"/>
        <v>0.19</v>
      </c>
      <c r="Z1073" s="4">
        <v>0.19</v>
      </c>
      <c r="AA1073" s="20">
        <f t="shared" si="70"/>
        <v>19</v>
      </c>
      <c r="AB1073" s="4">
        <f t="shared" si="72"/>
        <v>0.80530000000000002</v>
      </c>
      <c r="AC1073" s="20">
        <f t="shared" si="71"/>
        <v>80.53</v>
      </c>
    </row>
    <row r="1074" spans="1:83" x14ac:dyDescent="0.2">
      <c r="A1074">
        <v>2147</v>
      </c>
      <c r="B1074" t="s">
        <v>122</v>
      </c>
      <c r="C1074" s="1">
        <v>182</v>
      </c>
      <c r="D1074">
        <v>503</v>
      </c>
      <c r="E1074" t="s">
        <v>3</v>
      </c>
      <c r="F1074">
        <v>124</v>
      </c>
      <c r="G1074" s="3">
        <v>0.25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 s="2">
        <v>0.75349999999999995</v>
      </c>
      <c r="O1074" t="s">
        <v>5</v>
      </c>
      <c r="P1074" t="s">
        <v>62</v>
      </c>
      <c r="Q1074" t="s">
        <v>63</v>
      </c>
      <c r="R1074" t="s">
        <v>123</v>
      </c>
      <c r="S1074" t="s">
        <v>27</v>
      </c>
      <c r="T1074" t="s">
        <v>30</v>
      </c>
      <c r="U1074" t="s">
        <v>59</v>
      </c>
      <c r="V1074" s="4" t="s">
        <v>5</v>
      </c>
      <c r="W1074" s="4" t="s">
        <v>128</v>
      </c>
      <c r="X1074" s="4">
        <f t="shared" si="73"/>
        <v>0.25</v>
      </c>
      <c r="Z1074" s="4">
        <v>0.25</v>
      </c>
      <c r="AA1074" s="20">
        <f t="shared" si="70"/>
        <v>25</v>
      </c>
      <c r="AB1074" s="4">
        <f t="shared" si="72"/>
        <v>0.75349999999999995</v>
      </c>
      <c r="AC1074" s="20">
        <f t="shared" si="71"/>
        <v>75.349999999999994</v>
      </c>
    </row>
    <row r="1075" spans="1:83" x14ac:dyDescent="0.2">
      <c r="A1075">
        <v>2147</v>
      </c>
      <c r="B1075" t="s">
        <v>122</v>
      </c>
      <c r="C1075" s="1">
        <v>182</v>
      </c>
      <c r="D1075">
        <v>5669</v>
      </c>
      <c r="E1075" t="s">
        <v>3</v>
      </c>
      <c r="F1075">
        <v>1338</v>
      </c>
      <c r="G1075" s="3">
        <v>0.24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 s="2">
        <v>0.76290000000000002</v>
      </c>
      <c r="O1075" t="s">
        <v>5</v>
      </c>
      <c r="P1075" t="s">
        <v>60</v>
      </c>
      <c r="Q1075" t="s">
        <v>61</v>
      </c>
      <c r="R1075" t="s">
        <v>123</v>
      </c>
      <c r="S1075" t="s">
        <v>24</v>
      </c>
      <c r="T1075" t="s">
        <v>30</v>
      </c>
      <c r="U1075" t="s">
        <v>59</v>
      </c>
      <c r="V1075" s="4" t="s">
        <v>5</v>
      </c>
      <c r="W1075" s="4" t="s">
        <v>128</v>
      </c>
      <c r="X1075" s="4">
        <f t="shared" si="73"/>
        <v>0.24</v>
      </c>
      <c r="Z1075" s="4">
        <v>0.24</v>
      </c>
      <c r="AA1075" s="20">
        <f t="shared" si="70"/>
        <v>24</v>
      </c>
      <c r="AB1075" s="4">
        <f t="shared" si="72"/>
        <v>0.76290000000000002</v>
      </c>
      <c r="AC1075" s="20">
        <f t="shared" si="71"/>
        <v>76.290000000000006</v>
      </c>
    </row>
    <row r="1076" spans="1:83" x14ac:dyDescent="0.2">
      <c r="A1076">
        <v>2147</v>
      </c>
      <c r="B1076" t="s">
        <v>122</v>
      </c>
      <c r="C1076" s="1">
        <v>182</v>
      </c>
      <c r="D1076">
        <v>8091</v>
      </c>
      <c r="E1076" t="s">
        <v>3</v>
      </c>
      <c r="F1076">
        <v>1988</v>
      </c>
      <c r="G1076" s="3">
        <v>0.25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 s="2">
        <v>0.75419999999999998</v>
      </c>
      <c r="O1076" t="s">
        <v>5</v>
      </c>
      <c r="P1076" t="s">
        <v>57</v>
      </c>
      <c r="Q1076" t="s">
        <v>58</v>
      </c>
      <c r="R1076" t="s">
        <v>123</v>
      </c>
      <c r="S1076" t="s">
        <v>19</v>
      </c>
      <c r="T1076" t="s">
        <v>30</v>
      </c>
      <c r="U1076" t="s">
        <v>59</v>
      </c>
      <c r="V1076" s="4" t="s">
        <v>5</v>
      </c>
      <c r="W1076" s="4" t="s">
        <v>128</v>
      </c>
      <c r="X1076" s="4">
        <f t="shared" si="73"/>
        <v>0.25</v>
      </c>
      <c r="Z1076" s="4">
        <v>0.25</v>
      </c>
      <c r="AA1076" s="20">
        <f t="shared" si="70"/>
        <v>25</v>
      </c>
      <c r="AB1076" s="4">
        <f t="shared" si="72"/>
        <v>0.75419999999999998</v>
      </c>
      <c r="AC1076" s="20">
        <f t="shared" si="71"/>
        <v>75.42</v>
      </c>
    </row>
    <row r="1077" spans="1:83" x14ac:dyDescent="0.2">
      <c r="A1077">
        <v>2147</v>
      </c>
      <c r="B1077" t="s">
        <v>122</v>
      </c>
      <c r="C1077" s="1">
        <v>182</v>
      </c>
      <c r="D1077">
        <v>345</v>
      </c>
      <c r="E1077" t="s">
        <v>3</v>
      </c>
      <c r="F1077">
        <v>191</v>
      </c>
      <c r="G1077" s="3">
        <v>0.55000000000000004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 s="2">
        <v>0.44640000000000002</v>
      </c>
      <c r="O1077" t="s">
        <v>5</v>
      </c>
      <c r="P1077" t="s">
        <v>77</v>
      </c>
      <c r="Q1077" t="s">
        <v>78</v>
      </c>
      <c r="R1077" t="s">
        <v>123</v>
      </c>
      <c r="S1077" t="s">
        <v>33</v>
      </c>
      <c r="T1077" t="s">
        <v>59</v>
      </c>
      <c r="U1077" t="s">
        <v>30</v>
      </c>
      <c r="V1077" s="4" t="s">
        <v>5</v>
      </c>
      <c r="W1077" s="4" t="s">
        <v>128</v>
      </c>
      <c r="X1077" s="4">
        <f t="shared" si="73"/>
        <v>0.55000000000000004</v>
      </c>
      <c r="Z1077" s="4">
        <v>0.55000000000000004</v>
      </c>
      <c r="AA1077" s="20">
        <f t="shared" si="70"/>
        <v>55.000000000000007</v>
      </c>
      <c r="AB1077" s="4">
        <f t="shared" si="72"/>
        <v>0.44640000000000002</v>
      </c>
      <c r="AC1077" s="20">
        <f t="shared" si="71"/>
        <v>44.64</v>
      </c>
    </row>
    <row r="1078" spans="1:83" x14ac:dyDescent="0.2">
      <c r="A1078">
        <v>2147</v>
      </c>
      <c r="B1078" t="s">
        <v>122</v>
      </c>
      <c r="C1078" s="1">
        <v>182</v>
      </c>
      <c r="D1078">
        <v>1429</v>
      </c>
      <c r="E1078" t="s">
        <v>3</v>
      </c>
      <c r="F1078">
        <v>1020</v>
      </c>
      <c r="G1078" s="3">
        <v>0.71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 s="2">
        <v>0.28620000000000001</v>
      </c>
      <c r="O1078" t="s">
        <v>5</v>
      </c>
      <c r="P1078" t="s">
        <v>75</v>
      </c>
      <c r="Q1078" t="s">
        <v>76</v>
      </c>
      <c r="R1078" t="s">
        <v>123</v>
      </c>
      <c r="S1078" t="s">
        <v>30</v>
      </c>
      <c r="T1078" t="s">
        <v>59</v>
      </c>
      <c r="U1078" t="s">
        <v>30</v>
      </c>
      <c r="V1078" s="4" t="s">
        <v>5</v>
      </c>
      <c r="W1078" s="4" t="s">
        <v>128</v>
      </c>
      <c r="X1078" s="4">
        <f t="shared" si="73"/>
        <v>0.71</v>
      </c>
      <c r="Z1078" s="4">
        <v>0.71</v>
      </c>
      <c r="AA1078" s="20">
        <f t="shared" si="70"/>
        <v>71</v>
      </c>
      <c r="AB1078" s="4">
        <f t="shared" si="72"/>
        <v>0.28620000000000001</v>
      </c>
      <c r="AC1078" s="20">
        <f t="shared" si="71"/>
        <v>28.62</v>
      </c>
    </row>
    <row r="1079" spans="1:83" x14ac:dyDescent="0.2">
      <c r="A1079">
        <v>2147</v>
      </c>
      <c r="B1079" t="s">
        <v>122</v>
      </c>
      <c r="C1079" s="1">
        <v>182</v>
      </c>
      <c r="D1079">
        <v>2659</v>
      </c>
      <c r="E1079" t="s">
        <v>3</v>
      </c>
      <c r="F1079">
        <v>1700</v>
      </c>
      <c r="G1079" s="3">
        <v>0.64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 s="2">
        <v>0.36030000000000001</v>
      </c>
      <c r="O1079" t="s">
        <v>5</v>
      </c>
      <c r="P1079" t="s">
        <v>72</v>
      </c>
      <c r="Q1079" t="s">
        <v>73</v>
      </c>
      <c r="R1079" t="s">
        <v>123</v>
      </c>
      <c r="S1079" t="s">
        <v>27</v>
      </c>
      <c r="T1079" t="s">
        <v>59</v>
      </c>
      <c r="U1079" t="s">
        <v>30</v>
      </c>
      <c r="V1079" s="4" t="s">
        <v>5</v>
      </c>
      <c r="W1079" s="4" t="s">
        <v>128</v>
      </c>
      <c r="X1079" s="4">
        <f t="shared" si="73"/>
        <v>0.64</v>
      </c>
      <c r="Z1079" s="4">
        <v>0.64</v>
      </c>
      <c r="AA1079" s="20">
        <f t="shared" si="70"/>
        <v>64</v>
      </c>
      <c r="AB1079" s="4">
        <f t="shared" si="72"/>
        <v>0.36030000000000001</v>
      </c>
      <c r="AC1079" s="20">
        <f t="shared" si="71"/>
        <v>36.03</v>
      </c>
    </row>
    <row r="1080" spans="1:83" x14ac:dyDescent="0.2">
      <c r="A1080">
        <v>2147</v>
      </c>
      <c r="B1080" t="s">
        <v>122</v>
      </c>
      <c r="C1080" s="1">
        <v>182</v>
      </c>
      <c r="D1080">
        <v>4154</v>
      </c>
      <c r="E1080" t="s">
        <v>3</v>
      </c>
      <c r="F1080">
        <v>2813</v>
      </c>
      <c r="G1080" s="3">
        <v>0.68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 s="2">
        <v>0.32279999999999998</v>
      </c>
      <c r="O1080" t="s">
        <v>5</v>
      </c>
      <c r="P1080" t="s">
        <v>70</v>
      </c>
      <c r="Q1080" t="s">
        <v>71</v>
      </c>
      <c r="R1080" t="s">
        <v>123</v>
      </c>
      <c r="S1080" t="s">
        <v>24</v>
      </c>
      <c r="T1080" t="s">
        <v>59</v>
      </c>
      <c r="U1080" t="s">
        <v>30</v>
      </c>
      <c r="V1080" s="4" t="s">
        <v>5</v>
      </c>
      <c r="W1080" s="4" t="s">
        <v>128</v>
      </c>
      <c r="X1080" s="4">
        <f t="shared" si="73"/>
        <v>0.68</v>
      </c>
      <c r="Z1080" s="4">
        <v>0.68</v>
      </c>
      <c r="AA1080" s="20">
        <f t="shared" si="70"/>
        <v>68</v>
      </c>
      <c r="AB1080" s="4">
        <f t="shared" si="72"/>
        <v>0.32279999999999998</v>
      </c>
      <c r="AC1080" s="20">
        <f t="shared" si="71"/>
        <v>32.28</v>
      </c>
    </row>
    <row r="1081" spans="1:83" x14ac:dyDescent="0.2">
      <c r="A1081">
        <v>2147</v>
      </c>
      <c r="B1081" t="s">
        <v>122</v>
      </c>
      <c r="C1081" s="1">
        <v>182</v>
      </c>
      <c r="D1081">
        <v>7275</v>
      </c>
      <c r="E1081" t="s">
        <v>3</v>
      </c>
      <c r="F1081">
        <v>4950</v>
      </c>
      <c r="G1081" s="3">
        <v>0.68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 s="2">
        <v>0.3196</v>
      </c>
      <c r="O1081" t="s">
        <v>5</v>
      </c>
      <c r="P1081" t="s">
        <v>68</v>
      </c>
      <c r="Q1081" t="s">
        <v>69</v>
      </c>
      <c r="R1081" t="s">
        <v>123</v>
      </c>
      <c r="S1081" t="s">
        <v>19</v>
      </c>
      <c r="T1081" t="s">
        <v>59</v>
      </c>
      <c r="U1081" t="s">
        <v>30</v>
      </c>
      <c r="V1081" s="4" t="s">
        <v>5</v>
      </c>
      <c r="W1081" s="4" t="s">
        <v>128</v>
      </c>
      <c r="X1081" s="4">
        <f t="shared" si="73"/>
        <v>0.68</v>
      </c>
      <c r="Z1081" s="4">
        <v>0.68</v>
      </c>
      <c r="AA1081" s="20">
        <f t="shared" si="70"/>
        <v>68</v>
      </c>
      <c r="AB1081" s="4">
        <f t="shared" si="72"/>
        <v>0.3196</v>
      </c>
      <c r="AC1081" s="20">
        <f t="shared" si="71"/>
        <v>31.96</v>
      </c>
    </row>
    <row r="1082" spans="1:83" x14ac:dyDescent="0.2">
      <c r="A1082">
        <v>2147</v>
      </c>
      <c r="B1082" t="s">
        <v>122</v>
      </c>
      <c r="C1082" s="1">
        <v>182</v>
      </c>
      <c r="D1082">
        <v>186</v>
      </c>
      <c r="E1082" t="s">
        <v>3</v>
      </c>
      <c r="F1082">
        <v>173</v>
      </c>
      <c r="G1082" s="3">
        <v>0.93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 s="2">
        <v>6.9900000000000004E-2</v>
      </c>
      <c r="O1082" t="s">
        <v>5</v>
      </c>
      <c r="P1082" t="s">
        <v>108</v>
      </c>
      <c r="Q1082" t="s">
        <v>109</v>
      </c>
      <c r="R1082" t="s">
        <v>123</v>
      </c>
      <c r="S1082" t="s">
        <v>33</v>
      </c>
      <c r="T1082" t="s">
        <v>48</v>
      </c>
      <c r="U1082" t="s">
        <v>47</v>
      </c>
      <c r="V1082" s="4" t="s">
        <v>5</v>
      </c>
      <c r="W1082" s="4" t="s">
        <v>128</v>
      </c>
      <c r="X1082" s="4">
        <f t="shared" si="73"/>
        <v>0.93</v>
      </c>
      <c r="Z1082" s="4">
        <v>0.93</v>
      </c>
      <c r="AA1082" s="20">
        <f t="shared" si="70"/>
        <v>93</v>
      </c>
      <c r="AB1082" s="4">
        <f t="shared" si="72"/>
        <v>6.9900000000000004E-2</v>
      </c>
      <c r="AC1082" s="20">
        <f t="shared" si="71"/>
        <v>6.99</v>
      </c>
    </row>
    <row r="1083" spans="1:83" x14ac:dyDescent="0.2">
      <c r="A1083">
        <v>2147</v>
      </c>
      <c r="B1083" t="s">
        <v>122</v>
      </c>
      <c r="C1083" s="1">
        <v>182</v>
      </c>
      <c r="D1083">
        <v>1695</v>
      </c>
      <c r="E1083" t="s">
        <v>3</v>
      </c>
      <c r="F1083">
        <v>1674</v>
      </c>
      <c r="G1083" s="3">
        <v>0.99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 s="2">
        <v>1.12E-2</v>
      </c>
      <c r="O1083" t="s">
        <v>5</v>
      </c>
      <c r="P1083" t="s">
        <v>85</v>
      </c>
      <c r="Q1083" t="s">
        <v>86</v>
      </c>
      <c r="R1083" t="s">
        <v>123</v>
      </c>
      <c r="S1083" t="s">
        <v>30</v>
      </c>
      <c r="T1083" t="s">
        <v>48</v>
      </c>
      <c r="U1083" t="s">
        <v>47</v>
      </c>
      <c r="V1083" s="4" t="s">
        <v>5</v>
      </c>
      <c r="W1083" s="4" t="s">
        <v>128</v>
      </c>
      <c r="X1083" s="4">
        <f t="shared" si="73"/>
        <v>0.99</v>
      </c>
      <c r="Z1083" s="4">
        <v>0.99</v>
      </c>
      <c r="AA1083" s="20">
        <f t="shared" si="70"/>
        <v>99</v>
      </c>
      <c r="AB1083" s="4">
        <f t="shared" si="72"/>
        <v>1.12E-2</v>
      </c>
      <c r="AC1083" s="20">
        <f t="shared" si="71"/>
        <v>1.1199999999999999</v>
      </c>
    </row>
    <row r="1084" spans="1:83" x14ac:dyDescent="0.2">
      <c r="A1084">
        <v>2147</v>
      </c>
      <c r="B1084" t="s">
        <v>122</v>
      </c>
      <c r="C1084" s="1">
        <v>182</v>
      </c>
      <c r="D1084">
        <v>615</v>
      </c>
      <c r="E1084" t="s">
        <v>3</v>
      </c>
      <c r="F1084">
        <v>602</v>
      </c>
      <c r="G1084" s="3">
        <v>0.98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 s="2">
        <v>2.1100000000000001E-2</v>
      </c>
      <c r="O1084" t="s">
        <v>5</v>
      </c>
      <c r="P1084" t="s">
        <v>83</v>
      </c>
      <c r="Q1084" t="s">
        <v>84</v>
      </c>
      <c r="R1084" t="s">
        <v>123</v>
      </c>
      <c r="S1084" t="s">
        <v>27</v>
      </c>
      <c r="T1084" t="s">
        <v>48</v>
      </c>
      <c r="U1084" t="s">
        <v>47</v>
      </c>
      <c r="V1084" s="4" t="s">
        <v>5</v>
      </c>
      <c r="W1084" s="4" t="s">
        <v>128</v>
      </c>
      <c r="X1084" s="4">
        <f t="shared" si="73"/>
        <v>0.98</v>
      </c>
      <c r="Z1084" s="4">
        <v>0.98</v>
      </c>
      <c r="AA1084" s="20">
        <f t="shared" si="70"/>
        <v>98</v>
      </c>
      <c r="AB1084" s="4">
        <f t="shared" si="72"/>
        <v>2.1100000000000001E-2</v>
      </c>
      <c r="AC1084" s="20">
        <f t="shared" si="71"/>
        <v>2.11</v>
      </c>
    </row>
    <row r="1085" spans="1:83" x14ac:dyDescent="0.2">
      <c r="A1085">
        <v>2147</v>
      </c>
      <c r="B1085" t="s">
        <v>122</v>
      </c>
      <c r="C1085" s="1">
        <v>182</v>
      </c>
      <c r="D1085">
        <v>4310</v>
      </c>
      <c r="E1085" t="s">
        <v>3</v>
      </c>
      <c r="F1085">
        <v>4090</v>
      </c>
      <c r="G1085" s="3">
        <v>0.95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 s="2">
        <v>5.0799999999999998E-2</v>
      </c>
      <c r="O1085" t="s">
        <v>5</v>
      </c>
      <c r="P1085" t="s">
        <v>81</v>
      </c>
      <c r="Q1085" t="s">
        <v>82</v>
      </c>
      <c r="R1085" t="s">
        <v>123</v>
      </c>
      <c r="S1085" t="s">
        <v>24</v>
      </c>
      <c r="T1085" t="s">
        <v>48</v>
      </c>
      <c r="U1085" t="s">
        <v>47</v>
      </c>
      <c r="V1085" s="4" t="s">
        <v>5</v>
      </c>
      <c r="W1085" s="4" t="s">
        <v>128</v>
      </c>
      <c r="X1085" s="4">
        <f t="shared" si="73"/>
        <v>0.95</v>
      </c>
      <c r="Z1085" s="4">
        <v>0.95</v>
      </c>
      <c r="AA1085" s="20">
        <f t="shared" si="70"/>
        <v>95</v>
      </c>
      <c r="AB1085" s="4">
        <f t="shared" si="72"/>
        <v>5.0799999999999998E-2</v>
      </c>
      <c r="AC1085" s="20">
        <f t="shared" si="71"/>
        <v>5.08</v>
      </c>
    </row>
    <row r="1086" spans="1:83" x14ac:dyDescent="0.2">
      <c r="A1086">
        <v>2147</v>
      </c>
      <c r="B1086" t="s">
        <v>122</v>
      </c>
      <c r="C1086" s="1">
        <v>182</v>
      </c>
      <c r="D1086">
        <v>10017</v>
      </c>
      <c r="E1086" t="s">
        <v>3</v>
      </c>
      <c r="F1086">
        <v>9495</v>
      </c>
      <c r="G1086" s="3">
        <v>0.95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 s="2">
        <v>5.21E-2</v>
      </c>
      <c r="O1086" t="s">
        <v>5</v>
      </c>
      <c r="P1086" t="s">
        <v>79</v>
      </c>
      <c r="Q1086" t="s">
        <v>80</v>
      </c>
      <c r="R1086" t="s">
        <v>123</v>
      </c>
      <c r="S1086" t="s">
        <v>19</v>
      </c>
      <c r="T1086" t="s">
        <v>48</v>
      </c>
      <c r="U1086" t="s">
        <v>47</v>
      </c>
      <c r="V1086" s="4" t="s">
        <v>5</v>
      </c>
      <c r="W1086" s="4" t="s">
        <v>128</v>
      </c>
      <c r="X1086" s="4">
        <f t="shared" si="73"/>
        <v>0.95</v>
      </c>
      <c r="Z1086" s="4">
        <v>0.95</v>
      </c>
      <c r="AA1086" s="20">
        <f t="shared" si="70"/>
        <v>95</v>
      </c>
      <c r="AB1086" s="4">
        <f t="shared" si="72"/>
        <v>5.21E-2</v>
      </c>
      <c r="AC1086" s="20">
        <f t="shared" si="71"/>
        <v>5.21</v>
      </c>
    </row>
    <row r="1087" spans="1:83" x14ac:dyDescent="0.2">
      <c r="A1087">
        <v>2147</v>
      </c>
      <c r="B1087" t="s">
        <v>122</v>
      </c>
      <c r="C1087" s="1">
        <v>182</v>
      </c>
      <c r="D1087">
        <v>213</v>
      </c>
      <c r="E1087" t="s">
        <v>3</v>
      </c>
      <c r="F1087">
        <v>212</v>
      </c>
      <c r="G1087" s="3">
        <v>1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 s="2">
        <v>4.7000000000000002E-3</v>
      </c>
      <c r="O1087" t="s">
        <v>5</v>
      </c>
      <c r="P1087" t="s">
        <v>110</v>
      </c>
      <c r="Q1087" t="s">
        <v>111</v>
      </c>
      <c r="R1087" t="s">
        <v>123</v>
      </c>
      <c r="S1087" t="s">
        <v>33</v>
      </c>
      <c r="T1087" t="s">
        <v>36</v>
      </c>
      <c r="U1087" t="s">
        <v>15</v>
      </c>
      <c r="V1087" s="4" t="s">
        <v>5</v>
      </c>
      <c r="W1087" s="4" t="s">
        <v>128</v>
      </c>
      <c r="X1087" s="4">
        <f t="shared" si="73"/>
        <v>1</v>
      </c>
      <c r="Z1087" s="4">
        <v>1</v>
      </c>
      <c r="AA1087" s="20">
        <f t="shared" si="70"/>
        <v>100</v>
      </c>
      <c r="AB1087" s="4">
        <f t="shared" si="72"/>
        <v>4.7000000000000002E-3</v>
      </c>
      <c r="AC1087" s="20">
        <f t="shared" si="71"/>
        <v>0.47000000000000003</v>
      </c>
    </row>
    <row r="1088" spans="1:83" s="18" customFormat="1" x14ac:dyDescent="0.2">
      <c r="A1088" s="18">
        <v>2147</v>
      </c>
      <c r="B1088" s="18" t="s">
        <v>122</v>
      </c>
      <c r="C1088" s="19">
        <v>182</v>
      </c>
      <c r="D1088" s="18">
        <v>1463</v>
      </c>
      <c r="E1088" s="18" t="s">
        <v>3</v>
      </c>
      <c r="F1088" s="18">
        <v>1462</v>
      </c>
      <c r="G1088" s="18">
        <v>1</v>
      </c>
      <c r="H1088" s="18">
        <v>0</v>
      </c>
      <c r="I1088" s="18">
        <v>0</v>
      </c>
      <c r="J1088" s="18">
        <v>0</v>
      </c>
      <c r="K1088" s="18">
        <v>0</v>
      </c>
      <c r="L1088" s="18">
        <v>0</v>
      </c>
      <c r="M1088" s="18">
        <v>0</v>
      </c>
      <c r="N1088" s="18">
        <v>6.9999999999999999E-4</v>
      </c>
      <c r="O1088" s="18" t="s">
        <v>2</v>
      </c>
      <c r="P1088" s="18" t="s">
        <v>93</v>
      </c>
      <c r="Q1088" s="18" t="s">
        <v>94</v>
      </c>
      <c r="R1088" s="18" t="s">
        <v>123</v>
      </c>
      <c r="S1088" s="18" t="s">
        <v>30</v>
      </c>
      <c r="T1088" s="18" t="s">
        <v>36</v>
      </c>
      <c r="U1088" s="18" t="s">
        <v>15</v>
      </c>
      <c r="V1088" s="18" t="s">
        <v>5</v>
      </c>
      <c r="W1088" s="18" t="s">
        <v>128</v>
      </c>
      <c r="X1088" s="18">
        <f t="shared" si="73"/>
        <v>1</v>
      </c>
      <c r="Z1088" s="18">
        <v>1</v>
      </c>
      <c r="AA1088" s="20">
        <f t="shared" si="70"/>
        <v>100</v>
      </c>
      <c r="AB1088" s="18">
        <v>0</v>
      </c>
      <c r="AC1088" s="20">
        <f t="shared" si="71"/>
        <v>0</v>
      </c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  <c r="BK1088" s="4"/>
      <c r="BL1088" s="4"/>
      <c r="BM1088" s="4"/>
      <c r="BN1088" s="4"/>
      <c r="BO1088" s="4"/>
      <c r="BP1088" s="4"/>
      <c r="BQ1088" s="4"/>
      <c r="BR1088" s="4"/>
      <c r="BS1088" s="4"/>
      <c r="BT1088" s="4"/>
      <c r="BU1088" s="4"/>
      <c r="BV1088" s="4"/>
      <c r="BW1088" s="4"/>
      <c r="BX1088" s="4"/>
      <c r="BY1088" s="4"/>
      <c r="BZ1088" s="4"/>
      <c r="CA1088" s="4"/>
      <c r="CB1088" s="4"/>
      <c r="CC1088" s="4"/>
      <c r="CD1088" s="4"/>
      <c r="CE1088" s="4"/>
    </row>
    <row r="1089" spans="1:29" x14ac:dyDescent="0.2">
      <c r="A1089">
        <v>2147</v>
      </c>
      <c r="B1089" t="s">
        <v>122</v>
      </c>
      <c r="C1089" s="1">
        <v>182</v>
      </c>
      <c r="D1089">
        <v>2673</v>
      </c>
      <c r="E1089" t="s">
        <v>3</v>
      </c>
      <c r="F1089">
        <v>2651</v>
      </c>
      <c r="G1089" s="3">
        <v>0.99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 s="2">
        <v>8.2000000000000007E-3</v>
      </c>
      <c r="O1089" t="s">
        <v>5</v>
      </c>
      <c r="P1089" t="s">
        <v>91</v>
      </c>
      <c r="Q1089" t="s">
        <v>92</v>
      </c>
      <c r="R1089" t="s">
        <v>123</v>
      </c>
      <c r="S1089" t="s">
        <v>27</v>
      </c>
      <c r="T1089" t="s">
        <v>36</v>
      </c>
      <c r="U1089" t="s">
        <v>15</v>
      </c>
      <c r="V1089" s="4" t="s">
        <v>5</v>
      </c>
      <c r="W1089" s="4" t="s">
        <v>128</v>
      </c>
      <c r="X1089" s="4">
        <f t="shared" si="73"/>
        <v>0.99</v>
      </c>
      <c r="Z1089" s="4">
        <v>0.99</v>
      </c>
      <c r="AA1089" s="20">
        <f t="shared" si="70"/>
        <v>99</v>
      </c>
      <c r="AB1089" s="4">
        <f t="shared" si="72"/>
        <v>8.2000000000000007E-3</v>
      </c>
      <c r="AC1089" s="20">
        <f t="shared" si="71"/>
        <v>0.82000000000000006</v>
      </c>
    </row>
    <row r="1090" spans="1:29" x14ac:dyDescent="0.2">
      <c r="A1090">
        <v>2147</v>
      </c>
      <c r="B1090" t="s">
        <v>122</v>
      </c>
      <c r="C1090" s="1">
        <v>182</v>
      </c>
      <c r="D1090">
        <v>4790</v>
      </c>
      <c r="E1090" t="s">
        <v>3</v>
      </c>
      <c r="F1090">
        <v>4777</v>
      </c>
      <c r="G1090" s="3">
        <v>1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 s="2">
        <v>2.7000000000000001E-3</v>
      </c>
      <c r="O1090" t="s">
        <v>5</v>
      </c>
      <c r="P1090" t="s">
        <v>89</v>
      </c>
      <c r="Q1090" t="s">
        <v>90</v>
      </c>
      <c r="R1090" t="s">
        <v>123</v>
      </c>
      <c r="S1090" t="s">
        <v>24</v>
      </c>
      <c r="T1090" t="s">
        <v>36</v>
      </c>
      <c r="U1090" t="s">
        <v>15</v>
      </c>
      <c r="V1090" s="4" t="s">
        <v>5</v>
      </c>
      <c r="W1090" s="4" t="s">
        <v>128</v>
      </c>
      <c r="X1090" s="4">
        <f t="shared" si="73"/>
        <v>1</v>
      </c>
      <c r="Z1090" s="4">
        <v>1</v>
      </c>
      <c r="AA1090" s="20">
        <f t="shared" si="70"/>
        <v>100</v>
      </c>
      <c r="AB1090" s="4">
        <f t="shared" si="72"/>
        <v>2.7000000000000001E-3</v>
      </c>
      <c r="AC1090" s="20">
        <f t="shared" si="71"/>
        <v>0.27</v>
      </c>
    </row>
    <row r="1091" spans="1:29" x14ac:dyDescent="0.2">
      <c r="A1091">
        <v>2147</v>
      </c>
      <c r="B1091" t="s">
        <v>122</v>
      </c>
      <c r="C1091" s="1">
        <v>182</v>
      </c>
      <c r="D1091">
        <v>8958</v>
      </c>
      <c r="E1091" t="s">
        <v>3</v>
      </c>
      <c r="F1091">
        <v>8900</v>
      </c>
      <c r="G1091" s="3">
        <v>0.99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 s="2">
        <v>6.4999999999999997E-3</v>
      </c>
      <c r="O1091" t="s">
        <v>5</v>
      </c>
      <c r="P1091" t="s">
        <v>87</v>
      </c>
      <c r="Q1091" t="s">
        <v>88</v>
      </c>
      <c r="R1091" t="s">
        <v>123</v>
      </c>
      <c r="S1091" t="s">
        <v>19</v>
      </c>
      <c r="T1091" t="s">
        <v>36</v>
      </c>
      <c r="U1091" t="s">
        <v>15</v>
      </c>
      <c r="V1091" s="4" t="s">
        <v>5</v>
      </c>
      <c r="W1091" s="4" t="s">
        <v>128</v>
      </c>
      <c r="X1091" s="4">
        <f t="shared" si="73"/>
        <v>0.99</v>
      </c>
      <c r="Z1091" s="4">
        <v>0.99</v>
      </c>
      <c r="AA1091" s="20">
        <f t="shared" ref="AA1091:AA1096" si="74">Z1091*100</f>
        <v>99</v>
      </c>
      <c r="AB1091" s="4">
        <f t="shared" ref="AB1091:AB1096" si="75">N1091</f>
        <v>6.4999999999999997E-3</v>
      </c>
      <c r="AC1091" s="20">
        <f t="shared" ref="AC1091:AC1096" si="76">AB1091*100</f>
        <v>0.65</v>
      </c>
    </row>
    <row r="1092" spans="1:29" x14ac:dyDescent="0.2">
      <c r="A1092">
        <v>2147</v>
      </c>
      <c r="B1092" t="s">
        <v>122</v>
      </c>
      <c r="C1092" s="1">
        <v>182</v>
      </c>
      <c r="D1092">
        <v>75</v>
      </c>
      <c r="E1092" t="s">
        <v>3</v>
      </c>
      <c r="F1092">
        <v>75</v>
      </c>
      <c r="G1092" s="3">
        <v>1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 s="2">
        <v>0</v>
      </c>
      <c r="O1092" t="s">
        <v>74</v>
      </c>
      <c r="P1092" t="s">
        <v>103</v>
      </c>
      <c r="Q1092" t="s">
        <v>104</v>
      </c>
      <c r="R1092" t="s">
        <v>123</v>
      </c>
      <c r="S1092" t="s">
        <v>33</v>
      </c>
      <c r="T1092" t="s">
        <v>21</v>
      </c>
      <c r="U1092" t="s">
        <v>20</v>
      </c>
      <c r="V1092" s="4" t="s">
        <v>5</v>
      </c>
      <c r="W1092" s="4" t="s">
        <v>128</v>
      </c>
      <c r="X1092" s="4">
        <f t="shared" si="73"/>
        <v>1</v>
      </c>
      <c r="Z1092" s="4">
        <v>1</v>
      </c>
      <c r="AA1092" s="20">
        <f t="shared" si="74"/>
        <v>100</v>
      </c>
      <c r="AB1092" s="4">
        <f t="shared" si="75"/>
        <v>0</v>
      </c>
      <c r="AC1092" s="20">
        <f t="shared" si="76"/>
        <v>0</v>
      </c>
    </row>
    <row r="1093" spans="1:29" x14ac:dyDescent="0.2">
      <c r="A1093">
        <v>2147</v>
      </c>
      <c r="B1093" t="s">
        <v>122</v>
      </c>
      <c r="C1093" s="1">
        <v>182</v>
      </c>
      <c r="D1093">
        <v>2903</v>
      </c>
      <c r="E1093" t="s">
        <v>3</v>
      </c>
      <c r="F1093">
        <v>2902</v>
      </c>
      <c r="G1093" s="3">
        <v>1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 s="2">
        <v>2.9999999999999997E-4</v>
      </c>
      <c r="O1093" t="s">
        <v>5</v>
      </c>
      <c r="P1093" t="s">
        <v>101</v>
      </c>
      <c r="Q1093" t="s">
        <v>102</v>
      </c>
      <c r="R1093" t="s">
        <v>123</v>
      </c>
      <c r="S1093" t="s">
        <v>30</v>
      </c>
      <c r="T1093" t="s">
        <v>21</v>
      </c>
      <c r="U1093" t="s">
        <v>20</v>
      </c>
      <c r="V1093" s="4" t="s">
        <v>5</v>
      </c>
      <c r="W1093" s="4" t="s">
        <v>128</v>
      </c>
      <c r="X1093" s="4">
        <f t="shared" si="73"/>
        <v>1</v>
      </c>
      <c r="Z1093" s="4">
        <v>1</v>
      </c>
      <c r="AA1093" s="20">
        <f t="shared" si="74"/>
        <v>100</v>
      </c>
      <c r="AB1093" s="4">
        <f t="shared" si="75"/>
        <v>2.9999999999999997E-4</v>
      </c>
      <c r="AC1093" s="20">
        <f t="shared" si="76"/>
        <v>0.03</v>
      </c>
    </row>
    <row r="1094" spans="1:29" x14ac:dyDescent="0.2">
      <c r="A1094">
        <v>2147</v>
      </c>
      <c r="B1094" t="s">
        <v>122</v>
      </c>
      <c r="C1094" s="1">
        <v>182</v>
      </c>
      <c r="D1094">
        <v>880</v>
      </c>
      <c r="E1094" t="s">
        <v>3</v>
      </c>
      <c r="F1094">
        <v>879</v>
      </c>
      <c r="G1094" s="3">
        <v>1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 s="2">
        <v>1.1000000000000001E-3</v>
      </c>
      <c r="O1094" t="s">
        <v>5</v>
      </c>
      <c r="P1094" t="s">
        <v>99</v>
      </c>
      <c r="Q1094" t="s">
        <v>100</v>
      </c>
      <c r="R1094" t="s">
        <v>123</v>
      </c>
      <c r="S1094" t="s">
        <v>27</v>
      </c>
      <c r="T1094" t="s">
        <v>21</v>
      </c>
      <c r="U1094" t="s">
        <v>20</v>
      </c>
      <c r="V1094" s="4" t="s">
        <v>5</v>
      </c>
      <c r="W1094" s="4" t="s">
        <v>128</v>
      </c>
      <c r="X1094" s="4">
        <f t="shared" si="73"/>
        <v>1</v>
      </c>
      <c r="Z1094" s="4">
        <v>1</v>
      </c>
      <c r="AA1094" s="20">
        <f t="shared" si="74"/>
        <v>100</v>
      </c>
      <c r="AB1094" s="4">
        <f t="shared" si="75"/>
        <v>1.1000000000000001E-3</v>
      </c>
      <c r="AC1094" s="20">
        <f t="shared" si="76"/>
        <v>0.11</v>
      </c>
    </row>
    <row r="1095" spans="1:29" x14ac:dyDescent="0.2">
      <c r="A1095">
        <v>2147</v>
      </c>
      <c r="B1095" t="s">
        <v>122</v>
      </c>
      <c r="C1095" s="1">
        <v>182</v>
      </c>
      <c r="D1095">
        <v>5182</v>
      </c>
      <c r="E1095" t="s">
        <v>3</v>
      </c>
      <c r="F1095">
        <v>5181</v>
      </c>
      <c r="G1095" s="3">
        <v>1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 s="2">
        <v>2.0000000000000001E-4</v>
      </c>
      <c r="O1095" t="s">
        <v>5</v>
      </c>
      <c r="P1095" t="s">
        <v>97</v>
      </c>
      <c r="Q1095" t="s">
        <v>98</v>
      </c>
      <c r="R1095" t="s">
        <v>123</v>
      </c>
      <c r="S1095" t="s">
        <v>24</v>
      </c>
      <c r="T1095" t="s">
        <v>21</v>
      </c>
      <c r="U1095" t="s">
        <v>20</v>
      </c>
      <c r="V1095" s="4" t="s">
        <v>5</v>
      </c>
      <c r="W1095" s="4" t="s">
        <v>128</v>
      </c>
      <c r="X1095" s="4">
        <f t="shared" si="73"/>
        <v>1</v>
      </c>
      <c r="Z1095" s="4">
        <v>1</v>
      </c>
      <c r="AA1095" s="20">
        <f t="shared" si="74"/>
        <v>100</v>
      </c>
      <c r="AB1095" s="4">
        <f t="shared" si="75"/>
        <v>2.0000000000000001E-4</v>
      </c>
      <c r="AC1095" s="20">
        <f t="shared" si="76"/>
        <v>0.02</v>
      </c>
    </row>
    <row r="1096" spans="1:29" x14ac:dyDescent="0.2">
      <c r="A1096">
        <v>2147</v>
      </c>
      <c r="B1096" t="s">
        <v>122</v>
      </c>
      <c r="C1096" s="1">
        <v>182</v>
      </c>
      <c r="D1096">
        <v>9978</v>
      </c>
      <c r="E1096" t="s">
        <v>3</v>
      </c>
      <c r="F1096">
        <v>9970</v>
      </c>
      <c r="G1096" s="3">
        <v>1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 s="2">
        <v>6.9999999999999999E-4</v>
      </c>
      <c r="O1096" t="s">
        <v>5</v>
      </c>
      <c r="P1096" t="s">
        <v>95</v>
      </c>
      <c r="Q1096" t="s">
        <v>96</v>
      </c>
      <c r="R1096" t="s">
        <v>123</v>
      </c>
      <c r="S1096" t="s">
        <v>19</v>
      </c>
      <c r="T1096" t="s">
        <v>21</v>
      </c>
      <c r="U1096" t="s">
        <v>20</v>
      </c>
      <c r="V1096" s="4" t="s">
        <v>5</v>
      </c>
      <c r="W1096" s="4" t="s">
        <v>128</v>
      </c>
      <c r="X1096" s="4">
        <f t="shared" si="73"/>
        <v>1</v>
      </c>
      <c r="Z1096" s="4">
        <v>1</v>
      </c>
      <c r="AA1096" s="20">
        <f t="shared" si="74"/>
        <v>100</v>
      </c>
      <c r="AB1096" s="4">
        <f t="shared" si="75"/>
        <v>6.9999999999999999E-4</v>
      </c>
      <c r="AC1096" s="20">
        <f t="shared" si="76"/>
        <v>6.9999999999999993E-2</v>
      </c>
    </row>
    <row r="1097" spans="1:29" s="4" customFormat="1" x14ac:dyDescent="0.2">
      <c r="C1097" s="5"/>
    </row>
    <row r="1098" spans="1:29" s="4" customFormat="1" x14ac:dyDescent="0.2">
      <c r="C1098" s="5"/>
    </row>
    <row r="1099" spans="1:29" s="4" customFormat="1" x14ac:dyDescent="0.2">
      <c r="C1099" s="5"/>
    </row>
    <row r="1100" spans="1:29" s="4" customFormat="1" x14ac:dyDescent="0.2">
      <c r="C1100" s="5"/>
    </row>
    <row r="1101" spans="1:29" s="4" customFormat="1" x14ac:dyDescent="0.2">
      <c r="C1101" s="5"/>
    </row>
    <row r="1102" spans="1:29" s="4" customFormat="1" x14ac:dyDescent="0.2">
      <c r="C1102" s="5"/>
    </row>
    <row r="1103" spans="1:29" s="4" customFormat="1" x14ac:dyDescent="0.2">
      <c r="C1103" s="5"/>
    </row>
    <row r="1104" spans="1:29" s="4" customFormat="1" x14ac:dyDescent="0.2">
      <c r="C1104" s="5"/>
    </row>
    <row r="1105" spans="3:3" s="4" customFormat="1" x14ac:dyDescent="0.2">
      <c r="C1105" s="5"/>
    </row>
    <row r="1106" spans="3:3" s="4" customFormat="1" x14ac:dyDescent="0.2">
      <c r="C1106" s="5"/>
    </row>
    <row r="1107" spans="3:3" s="4" customFormat="1" x14ac:dyDescent="0.2">
      <c r="C1107" s="5"/>
    </row>
    <row r="1108" spans="3:3" s="4" customFormat="1" x14ac:dyDescent="0.2">
      <c r="C1108" s="5"/>
    </row>
    <row r="1109" spans="3:3" s="4" customFormat="1" x14ac:dyDescent="0.2">
      <c r="C1109" s="5"/>
    </row>
    <row r="1110" spans="3:3" s="4" customFormat="1" x14ac:dyDescent="0.2">
      <c r="C1110" s="5"/>
    </row>
    <row r="1111" spans="3:3" s="4" customFormat="1" x14ac:dyDescent="0.2">
      <c r="C1111" s="5"/>
    </row>
    <row r="1112" spans="3:3" s="4" customFormat="1" x14ac:dyDescent="0.2">
      <c r="C1112" s="5"/>
    </row>
    <row r="1113" spans="3:3" s="4" customFormat="1" x14ac:dyDescent="0.2">
      <c r="C1113" s="5"/>
    </row>
    <row r="1114" spans="3:3" s="4" customFormat="1" x14ac:dyDescent="0.2">
      <c r="C1114" s="5"/>
    </row>
    <row r="1115" spans="3:3" s="4" customFormat="1" x14ac:dyDescent="0.2">
      <c r="C1115" s="5"/>
    </row>
    <row r="1116" spans="3:3" s="4" customFormat="1" x14ac:dyDescent="0.2">
      <c r="C1116" s="5"/>
    </row>
    <row r="1117" spans="3:3" s="4" customFormat="1" x14ac:dyDescent="0.2">
      <c r="C1117" s="5"/>
    </row>
    <row r="1118" spans="3:3" s="4" customFormat="1" x14ac:dyDescent="0.2">
      <c r="C1118" s="5"/>
    </row>
    <row r="1119" spans="3:3" s="4" customFormat="1" x14ac:dyDescent="0.2">
      <c r="C1119" s="5"/>
    </row>
    <row r="1120" spans="3:3" s="4" customFormat="1" x14ac:dyDescent="0.2">
      <c r="C1120" s="5"/>
    </row>
    <row r="1121" spans="3:3" s="4" customFormat="1" x14ac:dyDescent="0.2">
      <c r="C1121" s="5"/>
    </row>
    <row r="1122" spans="3:3" s="4" customFormat="1" x14ac:dyDescent="0.2">
      <c r="C1122" s="5"/>
    </row>
    <row r="1123" spans="3:3" s="4" customFormat="1" x14ac:dyDescent="0.2">
      <c r="C1123" s="5"/>
    </row>
    <row r="1124" spans="3:3" s="4" customFormat="1" x14ac:dyDescent="0.2">
      <c r="C1124" s="5"/>
    </row>
    <row r="1125" spans="3:3" s="4" customFormat="1" x14ac:dyDescent="0.2">
      <c r="C1125" s="5"/>
    </row>
    <row r="1126" spans="3:3" s="4" customFormat="1" x14ac:dyDescent="0.2">
      <c r="C1126" s="5"/>
    </row>
    <row r="1127" spans="3:3" s="4" customFormat="1" x14ac:dyDescent="0.2">
      <c r="C1127" s="5"/>
    </row>
    <row r="1128" spans="3:3" s="4" customFormat="1" x14ac:dyDescent="0.2">
      <c r="C1128" s="5"/>
    </row>
    <row r="1129" spans="3:3" s="4" customFormat="1" x14ac:dyDescent="0.2">
      <c r="C1129" s="5"/>
    </row>
    <row r="1130" spans="3:3" s="4" customFormat="1" x14ac:dyDescent="0.2">
      <c r="C1130" s="5"/>
    </row>
    <row r="1131" spans="3:3" s="4" customFormat="1" x14ac:dyDescent="0.2">
      <c r="C1131" s="5"/>
    </row>
    <row r="1132" spans="3:3" s="4" customFormat="1" x14ac:dyDescent="0.2">
      <c r="C1132" s="5"/>
    </row>
    <row r="1133" spans="3:3" s="4" customFormat="1" x14ac:dyDescent="0.2">
      <c r="C1133" s="5"/>
    </row>
    <row r="1134" spans="3:3" s="4" customFormat="1" x14ac:dyDescent="0.2">
      <c r="C1134" s="5"/>
    </row>
    <row r="1135" spans="3:3" s="4" customFormat="1" x14ac:dyDescent="0.2">
      <c r="C1135" s="5"/>
    </row>
    <row r="1136" spans="3:3" s="4" customFormat="1" x14ac:dyDescent="0.2">
      <c r="C1136" s="5"/>
    </row>
    <row r="1137" spans="3:3" s="4" customFormat="1" x14ac:dyDescent="0.2">
      <c r="C1137" s="5"/>
    </row>
    <row r="1138" spans="3:3" s="4" customFormat="1" x14ac:dyDescent="0.2">
      <c r="C1138" s="5"/>
    </row>
    <row r="1139" spans="3:3" s="4" customFormat="1" x14ac:dyDescent="0.2">
      <c r="C1139" s="5"/>
    </row>
    <row r="1140" spans="3:3" s="4" customFormat="1" x14ac:dyDescent="0.2">
      <c r="C1140" s="5"/>
    </row>
    <row r="1141" spans="3:3" s="4" customFormat="1" x14ac:dyDescent="0.2">
      <c r="C1141" s="5"/>
    </row>
    <row r="1142" spans="3:3" s="4" customFormat="1" x14ac:dyDescent="0.2">
      <c r="C1142" s="5"/>
    </row>
    <row r="1143" spans="3:3" s="4" customFormat="1" x14ac:dyDescent="0.2">
      <c r="C1143" s="5"/>
    </row>
    <row r="1144" spans="3:3" s="4" customFormat="1" x14ac:dyDescent="0.2">
      <c r="C1144" s="5"/>
    </row>
    <row r="1145" spans="3:3" s="4" customFormat="1" x14ac:dyDescent="0.2">
      <c r="C1145" s="5"/>
    </row>
    <row r="1146" spans="3:3" s="4" customFormat="1" x14ac:dyDescent="0.2">
      <c r="C1146" s="5"/>
    </row>
    <row r="1147" spans="3:3" s="4" customFormat="1" x14ac:dyDescent="0.2">
      <c r="C1147" s="5"/>
    </row>
    <row r="1148" spans="3:3" s="4" customFormat="1" x14ac:dyDescent="0.2">
      <c r="C1148" s="5"/>
    </row>
    <row r="1149" spans="3:3" s="4" customFormat="1" x14ac:dyDescent="0.2">
      <c r="C1149" s="5"/>
    </row>
    <row r="1150" spans="3:3" s="4" customFormat="1" x14ac:dyDescent="0.2">
      <c r="C1150" s="5"/>
    </row>
    <row r="1151" spans="3:3" s="4" customFormat="1" x14ac:dyDescent="0.2">
      <c r="C1151" s="5"/>
    </row>
    <row r="1152" spans="3:3" s="4" customFormat="1" x14ac:dyDescent="0.2">
      <c r="C1152" s="5"/>
    </row>
    <row r="1153" spans="3:3" s="4" customFormat="1" x14ac:dyDescent="0.2">
      <c r="C1153" s="5"/>
    </row>
    <row r="1154" spans="3:3" s="4" customFormat="1" x14ac:dyDescent="0.2">
      <c r="C1154" s="5"/>
    </row>
    <row r="1155" spans="3:3" s="4" customFormat="1" x14ac:dyDescent="0.2">
      <c r="C1155" s="5"/>
    </row>
    <row r="1156" spans="3:3" s="4" customFormat="1" x14ac:dyDescent="0.2">
      <c r="C1156" s="5"/>
    </row>
    <row r="1157" spans="3:3" s="4" customFormat="1" x14ac:dyDescent="0.2">
      <c r="C1157" s="5"/>
    </row>
    <row r="1158" spans="3:3" s="4" customFormat="1" x14ac:dyDescent="0.2">
      <c r="C1158" s="5"/>
    </row>
    <row r="1159" spans="3:3" s="4" customFormat="1" x14ac:dyDescent="0.2">
      <c r="C1159" s="5"/>
    </row>
    <row r="1160" spans="3:3" s="4" customFormat="1" x14ac:dyDescent="0.2">
      <c r="C1160" s="5"/>
    </row>
    <row r="1161" spans="3:3" s="4" customFormat="1" x14ac:dyDescent="0.2">
      <c r="C1161" s="5"/>
    </row>
    <row r="1162" spans="3:3" s="4" customFormat="1" x14ac:dyDescent="0.2">
      <c r="C1162" s="5"/>
    </row>
    <row r="1163" spans="3:3" s="4" customFormat="1" x14ac:dyDescent="0.2">
      <c r="C1163" s="5"/>
    </row>
    <row r="1164" spans="3:3" s="4" customFormat="1" x14ac:dyDescent="0.2">
      <c r="C1164" s="5"/>
    </row>
    <row r="1165" spans="3:3" s="4" customFormat="1" x14ac:dyDescent="0.2">
      <c r="C1165" s="5"/>
    </row>
    <row r="1166" spans="3:3" s="4" customFormat="1" x14ac:dyDescent="0.2">
      <c r="C1166" s="5"/>
    </row>
    <row r="1167" spans="3:3" s="4" customFormat="1" x14ac:dyDescent="0.2">
      <c r="C1167" s="5"/>
    </row>
    <row r="1168" spans="3:3" s="4" customFormat="1" x14ac:dyDescent="0.2">
      <c r="C1168" s="5"/>
    </row>
    <row r="1169" spans="3:3" s="4" customFormat="1" x14ac:dyDescent="0.2">
      <c r="C1169" s="5"/>
    </row>
    <row r="1170" spans="3:3" s="4" customFormat="1" x14ac:dyDescent="0.2">
      <c r="C1170" s="5"/>
    </row>
    <row r="1171" spans="3:3" s="4" customFormat="1" x14ac:dyDescent="0.2">
      <c r="C1171" s="5"/>
    </row>
    <row r="1172" spans="3:3" s="4" customFormat="1" x14ac:dyDescent="0.2">
      <c r="C1172" s="5"/>
    </row>
    <row r="1173" spans="3:3" s="4" customFormat="1" x14ac:dyDescent="0.2">
      <c r="C1173" s="5"/>
    </row>
    <row r="1174" spans="3:3" s="4" customFormat="1" x14ac:dyDescent="0.2">
      <c r="C1174" s="5"/>
    </row>
    <row r="1175" spans="3:3" s="4" customFormat="1" x14ac:dyDescent="0.2">
      <c r="C1175" s="5"/>
    </row>
    <row r="1176" spans="3:3" s="4" customFormat="1" x14ac:dyDescent="0.2">
      <c r="C1176" s="5"/>
    </row>
    <row r="1177" spans="3:3" s="4" customFormat="1" x14ac:dyDescent="0.2">
      <c r="C1177" s="5"/>
    </row>
    <row r="1178" spans="3:3" s="4" customFormat="1" x14ac:dyDescent="0.2">
      <c r="C1178" s="5"/>
    </row>
    <row r="1179" spans="3:3" s="4" customFormat="1" x14ac:dyDescent="0.2">
      <c r="C1179" s="5"/>
    </row>
    <row r="1180" spans="3:3" s="4" customFormat="1" x14ac:dyDescent="0.2">
      <c r="C1180" s="5"/>
    </row>
    <row r="1181" spans="3:3" s="4" customFormat="1" x14ac:dyDescent="0.2">
      <c r="C1181" s="5"/>
    </row>
    <row r="1182" spans="3:3" s="4" customFormat="1" x14ac:dyDescent="0.2">
      <c r="C1182" s="5"/>
    </row>
    <row r="1183" spans="3:3" s="4" customFormat="1" x14ac:dyDescent="0.2">
      <c r="C1183" s="5"/>
    </row>
    <row r="1184" spans="3:3" s="4" customFormat="1" x14ac:dyDescent="0.2">
      <c r="C1184" s="5"/>
    </row>
    <row r="1185" spans="3:3" s="4" customFormat="1" x14ac:dyDescent="0.2">
      <c r="C1185" s="5"/>
    </row>
    <row r="1186" spans="3:3" s="4" customFormat="1" x14ac:dyDescent="0.2">
      <c r="C1186" s="5"/>
    </row>
    <row r="1187" spans="3:3" s="4" customFormat="1" x14ac:dyDescent="0.2">
      <c r="C1187" s="5"/>
    </row>
    <row r="1188" spans="3:3" s="4" customFormat="1" x14ac:dyDescent="0.2">
      <c r="C1188" s="5"/>
    </row>
    <row r="1189" spans="3:3" s="4" customFormat="1" x14ac:dyDescent="0.2">
      <c r="C1189" s="5"/>
    </row>
    <row r="1190" spans="3:3" s="4" customFormat="1" x14ac:dyDescent="0.2">
      <c r="C1190" s="5"/>
    </row>
    <row r="1191" spans="3:3" s="4" customFormat="1" x14ac:dyDescent="0.2">
      <c r="C1191" s="5"/>
    </row>
    <row r="1192" spans="3:3" s="4" customFormat="1" x14ac:dyDescent="0.2">
      <c r="C1192" s="5"/>
    </row>
    <row r="1193" spans="3:3" s="4" customFormat="1" x14ac:dyDescent="0.2">
      <c r="C1193" s="5"/>
    </row>
    <row r="1194" spans="3:3" s="4" customFormat="1" x14ac:dyDescent="0.2">
      <c r="C1194" s="5"/>
    </row>
    <row r="1195" spans="3:3" s="4" customFormat="1" x14ac:dyDescent="0.2">
      <c r="C1195" s="5"/>
    </row>
    <row r="1196" spans="3:3" s="4" customFormat="1" x14ac:dyDescent="0.2">
      <c r="C1196" s="5"/>
    </row>
    <row r="1197" spans="3:3" s="4" customFormat="1" x14ac:dyDescent="0.2">
      <c r="C1197" s="5"/>
    </row>
    <row r="1198" spans="3:3" s="4" customFormat="1" x14ac:dyDescent="0.2">
      <c r="C1198" s="5"/>
    </row>
    <row r="1199" spans="3:3" s="4" customFormat="1" x14ac:dyDescent="0.2">
      <c r="C1199" s="5"/>
    </row>
    <row r="1200" spans="3:3" s="4" customFormat="1" x14ac:dyDescent="0.2">
      <c r="C1200" s="5"/>
    </row>
    <row r="1201" spans="3:3" s="4" customFormat="1" x14ac:dyDescent="0.2">
      <c r="C1201" s="5"/>
    </row>
    <row r="1202" spans="3:3" s="4" customFormat="1" x14ac:dyDescent="0.2">
      <c r="C1202" s="5"/>
    </row>
    <row r="1203" spans="3:3" s="4" customFormat="1" x14ac:dyDescent="0.2">
      <c r="C1203" s="5"/>
    </row>
    <row r="1204" spans="3:3" s="4" customFormat="1" x14ac:dyDescent="0.2">
      <c r="C1204" s="5"/>
    </row>
    <row r="1205" spans="3:3" s="4" customFormat="1" x14ac:dyDescent="0.2">
      <c r="C1205" s="5"/>
    </row>
    <row r="1206" spans="3:3" s="4" customFormat="1" x14ac:dyDescent="0.2">
      <c r="C1206" s="5"/>
    </row>
    <row r="1207" spans="3:3" s="4" customFormat="1" x14ac:dyDescent="0.2">
      <c r="C1207" s="5"/>
    </row>
    <row r="1208" spans="3:3" s="4" customFormat="1" x14ac:dyDescent="0.2">
      <c r="C1208" s="5"/>
    </row>
    <row r="1209" spans="3:3" s="4" customFormat="1" x14ac:dyDescent="0.2">
      <c r="C1209" s="5"/>
    </row>
    <row r="1210" spans="3:3" s="4" customFormat="1" x14ac:dyDescent="0.2">
      <c r="C1210" s="5"/>
    </row>
    <row r="1211" spans="3:3" s="4" customFormat="1" x14ac:dyDescent="0.2">
      <c r="C1211" s="5"/>
    </row>
    <row r="1212" spans="3:3" s="4" customFormat="1" x14ac:dyDescent="0.2">
      <c r="C1212" s="5"/>
    </row>
    <row r="1213" spans="3:3" s="4" customFormat="1" x14ac:dyDescent="0.2">
      <c r="C1213" s="5"/>
    </row>
    <row r="1214" spans="3:3" s="4" customFormat="1" x14ac:dyDescent="0.2">
      <c r="C1214" s="5"/>
    </row>
    <row r="1215" spans="3:3" s="4" customFormat="1" x14ac:dyDescent="0.2">
      <c r="C1215" s="5"/>
    </row>
    <row r="1216" spans="3:3" s="4" customFormat="1" x14ac:dyDescent="0.2">
      <c r="C1216" s="5"/>
    </row>
    <row r="1217" spans="3:3" s="4" customFormat="1" x14ac:dyDescent="0.2">
      <c r="C1217" s="5"/>
    </row>
    <row r="1218" spans="3:3" s="4" customFormat="1" x14ac:dyDescent="0.2">
      <c r="C1218" s="5"/>
    </row>
    <row r="1219" spans="3:3" s="4" customFormat="1" x14ac:dyDescent="0.2">
      <c r="C1219" s="5"/>
    </row>
    <row r="1220" spans="3:3" s="4" customFormat="1" x14ac:dyDescent="0.2">
      <c r="C1220" s="5"/>
    </row>
    <row r="1221" spans="3:3" s="4" customFormat="1" x14ac:dyDescent="0.2">
      <c r="C1221" s="5"/>
    </row>
    <row r="1222" spans="3:3" s="4" customFormat="1" x14ac:dyDescent="0.2">
      <c r="C1222" s="5"/>
    </row>
    <row r="1223" spans="3:3" s="4" customFormat="1" x14ac:dyDescent="0.2">
      <c r="C1223" s="5"/>
    </row>
    <row r="1224" spans="3:3" s="4" customFormat="1" x14ac:dyDescent="0.2">
      <c r="C1224" s="5"/>
    </row>
    <row r="1225" spans="3:3" s="4" customFormat="1" x14ac:dyDescent="0.2">
      <c r="C1225" s="5"/>
    </row>
    <row r="1226" spans="3:3" s="4" customFormat="1" x14ac:dyDescent="0.2">
      <c r="C1226" s="5"/>
    </row>
    <row r="1227" spans="3:3" s="4" customFormat="1" x14ac:dyDescent="0.2">
      <c r="C1227" s="5"/>
    </row>
    <row r="1228" spans="3:3" s="4" customFormat="1" x14ac:dyDescent="0.2">
      <c r="C1228" s="5"/>
    </row>
    <row r="1229" spans="3:3" s="4" customFormat="1" x14ac:dyDescent="0.2">
      <c r="C1229" s="5"/>
    </row>
    <row r="1230" spans="3:3" s="4" customFormat="1" x14ac:dyDescent="0.2">
      <c r="C1230" s="5"/>
    </row>
    <row r="1231" spans="3:3" s="4" customFormat="1" x14ac:dyDescent="0.2">
      <c r="C1231" s="5"/>
    </row>
    <row r="1232" spans="3:3" s="4" customFormat="1" x14ac:dyDescent="0.2">
      <c r="C1232" s="5"/>
    </row>
    <row r="1233" spans="3:3" s="4" customFormat="1" x14ac:dyDescent="0.2">
      <c r="C1233" s="5"/>
    </row>
    <row r="1234" spans="3:3" s="4" customFormat="1" x14ac:dyDescent="0.2">
      <c r="C1234" s="5"/>
    </row>
    <row r="1235" spans="3:3" s="4" customFormat="1" x14ac:dyDescent="0.2">
      <c r="C1235" s="5"/>
    </row>
    <row r="1236" spans="3:3" s="4" customFormat="1" x14ac:dyDescent="0.2">
      <c r="C1236" s="5"/>
    </row>
    <row r="1237" spans="3:3" s="4" customFormat="1" x14ac:dyDescent="0.2">
      <c r="C1237" s="5"/>
    </row>
    <row r="1238" spans="3:3" s="4" customFormat="1" x14ac:dyDescent="0.2">
      <c r="C1238" s="5"/>
    </row>
    <row r="1239" spans="3:3" s="4" customFormat="1" x14ac:dyDescent="0.2">
      <c r="C1239" s="5"/>
    </row>
    <row r="1240" spans="3:3" s="4" customFormat="1" x14ac:dyDescent="0.2">
      <c r="C1240" s="5"/>
    </row>
    <row r="1241" spans="3:3" s="4" customFormat="1" x14ac:dyDescent="0.2">
      <c r="C1241" s="5"/>
    </row>
    <row r="1242" spans="3:3" s="4" customFormat="1" x14ac:dyDescent="0.2">
      <c r="C1242" s="5"/>
    </row>
    <row r="1243" spans="3:3" s="4" customFormat="1" x14ac:dyDescent="0.2">
      <c r="C1243" s="5"/>
    </row>
    <row r="1244" spans="3:3" s="4" customFormat="1" x14ac:dyDescent="0.2">
      <c r="C1244" s="5"/>
    </row>
    <row r="1245" spans="3:3" s="4" customFormat="1" x14ac:dyDescent="0.2">
      <c r="C1245" s="5"/>
    </row>
    <row r="1246" spans="3:3" s="4" customFormat="1" x14ac:dyDescent="0.2">
      <c r="C1246" s="5"/>
    </row>
    <row r="1247" spans="3:3" s="4" customFormat="1" x14ac:dyDescent="0.2">
      <c r="C1247" s="5"/>
    </row>
    <row r="1248" spans="3:3" s="4" customFormat="1" x14ac:dyDescent="0.2">
      <c r="C1248" s="5"/>
    </row>
    <row r="1249" spans="3:3" s="4" customFormat="1" x14ac:dyDescent="0.2">
      <c r="C1249" s="5"/>
    </row>
    <row r="1250" spans="3:3" s="4" customFormat="1" x14ac:dyDescent="0.2">
      <c r="C1250" s="5"/>
    </row>
    <row r="1251" spans="3:3" s="4" customFormat="1" x14ac:dyDescent="0.2">
      <c r="C1251" s="5"/>
    </row>
    <row r="1252" spans="3:3" s="4" customFormat="1" x14ac:dyDescent="0.2">
      <c r="C1252" s="5"/>
    </row>
    <row r="1253" spans="3:3" s="4" customFormat="1" x14ac:dyDescent="0.2">
      <c r="C1253" s="5"/>
    </row>
    <row r="1254" spans="3:3" s="4" customFormat="1" x14ac:dyDescent="0.2">
      <c r="C1254" s="5"/>
    </row>
    <row r="1255" spans="3:3" s="4" customFormat="1" x14ac:dyDescent="0.2">
      <c r="C1255" s="5"/>
    </row>
    <row r="1256" spans="3:3" s="4" customFormat="1" x14ac:dyDescent="0.2">
      <c r="C1256" s="5"/>
    </row>
    <row r="1257" spans="3:3" s="4" customFormat="1" x14ac:dyDescent="0.2">
      <c r="C1257" s="5"/>
    </row>
    <row r="1258" spans="3:3" s="4" customFormat="1" x14ac:dyDescent="0.2">
      <c r="C1258" s="5"/>
    </row>
    <row r="1259" spans="3:3" s="4" customFormat="1" x14ac:dyDescent="0.2">
      <c r="C1259" s="5"/>
    </row>
    <row r="1260" spans="3:3" s="4" customFormat="1" x14ac:dyDescent="0.2">
      <c r="C1260" s="5"/>
    </row>
    <row r="1261" spans="3:3" s="4" customFormat="1" x14ac:dyDescent="0.2">
      <c r="C1261" s="5"/>
    </row>
    <row r="1262" spans="3:3" s="4" customFormat="1" x14ac:dyDescent="0.2">
      <c r="C1262" s="5"/>
    </row>
    <row r="1263" spans="3:3" s="4" customFormat="1" x14ac:dyDescent="0.2">
      <c r="C1263" s="5"/>
    </row>
    <row r="1264" spans="3:3" s="4" customFormat="1" x14ac:dyDescent="0.2">
      <c r="C1264" s="5"/>
    </row>
    <row r="1265" spans="3:3" s="4" customFormat="1" x14ac:dyDescent="0.2">
      <c r="C1265" s="5"/>
    </row>
    <row r="1266" spans="3:3" s="4" customFormat="1" x14ac:dyDescent="0.2">
      <c r="C1266" s="5"/>
    </row>
    <row r="1267" spans="3:3" s="4" customFormat="1" x14ac:dyDescent="0.2">
      <c r="C1267" s="5"/>
    </row>
    <row r="1268" spans="3:3" s="4" customFormat="1" x14ac:dyDescent="0.2">
      <c r="C1268" s="5"/>
    </row>
    <row r="1269" spans="3:3" s="4" customFormat="1" x14ac:dyDescent="0.2">
      <c r="C1269" s="5"/>
    </row>
    <row r="1270" spans="3:3" s="4" customFormat="1" x14ac:dyDescent="0.2">
      <c r="C1270" s="5"/>
    </row>
    <row r="1271" spans="3:3" s="4" customFormat="1" x14ac:dyDescent="0.2">
      <c r="C1271" s="5"/>
    </row>
    <row r="1272" spans="3:3" s="4" customFormat="1" x14ac:dyDescent="0.2">
      <c r="C1272" s="5"/>
    </row>
    <row r="1273" spans="3:3" s="4" customFormat="1" x14ac:dyDescent="0.2">
      <c r="C1273" s="5"/>
    </row>
    <row r="1274" spans="3:3" s="4" customFormat="1" x14ac:dyDescent="0.2">
      <c r="C1274" s="5"/>
    </row>
    <row r="1275" spans="3:3" s="4" customFormat="1" x14ac:dyDescent="0.2">
      <c r="C1275" s="5"/>
    </row>
    <row r="1276" spans="3:3" s="4" customFormat="1" x14ac:dyDescent="0.2">
      <c r="C1276" s="5"/>
    </row>
    <row r="1277" spans="3:3" s="4" customFormat="1" x14ac:dyDescent="0.2">
      <c r="C1277" s="5"/>
    </row>
    <row r="1278" spans="3:3" s="4" customFormat="1" x14ac:dyDescent="0.2">
      <c r="C1278" s="5"/>
    </row>
    <row r="1279" spans="3:3" s="4" customFormat="1" x14ac:dyDescent="0.2">
      <c r="C1279" s="5"/>
    </row>
    <row r="1280" spans="3:3" s="4" customFormat="1" x14ac:dyDescent="0.2">
      <c r="C1280" s="5"/>
    </row>
    <row r="1281" spans="3:3" s="4" customFormat="1" x14ac:dyDescent="0.2">
      <c r="C1281" s="5"/>
    </row>
    <row r="1282" spans="3:3" s="4" customFormat="1" x14ac:dyDescent="0.2">
      <c r="C1282" s="5"/>
    </row>
    <row r="1283" spans="3:3" s="4" customFormat="1" x14ac:dyDescent="0.2">
      <c r="C1283" s="5"/>
    </row>
    <row r="1284" spans="3:3" s="4" customFormat="1" x14ac:dyDescent="0.2">
      <c r="C1284" s="5"/>
    </row>
    <row r="1285" spans="3:3" s="4" customFormat="1" x14ac:dyDescent="0.2">
      <c r="C1285" s="5"/>
    </row>
    <row r="1286" spans="3:3" s="4" customFormat="1" x14ac:dyDescent="0.2">
      <c r="C1286" s="5"/>
    </row>
    <row r="1287" spans="3:3" s="4" customFormat="1" x14ac:dyDescent="0.2">
      <c r="C1287" s="5"/>
    </row>
    <row r="1288" spans="3:3" s="4" customFormat="1" x14ac:dyDescent="0.2">
      <c r="C1288" s="5"/>
    </row>
    <row r="1289" spans="3:3" s="4" customFormat="1" x14ac:dyDescent="0.2">
      <c r="C1289" s="5"/>
    </row>
    <row r="1290" spans="3:3" s="4" customFormat="1" x14ac:dyDescent="0.2">
      <c r="C1290" s="5"/>
    </row>
    <row r="1291" spans="3:3" s="4" customFormat="1" x14ac:dyDescent="0.2">
      <c r="C1291" s="5"/>
    </row>
    <row r="1292" spans="3:3" s="4" customFormat="1" x14ac:dyDescent="0.2">
      <c r="C1292" s="5"/>
    </row>
    <row r="1293" spans="3:3" s="4" customFormat="1" x14ac:dyDescent="0.2">
      <c r="C1293" s="5"/>
    </row>
    <row r="1294" spans="3:3" s="4" customFormat="1" x14ac:dyDescent="0.2">
      <c r="C1294" s="5"/>
    </row>
    <row r="1295" spans="3:3" s="4" customFormat="1" x14ac:dyDescent="0.2">
      <c r="C1295" s="5"/>
    </row>
    <row r="1296" spans="3:3" s="4" customFormat="1" x14ac:dyDescent="0.2">
      <c r="C1296" s="5"/>
    </row>
    <row r="1297" spans="3:3" s="4" customFormat="1" x14ac:dyDescent="0.2">
      <c r="C1297" s="5"/>
    </row>
    <row r="1298" spans="3:3" s="4" customFormat="1" x14ac:dyDescent="0.2">
      <c r="C1298" s="5"/>
    </row>
    <row r="1299" spans="3:3" s="4" customFormat="1" x14ac:dyDescent="0.2">
      <c r="C1299" s="5"/>
    </row>
    <row r="1300" spans="3:3" s="4" customFormat="1" x14ac:dyDescent="0.2">
      <c r="C1300" s="5"/>
    </row>
    <row r="1301" spans="3:3" s="4" customFormat="1" x14ac:dyDescent="0.2">
      <c r="C1301" s="5"/>
    </row>
    <row r="1302" spans="3:3" s="4" customFormat="1" x14ac:dyDescent="0.2">
      <c r="C1302" s="5"/>
    </row>
    <row r="1303" spans="3:3" s="4" customFormat="1" x14ac:dyDescent="0.2">
      <c r="C1303" s="5"/>
    </row>
    <row r="1304" spans="3:3" s="4" customFormat="1" x14ac:dyDescent="0.2">
      <c r="C1304" s="5"/>
    </row>
    <row r="1305" spans="3:3" s="4" customFormat="1" x14ac:dyDescent="0.2">
      <c r="C1305" s="5"/>
    </row>
    <row r="1306" spans="3:3" s="4" customFormat="1" x14ac:dyDescent="0.2">
      <c r="C1306" s="5"/>
    </row>
    <row r="1307" spans="3:3" s="4" customFormat="1" x14ac:dyDescent="0.2">
      <c r="C1307" s="5"/>
    </row>
    <row r="1308" spans="3:3" s="4" customFormat="1" x14ac:dyDescent="0.2">
      <c r="C1308" s="5"/>
    </row>
    <row r="1309" spans="3:3" s="4" customFormat="1" x14ac:dyDescent="0.2">
      <c r="C1309" s="5"/>
    </row>
    <row r="1310" spans="3:3" s="4" customFormat="1" x14ac:dyDescent="0.2">
      <c r="C1310" s="5"/>
    </row>
    <row r="1311" spans="3:3" s="4" customFormat="1" x14ac:dyDescent="0.2">
      <c r="C1311" s="5"/>
    </row>
    <row r="1312" spans="3:3" s="4" customFormat="1" x14ac:dyDescent="0.2">
      <c r="C1312" s="5"/>
    </row>
    <row r="1313" spans="3:3" s="4" customFormat="1" x14ac:dyDescent="0.2">
      <c r="C1313" s="5"/>
    </row>
    <row r="1314" spans="3:3" s="4" customFormat="1" x14ac:dyDescent="0.2">
      <c r="C1314" s="5"/>
    </row>
    <row r="1315" spans="3:3" s="4" customFormat="1" x14ac:dyDescent="0.2">
      <c r="C1315" s="5"/>
    </row>
    <row r="1316" spans="3:3" s="4" customFormat="1" x14ac:dyDescent="0.2">
      <c r="C1316" s="5"/>
    </row>
    <row r="1317" spans="3:3" s="4" customFormat="1" x14ac:dyDescent="0.2">
      <c r="C1317" s="5"/>
    </row>
    <row r="1318" spans="3:3" s="4" customFormat="1" x14ac:dyDescent="0.2">
      <c r="C1318" s="5"/>
    </row>
    <row r="1319" spans="3:3" s="4" customFormat="1" x14ac:dyDescent="0.2">
      <c r="C1319" s="5"/>
    </row>
    <row r="1320" spans="3:3" s="4" customFormat="1" x14ac:dyDescent="0.2">
      <c r="C1320" s="5"/>
    </row>
    <row r="1321" spans="3:3" s="4" customFormat="1" x14ac:dyDescent="0.2">
      <c r="C1321" s="5"/>
    </row>
    <row r="1322" spans="3:3" s="4" customFormat="1" x14ac:dyDescent="0.2">
      <c r="C1322" s="5"/>
    </row>
    <row r="1323" spans="3:3" s="4" customFormat="1" x14ac:dyDescent="0.2">
      <c r="C1323" s="5"/>
    </row>
    <row r="1324" spans="3:3" s="4" customFormat="1" x14ac:dyDescent="0.2">
      <c r="C1324" s="5"/>
    </row>
    <row r="1325" spans="3:3" s="4" customFormat="1" x14ac:dyDescent="0.2">
      <c r="C1325" s="5"/>
    </row>
    <row r="1326" spans="3:3" s="4" customFormat="1" x14ac:dyDescent="0.2">
      <c r="C1326" s="5"/>
    </row>
    <row r="1327" spans="3:3" s="4" customFormat="1" x14ac:dyDescent="0.2">
      <c r="C1327" s="5"/>
    </row>
    <row r="1328" spans="3:3" s="4" customFormat="1" x14ac:dyDescent="0.2">
      <c r="C1328" s="5"/>
    </row>
    <row r="1329" spans="3:29" s="4" customFormat="1" x14ac:dyDescent="0.2">
      <c r="C1329" s="5"/>
    </row>
    <row r="1330" spans="3:29" s="4" customFormat="1" x14ac:dyDescent="0.2">
      <c r="C1330" s="5"/>
    </row>
    <row r="1331" spans="3:29" s="4" customFormat="1" x14ac:dyDescent="0.2">
      <c r="C1331" s="5"/>
    </row>
    <row r="1332" spans="3:29" s="4" customFormat="1" x14ac:dyDescent="0.2">
      <c r="C1332" s="5"/>
    </row>
    <row r="1333" spans="3:29" x14ac:dyDescent="0.2">
      <c r="AA1333" s="4"/>
      <c r="AC1333" s="4"/>
    </row>
    <row r="1334" spans="3:29" x14ac:dyDescent="0.2">
      <c r="AA1334" s="4"/>
      <c r="AC1334" s="4"/>
    </row>
    <row r="1335" spans="3:29" x14ac:dyDescent="0.2">
      <c r="AA1335" s="4"/>
      <c r="AC1335" s="4"/>
    </row>
    <row r="1336" spans="3:29" x14ac:dyDescent="0.2">
      <c r="AA1336" s="4"/>
      <c r="AC1336" s="4"/>
    </row>
    <row r="1337" spans="3:29" x14ac:dyDescent="0.2">
      <c r="AA1337" s="4"/>
      <c r="AC1337" s="4"/>
    </row>
    <row r="1338" spans="3:29" x14ac:dyDescent="0.2">
      <c r="AA1338" s="4"/>
      <c r="AC1338" s="4"/>
    </row>
    <row r="1339" spans="3:29" x14ac:dyDescent="0.2">
      <c r="AA1339" s="4"/>
      <c r="AC1339" s="4"/>
    </row>
    <row r="1340" spans="3:29" x14ac:dyDescent="0.2">
      <c r="AA1340" s="4"/>
      <c r="AC1340" s="4"/>
    </row>
    <row r="1341" spans="3:29" x14ac:dyDescent="0.2">
      <c r="AA1341" s="4"/>
      <c r="AC1341" s="4"/>
    </row>
    <row r="1342" spans="3:29" x14ac:dyDescent="0.2">
      <c r="AA1342" s="4"/>
      <c r="AC1342" s="4"/>
    </row>
    <row r="1343" spans="3:29" x14ac:dyDescent="0.2">
      <c r="AA1343" s="4"/>
      <c r="AC1343" s="4"/>
    </row>
    <row r="1344" spans="3:29" x14ac:dyDescent="0.2">
      <c r="AA1344" s="4"/>
      <c r="AC1344" s="4"/>
    </row>
    <row r="1345" spans="27:29" x14ac:dyDescent="0.2">
      <c r="AA1345" s="4"/>
      <c r="AC1345" s="4"/>
    </row>
    <row r="1346" spans="27:29" x14ac:dyDescent="0.2">
      <c r="AA1346" s="4"/>
      <c r="AC1346" s="4"/>
    </row>
    <row r="1347" spans="27:29" x14ac:dyDescent="0.2">
      <c r="AA1347" s="4"/>
      <c r="AC1347" s="4"/>
    </row>
    <row r="1348" spans="27:29" x14ac:dyDescent="0.2">
      <c r="AA1348" s="4"/>
      <c r="AC1348" s="4"/>
    </row>
    <row r="1349" spans="27:29" x14ac:dyDescent="0.2">
      <c r="AA1349" s="4"/>
      <c r="AC1349" s="4"/>
    </row>
    <row r="1350" spans="27:29" x14ac:dyDescent="0.2">
      <c r="AA1350" s="4"/>
      <c r="AC1350" s="4"/>
    </row>
    <row r="1351" spans="27:29" x14ac:dyDescent="0.2">
      <c r="AA1351" s="4"/>
      <c r="AC1351" s="4"/>
    </row>
    <row r="1352" spans="27:29" x14ac:dyDescent="0.2">
      <c r="AA1352" s="4"/>
      <c r="AC1352" s="4"/>
    </row>
    <row r="1353" spans="27:29" x14ac:dyDescent="0.2">
      <c r="AA1353" s="4"/>
      <c r="AC1353" s="4"/>
    </row>
    <row r="1354" spans="27:29" x14ac:dyDescent="0.2">
      <c r="AA1354" s="4"/>
      <c r="AC1354" s="4"/>
    </row>
    <row r="1355" spans="27:29" x14ac:dyDescent="0.2">
      <c r="AA1355" s="4"/>
      <c r="AC1355" s="4"/>
    </row>
    <row r="1356" spans="27:29" x14ac:dyDescent="0.2">
      <c r="AA1356" s="4"/>
      <c r="AC1356" s="4"/>
    </row>
    <row r="1357" spans="27:29" x14ac:dyDescent="0.2">
      <c r="AA1357" s="4"/>
      <c r="AC1357" s="4"/>
    </row>
    <row r="1358" spans="27:29" x14ac:dyDescent="0.2">
      <c r="AA1358" s="4"/>
      <c r="AC1358" s="4"/>
    </row>
  </sheetData>
  <autoFilter ref="A1:AA1096" xr:uid="{A2FFD723-DFA8-F240-AD91-B5E04738C1BE}"/>
  <sortState xmlns:xlrd2="http://schemas.microsoft.com/office/spreadsheetml/2017/richdata2" ref="A858:X936">
    <sortCondition ref="B858:B9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68479-924B-BA43-98A9-89A1D54785C2}">
  <dimension ref="A1:BK6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X14" sqref="AX14"/>
    </sheetView>
  </sheetViews>
  <sheetFormatPr baseColWidth="10" defaultRowHeight="15" x14ac:dyDescent="0.2"/>
  <cols>
    <col min="1" max="1" width="10.83203125" style="12"/>
    <col min="2" max="49" width="4.83203125" style="12" customWidth="1"/>
    <col min="50" max="74" width="4.83203125" customWidth="1"/>
  </cols>
  <sheetData>
    <row r="1" spans="1:52" s="17" customFormat="1" ht="18" x14ac:dyDescent="0.2">
      <c r="A1" s="16"/>
      <c r="B1" s="30" t="s">
        <v>133</v>
      </c>
      <c r="C1" s="30"/>
      <c r="D1" s="30"/>
      <c r="E1" s="30"/>
      <c r="F1" s="30"/>
      <c r="G1" s="16"/>
      <c r="H1" s="30" t="s">
        <v>134</v>
      </c>
      <c r="I1" s="30"/>
      <c r="J1" s="30"/>
      <c r="K1" s="30"/>
      <c r="L1" s="30"/>
      <c r="M1" s="16"/>
      <c r="N1" s="30" t="s">
        <v>135</v>
      </c>
      <c r="O1" s="30"/>
      <c r="P1" s="30"/>
      <c r="Q1" s="30"/>
      <c r="R1" s="30"/>
      <c r="S1" s="16"/>
      <c r="T1" s="30" t="s">
        <v>136</v>
      </c>
      <c r="U1" s="30"/>
      <c r="V1" s="30"/>
      <c r="W1" s="30"/>
      <c r="X1" s="30"/>
      <c r="Y1" s="16"/>
      <c r="Z1" s="30" t="s">
        <v>137</v>
      </c>
      <c r="AA1" s="30"/>
      <c r="AB1" s="30"/>
      <c r="AC1" s="30"/>
      <c r="AD1" s="30"/>
      <c r="AE1" s="16"/>
      <c r="AF1" s="30" t="s">
        <v>138</v>
      </c>
      <c r="AG1" s="30"/>
      <c r="AH1" s="30"/>
      <c r="AI1" s="30"/>
      <c r="AJ1" s="30"/>
      <c r="AK1" s="16"/>
      <c r="AL1" s="30" t="s">
        <v>139</v>
      </c>
      <c r="AM1" s="30"/>
      <c r="AN1" s="30"/>
      <c r="AO1" s="30"/>
      <c r="AP1" s="30"/>
      <c r="AQ1" s="16"/>
      <c r="AR1" s="30" t="s">
        <v>140</v>
      </c>
      <c r="AS1" s="30"/>
      <c r="AT1" s="30"/>
      <c r="AU1" s="30"/>
      <c r="AV1" s="30"/>
      <c r="AW1" s="16"/>
    </row>
    <row r="2" spans="1:52" s="8" customFormat="1" ht="16" x14ac:dyDescent="0.2">
      <c r="A2" s="9" t="s">
        <v>130</v>
      </c>
      <c r="B2" s="9" t="s">
        <v>33</v>
      </c>
      <c r="C2" s="9" t="s">
        <v>30</v>
      </c>
      <c r="D2" s="9" t="s">
        <v>27</v>
      </c>
      <c r="E2" s="9" t="s">
        <v>24</v>
      </c>
      <c r="F2" s="9" t="s">
        <v>19</v>
      </c>
      <c r="G2" s="10"/>
      <c r="H2" s="9" t="s">
        <v>33</v>
      </c>
      <c r="I2" s="9" t="s">
        <v>30</v>
      </c>
      <c r="J2" s="9" t="s">
        <v>27</v>
      </c>
      <c r="K2" s="9" t="s">
        <v>24</v>
      </c>
      <c r="L2" s="9" t="s">
        <v>19</v>
      </c>
      <c r="M2" s="10"/>
      <c r="N2" s="9" t="s">
        <v>33</v>
      </c>
      <c r="O2" s="9" t="s">
        <v>30</v>
      </c>
      <c r="P2" s="9" t="s">
        <v>27</v>
      </c>
      <c r="Q2" s="9" t="s">
        <v>24</v>
      </c>
      <c r="R2" s="9" t="s">
        <v>19</v>
      </c>
      <c r="S2" s="10"/>
      <c r="T2" s="9" t="s">
        <v>33</v>
      </c>
      <c r="U2" s="9" t="s">
        <v>30</v>
      </c>
      <c r="V2" s="9" t="s">
        <v>27</v>
      </c>
      <c r="W2" s="9" t="s">
        <v>24</v>
      </c>
      <c r="X2" s="9" t="s">
        <v>19</v>
      </c>
      <c r="Y2" s="10"/>
      <c r="Z2" s="9" t="s">
        <v>33</v>
      </c>
      <c r="AA2" s="9" t="s">
        <v>30</v>
      </c>
      <c r="AB2" s="9" t="s">
        <v>27</v>
      </c>
      <c r="AC2" s="9" t="s">
        <v>24</v>
      </c>
      <c r="AD2" s="9" t="s">
        <v>19</v>
      </c>
      <c r="AE2" s="10"/>
      <c r="AF2" s="9" t="s">
        <v>33</v>
      </c>
      <c r="AG2" s="9" t="s">
        <v>30</v>
      </c>
      <c r="AH2" s="9" t="s">
        <v>27</v>
      </c>
      <c r="AI2" s="9" t="s">
        <v>24</v>
      </c>
      <c r="AJ2" s="9" t="s">
        <v>19</v>
      </c>
      <c r="AK2" s="10"/>
      <c r="AL2" s="9" t="s">
        <v>33</v>
      </c>
      <c r="AM2" s="9" t="s">
        <v>30</v>
      </c>
      <c r="AN2" s="9" t="s">
        <v>27</v>
      </c>
      <c r="AO2" s="9" t="s">
        <v>24</v>
      </c>
      <c r="AP2" s="9" t="s">
        <v>19</v>
      </c>
      <c r="AQ2" s="10"/>
      <c r="AR2" s="9" t="s">
        <v>33</v>
      </c>
      <c r="AS2" s="9" t="s">
        <v>30</v>
      </c>
      <c r="AT2" s="9" t="s">
        <v>27</v>
      </c>
      <c r="AU2" s="9" t="s">
        <v>24</v>
      </c>
      <c r="AV2" s="9" t="s">
        <v>19</v>
      </c>
      <c r="AW2" s="10"/>
    </row>
    <row r="3" spans="1:52" ht="16" x14ac:dyDescent="0.2">
      <c r="A3" s="11">
        <v>38</v>
      </c>
      <c r="B3" s="11">
        <v>0</v>
      </c>
      <c r="C3" s="11">
        <v>0</v>
      </c>
      <c r="D3" s="11">
        <v>0</v>
      </c>
      <c r="E3" s="11">
        <v>0</v>
      </c>
      <c r="F3" s="11">
        <v>0</v>
      </c>
      <c r="H3" s="11">
        <v>0</v>
      </c>
      <c r="I3" s="11">
        <v>0</v>
      </c>
      <c r="J3" s="11">
        <v>0</v>
      </c>
      <c r="K3" s="11">
        <v>1</v>
      </c>
      <c r="L3" s="11">
        <v>0</v>
      </c>
      <c r="N3" s="11">
        <v>0</v>
      </c>
      <c r="O3" s="11">
        <v>0</v>
      </c>
      <c r="P3" s="11">
        <v>4</v>
      </c>
      <c r="Q3" s="11">
        <v>7</v>
      </c>
      <c r="R3" s="11">
        <v>3</v>
      </c>
      <c r="T3" s="11">
        <v>0</v>
      </c>
      <c r="U3" s="11">
        <v>39</v>
      </c>
      <c r="V3" s="11">
        <v>16</v>
      </c>
      <c r="W3" s="11">
        <v>18</v>
      </c>
      <c r="X3" s="11">
        <v>25</v>
      </c>
      <c r="Z3" s="11"/>
      <c r="AA3" s="11">
        <v>100</v>
      </c>
      <c r="AB3" s="11">
        <v>61</v>
      </c>
      <c r="AC3" s="11">
        <v>53</v>
      </c>
      <c r="AD3" s="11">
        <v>59</v>
      </c>
      <c r="AF3" s="11"/>
      <c r="AG3" s="11">
        <v>81</v>
      </c>
      <c r="AH3" s="11">
        <v>92</v>
      </c>
      <c r="AI3" s="11">
        <v>90</v>
      </c>
      <c r="AJ3" s="11">
        <v>94</v>
      </c>
      <c r="AL3" s="11"/>
      <c r="AM3" s="11">
        <v>100</v>
      </c>
      <c r="AN3" s="11">
        <v>96</v>
      </c>
      <c r="AO3" s="11">
        <v>99</v>
      </c>
      <c r="AP3" s="11">
        <v>98</v>
      </c>
      <c r="AR3" s="11">
        <v>100</v>
      </c>
      <c r="AS3" s="11">
        <v>100</v>
      </c>
      <c r="AT3" s="11">
        <v>100</v>
      </c>
      <c r="AU3" s="11">
        <v>100</v>
      </c>
      <c r="AV3" s="11">
        <v>99</v>
      </c>
    </row>
    <row r="4" spans="1:52" ht="16" x14ac:dyDescent="0.2">
      <c r="A4" s="11">
        <v>203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H4" s="11">
        <v>0</v>
      </c>
      <c r="I4" s="11">
        <v>1</v>
      </c>
      <c r="J4" s="11">
        <v>0</v>
      </c>
      <c r="K4" s="11">
        <v>1</v>
      </c>
      <c r="L4" s="11">
        <v>0</v>
      </c>
      <c r="N4" s="11">
        <v>2</v>
      </c>
      <c r="O4" s="11">
        <v>3</v>
      </c>
      <c r="P4" s="11">
        <v>2</v>
      </c>
      <c r="Q4" s="11">
        <v>2</v>
      </c>
      <c r="R4" s="11">
        <v>3</v>
      </c>
      <c r="T4" s="11">
        <v>0</v>
      </c>
      <c r="U4" s="11">
        <v>8</v>
      </c>
      <c r="V4" s="11">
        <v>17</v>
      </c>
      <c r="W4" s="11">
        <v>12</v>
      </c>
      <c r="X4" s="11">
        <v>13</v>
      </c>
      <c r="Z4" s="11">
        <v>40</v>
      </c>
      <c r="AA4" s="11">
        <v>35</v>
      </c>
      <c r="AB4" s="11">
        <v>40</v>
      </c>
      <c r="AC4" s="11">
        <v>43</v>
      </c>
      <c r="AD4" s="11">
        <v>42</v>
      </c>
      <c r="AF4" s="11">
        <v>95</v>
      </c>
      <c r="AG4" s="11">
        <v>87</v>
      </c>
      <c r="AH4" s="11">
        <v>87</v>
      </c>
      <c r="AI4" s="11">
        <v>84</v>
      </c>
      <c r="AJ4" s="11">
        <v>86</v>
      </c>
      <c r="AL4" s="11">
        <v>100</v>
      </c>
      <c r="AM4" s="11">
        <v>100</v>
      </c>
      <c r="AN4" s="11">
        <v>99</v>
      </c>
      <c r="AO4" s="11">
        <v>95</v>
      </c>
      <c r="AP4" s="11">
        <v>98</v>
      </c>
      <c r="AR4" s="11">
        <v>100</v>
      </c>
      <c r="AS4" s="11">
        <v>100</v>
      </c>
      <c r="AT4" s="11">
        <v>100</v>
      </c>
      <c r="AU4" s="11">
        <v>100</v>
      </c>
      <c r="AV4" s="11">
        <v>100</v>
      </c>
      <c r="AZ4" s="13"/>
    </row>
    <row r="5" spans="1:52" ht="16" x14ac:dyDescent="0.2">
      <c r="A5" s="11">
        <v>204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N5" s="11">
        <v>0</v>
      </c>
      <c r="O5" s="11">
        <v>3</v>
      </c>
      <c r="P5" s="11">
        <v>2</v>
      </c>
      <c r="Q5" s="11">
        <v>2</v>
      </c>
      <c r="R5" s="11">
        <v>3</v>
      </c>
      <c r="T5" s="11">
        <v>0</v>
      </c>
      <c r="U5" s="11">
        <v>7</v>
      </c>
      <c r="V5" s="11">
        <v>17</v>
      </c>
      <c r="W5" s="11">
        <v>12</v>
      </c>
      <c r="X5" s="11">
        <v>13</v>
      </c>
      <c r="Z5" s="11">
        <v>40</v>
      </c>
      <c r="AA5" s="11">
        <v>35</v>
      </c>
      <c r="AB5" s="11">
        <v>41</v>
      </c>
      <c r="AC5" s="11">
        <v>43</v>
      </c>
      <c r="AD5" s="11">
        <v>42</v>
      </c>
      <c r="AF5" s="11">
        <v>100</v>
      </c>
      <c r="AG5" s="11">
        <v>87</v>
      </c>
      <c r="AH5" s="11">
        <v>87</v>
      </c>
      <c r="AI5" s="11">
        <v>85</v>
      </c>
      <c r="AJ5" s="11">
        <v>86</v>
      </c>
      <c r="AL5" s="11">
        <v>100</v>
      </c>
      <c r="AM5" s="11">
        <v>100</v>
      </c>
      <c r="AN5" s="11">
        <v>99</v>
      </c>
      <c r="AO5" s="11">
        <v>95</v>
      </c>
      <c r="AP5" s="11">
        <v>97</v>
      </c>
      <c r="AR5" s="11">
        <v>100</v>
      </c>
      <c r="AS5" s="11">
        <v>100</v>
      </c>
      <c r="AT5" s="11">
        <v>100</v>
      </c>
      <c r="AU5" s="11">
        <v>100</v>
      </c>
      <c r="AV5" s="11">
        <v>100</v>
      </c>
    </row>
    <row r="6" spans="1:52" ht="16" x14ac:dyDescent="0.2">
      <c r="A6" s="11">
        <v>205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N6" s="11">
        <v>0</v>
      </c>
      <c r="O6" s="11">
        <v>3</v>
      </c>
      <c r="P6" s="11">
        <v>2</v>
      </c>
      <c r="Q6" s="11">
        <v>2</v>
      </c>
      <c r="R6" s="11">
        <v>3</v>
      </c>
      <c r="T6" s="11">
        <v>0</v>
      </c>
      <c r="U6" s="11">
        <v>7</v>
      </c>
      <c r="V6" s="11">
        <v>17</v>
      </c>
      <c r="W6" s="11">
        <v>12</v>
      </c>
      <c r="X6" s="11">
        <v>13</v>
      </c>
      <c r="Z6" s="11">
        <v>40</v>
      </c>
      <c r="AA6" s="11">
        <v>36</v>
      </c>
      <c r="AB6" s="11">
        <v>41</v>
      </c>
      <c r="AC6" s="11">
        <v>43</v>
      </c>
      <c r="AD6" s="11">
        <v>42</v>
      </c>
      <c r="AF6" s="11">
        <v>100</v>
      </c>
      <c r="AG6" s="11">
        <v>87</v>
      </c>
      <c r="AH6" s="11">
        <v>87</v>
      </c>
      <c r="AI6" s="11">
        <v>85</v>
      </c>
      <c r="AJ6" s="11">
        <v>86</v>
      </c>
      <c r="AL6" s="11">
        <v>100</v>
      </c>
      <c r="AM6" s="11">
        <v>100</v>
      </c>
      <c r="AN6" s="11">
        <v>99</v>
      </c>
      <c r="AO6" s="11">
        <v>95</v>
      </c>
      <c r="AP6" s="11">
        <v>98</v>
      </c>
      <c r="AR6" s="11">
        <v>100</v>
      </c>
      <c r="AS6" s="11">
        <v>100</v>
      </c>
      <c r="AT6" s="11">
        <v>100</v>
      </c>
      <c r="AU6" s="11">
        <v>100</v>
      </c>
      <c r="AV6" s="11">
        <v>100</v>
      </c>
      <c r="AX6" s="13" t="s">
        <v>131</v>
      </c>
    </row>
    <row r="7" spans="1:52" ht="16" x14ac:dyDescent="0.2">
      <c r="A7" s="11">
        <v>206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N7" s="11">
        <v>0</v>
      </c>
      <c r="O7" s="11">
        <v>3</v>
      </c>
      <c r="P7" s="11">
        <v>2</v>
      </c>
      <c r="Q7" s="11">
        <v>2</v>
      </c>
      <c r="R7" s="11">
        <v>3</v>
      </c>
      <c r="T7" s="11">
        <v>0</v>
      </c>
      <c r="U7" s="11">
        <v>7</v>
      </c>
      <c r="V7" s="11">
        <v>17</v>
      </c>
      <c r="W7" s="11">
        <v>11</v>
      </c>
      <c r="X7" s="11">
        <v>13</v>
      </c>
      <c r="Z7" s="11">
        <v>40</v>
      </c>
      <c r="AA7" s="11">
        <v>36</v>
      </c>
      <c r="AB7" s="11">
        <v>41</v>
      </c>
      <c r="AC7" s="11">
        <v>43</v>
      </c>
      <c r="AD7" s="11">
        <v>42</v>
      </c>
      <c r="AF7" s="11">
        <v>95</v>
      </c>
      <c r="AG7" s="11">
        <v>87</v>
      </c>
      <c r="AH7" s="11">
        <v>87</v>
      </c>
      <c r="AI7" s="11">
        <v>85</v>
      </c>
      <c r="AJ7" s="11">
        <v>86</v>
      </c>
      <c r="AL7" s="11">
        <v>100</v>
      </c>
      <c r="AM7" s="11">
        <v>100</v>
      </c>
      <c r="AN7" s="11">
        <v>99</v>
      </c>
      <c r="AO7" s="11">
        <v>95</v>
      </c>
      <c r="AP7" s="11">
        <v>98</v>
      </c>
      <c r="AR7" s="11">
        <v>100</v>
      </c>
      <c r="AS7" s="11">
        <v>99</v>
      </c>
      <c r="AT7" s="11">
        <v>100</v>
      </c>
      <c r="AU7" s="11">
        <v>100</v>
      </c>
      <c r="AV7" s="11">
        <v>100</v>
      </c>
    </row>
    <row r="8" spans="1:52" ht="16" x14ac:dyDescent="0.2">
      <c r="A8" s="11">
        <v>207</v>
      </c>
      <c r="B8" s="11">
        <v>3</v>
      </c>
      <c r="C8" s="11">
        <v>1</v>
      </c>
      <c r="D8" s="11">
        <v>0</v>
      </c>
      <c r="E8" s="11">
        <v>1</v>
      </c>
      <c r="F8" s="11">
        <v>1</v>
      </c>
      <c r="H8" s="11">
        <v>0</v>
      </c>
      <c r="I8" s="11">
        <v>1</v>
      </c>
      <c r="J8" s="11">
        <v>0</v>
      </c>
      <c r="K8" s="11">
        <v>1</v>
      </c>
      <c r="L8" s="11">
        <v>1</v>
      </c>
      <c r="N8" s="11">
        <v>0</v>
      </c>
      <c r="O8" s="11">
        <v>4</v>
      </c>
      <c r="P8" s="11">
        <v>2</v>
      </c>
      <c r="Q8" s="11">
        <v>2</v>
      </c>
      <c r="R8" s="11">
        <v>4</v>
      </c>
      <c r="T8" s="11">
        <v>0</v>
      </c>
      <c r="U8" s="11">
        <v>7</v>
      </c>
      <c r="V8" s="11">
        <v>18</v>
      </c>
      <c r="W8" s="11">
        <v>13</v>
      </c>
      <c r="X8" s="11">
        <v>13</v>
      </c>
      <c r="Z8" s="11">
        <v>40</v>
      </c>
      <c r="AA8" s="11">
        <v>36</v>
      </c>
      <c r="AB8" s="11">
        <v>42</v>
      </c>
      <c r="AC8" s="11">
        <v>43</v>
      </c>
      <c r="AD8" s="11">
        <v>42</v>
      </c>
      <c r="AF8" s="11">
        <v>100</v>
      </c>
      <c r="AG8" s="11">
        <v>87</v>
      </c>
      <c r="AH8" s="11">
        <v>87</v>
      </c>
      <c r="AI8" s="11">
        <v>85</v>
      </c>
      <c r="AJ8" s="11">
        <v>86</v>
      </c>
      <c r="AL8" s="11">
        <v>100</v>
      </c>
      <c r="AM8" s="11">
        <v>100</v>
      </c>
      <c r="AN8" s="11">
        <v>99</v>
      </c>
      <c r="AO8" s="11">
        <v>95</v>
      </c>
      <c r="AP8" s="11">
        <v>97</v>
      </c>
      <c r="AR8" s="11">
        <v>100</v>
      </c>
      <c r="AS8" s="11">
        <v>100</v>
      </c>
      <c r="AT8" s="11">
        <v>99</v>
      </c>
      <c r="AU8" s="11">
        <v>100</v>
      </c>
      <c r="AV8" s="11">
        <v>100</v>
      </c>
    </row>
    <row r="9" spans="1:52" ht="16" x14ac:dyDescent="0.2">
      <c r="A9" s="11">
        <v>208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N9" s="11">
        <v>0</v>
      </c>
      <c r="O9" s="11">
        <v>3</v>
      </c>
      <c r="P9" s="11">
        <v>2</v>
      </c>
      <c r="Q9" s="11">
        <v>2</v>
      </c>
      <c r="R9" s="11">
        <v>3</v>
      </c>
      <c r="T9" s="11">
        <v>0</v>
      </c>
      <c r="U9" s="11">
        <v>7</v>
      </c>
      <c r="V9" s="11">
        <v>17</v>
      </c>
      <c r="W9" s="11">
        <v>12</v>
      </c>
      <c r="X9" s="11">
        <v>13</v>
      </c>
      <c r="Z9" s="11">
        <v>40</v>
      </c>
      <c r="AA9" s="11">
        <v>36</v>
      </c>
      <c r="AB9" s="11">
        <v>41</v>
      </c>
      <c r="AC9" s="11">
        <v>43</v>
      </c>
      <c r="AD9" s="11">
        <v>42</v>
      </c>
      <c r="AF9" s="11">
        <v>100</v>
      </c>
      <c r="AG9" s="11">
        <v>87</v>
      </c>
      <c r="AH9" s="11">
        <v>87</v>
      </c>
      <c r="AI9" s="11">
        <v>85</v>
      </c>
      <c r="AJ9" s="11">
        <v>86</v>
      </c>
      <c r="AL9" s="11">
        <v>100</v>
      </c>
      <c r="AM9" s="11">
        <v>99</v>
      </c>
      <c r="AN9" s="11">
        <v>99</v>
      </c>
      <c r="AO9" s="11">
        <v>95</v>
      </c>
      <c r="AP9" s="11">
        <v>98</v>
      </c>
      <c r="AR9" s="11">
        <v>100</v>
      </c>
      <c r="AS9" s="11">
        <v>100</v>
      </c>
      <c r="AT9" s="11">
        <v>99</v>
      </c>
      <c r="AU9" s="11">
        <v>100</v>
      </c>
      <c r="AV9" s="11">
        <v>100</v>
      </c>
    </row>
    <row r="10" spans="1:52" ht="16" x14ac:dyDescent="0.2">
      <c r="A10" s="11">
        <v>239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H10" s="11">
        <v>0</v>
      </c>
      <c r="I10" s="11">
        <v>0.39</v>
      </c>
      <c r="J10" s="11">
        <v>0</v>
      </c>
      <c r="K10" s="11">
        <v>0.2</v>
      </c>
      <c r="L10" s="11">
        <v>0.32</v>
      </c>
      <c r="N10" s="11">
        <v>0</v>
      </c>
      <c r="O10" s="11">
        <v>2.5499999999999998</v>
      </c>
      <c r="P10" s="11">
        <v>1.82</v>
      </c>
      <c r="Q10" s="11">
        <v>1.55</v>
      </c>
      <c r="R10" s="11">
        <v>2.92</v>
      </c>
      <c r="T10" s="11">
        <v>0</v>
      </c>
      <c r="U10" s="11">
        <v>7.02</v>
      </c>
      <c r="V10" s="11">
        <v>17.600000000000001</v>
      </c>
      <c r="W10" s="11">
        <v>11.91</v>
      </c>
      <c r="X10" s="11">
        <v>12.84</v>
      </c>
      <c r="Z10" s="11">
        <v>40</v>
      </c>
      <c r="AA10" s="11">
        <v>34.799999999999997</v>
      </c>
      <c r="AB10" s="11">
        <v>40.950000000000003</v>
      </c>
      <c r="AC10" s="11">
        <v>42.75</v>
      </c>
      <c r="AD10" s="11">
        <v>41.52</v>
      </c>
      <c r="AF10" s="11">
        <v>100</v>
      </c>
      <c r="AG10" s="11">
        <v>85.71</v>
      </c>
      <c r="AH10" s="11">
        <v>88.09</v>
      </c>
      <c r="AI10" s="11">
        <v>84.95</v>
      </c>
      <c r="AJ10" s="11">
        <v>86.33</v>
      </c>
      <c r="AL10" s="11">
        <v>100</v>
      </c>
      <c r="AM10" s="11">
        <v>100</v>
      </c>
      <c r="AN10" s="11">
        <v>99.12</v>
      </c>
      <c r="AO10" s="11">
        <v>94.85</v>
      </c>
      <c r="AP10" s="11">
        <v>97.52</v>
      </c>
      <c r="AR10" s="11">
        <v>100</v>
      </c>
      <c r="AS10" s="11">
        <v>100</v>
      </c>
      <c r="AT10" s="11">
        <v>100</v>
      </c>
      <c r="AU10" s="11">
        <v>99.84</v>
      </c>
      <c r="AV10" s="11">
        <v>100</v>
      </c>
    </row>
    <row r="11" spans="1:52" ht="16" x14ac:dyDescent="0.2">
      <c r="A11" s="11">
        <v>429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H11" s="11">
        <v>0</v>
      </c>
      <c r="I11" s="11">
        <v>1</v>
      </c>
      <c r="J11" s="11">
        <v>0</v>
      </c>
      <c r="K11" s="11">
        <v>1</v>
      </c>
      <c r="L11" s="11">
        <v>0</v>
      </c>
      <c r="N11" s="11">
        <v>0</v>
      </c>
      <c r="O11" s="11">
        <v>0</v>
      </c>
      <c r="P11" s="11">
        <v>2</v>
      </c>
      <c r="Q11" s="11">
        <v>2</v>
      </c>
      <c r="R11" s="11">
        <v>3</v>
      </c>
      <c r="T11" s="11">
        <v>11</v>
      </c>
      <c r="U11" s="11">
        <v>29</v>
      </c>
      <c r="V11" s="11">
        <v>15</v>
      </c>
      <c r="W11" s="11">
        <v>13</v>
      </c>
      <c r="X11" s="11">
        <v>15</v>
      </c>
      <c r="Z11" s="11">
        <v>24</v>
      </c>
      <c r="AA11" s="11">
        <v>52</v>
      </c>
      <c r="AB11" s="11">
        <v>44</v>
      </c>
      <c r="AC11" s="11">
        <v>51</v>
      </c>
      <c r="AD11" s="11">
        <v>47</v>
      </c>
      <c r="AF11" s="11">
        <v>100</v>
      </c>
      <c r="AG11" s="11">
        <v>86</v>
      </c>
      <c r="AH11" s="11">
        <v>89</v>
      </c>
      <c r="AI11" s="11">
        <v>86</v>
      </c>
      <c r="AJ11" s="11">
        <v>89</v>
      </c>
      <c r="AL11" s="11"/>
      <c r="AM11" s="11">
        <v>97</v>
      </c>
      <c r="AN11" s="11">
        <v>96</v>
      </c>
      <c r="AO11" s="11">
        <v>99</v>
      </c>
      <c r="AP11" s="11">
        <v>96</v>
      </c>
      <c r="AR11" s="11">
        <v>100</v>
      </c>
      <c r="AS11" s="11">
        <v>99</v>
      </c>
      <c r="AT11" s="11">
        <v>99</v>
      </c>
      <c r="AU11" s="11">
        <v>100</v>
      </c>
      <c r="AV11" s="11">
        <v>100</v>
      </c>
    </row>
    <row r="12" spans="1:52" ht="16" x14ac:dyDescent="0.2">
      <c r="A12" s="11">
        <v>430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H12" s="11">
        <v>0</v>
      </c>
      <c r="I12" s="11">
        <v>1</v>
      </c>
      <c r="J12" s="11">
        <v>0</v>
      </c>
      <c r="K12" s="11">
        <v>1</v>
      </c>
      <c r="L12" s="11">
        <v>0</v>
      </c>
      <c r="N12" s="11">
        <v>0</v>
      </c>
      <c r="O12" s="11">
        <v>0</v>
      </c>
      <c r="P12" s="11">
        <v>2</v>
      </c>
      <c r="Q12" s="11">
        <v>2</v>
      </c>
      <c r="R12" s="11">
        <v>3</v>
      </c>
      <c r="T12" s="11">
        <v>6</v>
      </c>
      <c r="U12" s="11">
        <v>29</v>
      </c>
      <c r="V12" s="11">
        <v>15</v>
      </c>
      <c r="W12" s="11">
        <v>13</v>
      </c>
      <c r="X12" s="11">
        <v>15</v>
      </c>
      <c r="Z12" s="11">
        <v>22</v>
      </c>
      <c r="AA12" s="11">
        <v>52</v>
      </c>
      <c r="AB12" s="11">
        <v>44</v>
      </c>
      <c r="AC12" s="11">
        <v>51</v>
      </c>
      <c r="AD12" s="11">
        <v>47</v>
      </c>
      <c r="AF12" s="11">
        <v>100</v>
      </c>
      <c r="AG12" s="11">
        <v>86</v>
      </c>
      <c r="AH12" s="11">
        <v>89</v>
      </c>
      <c r="AI12" s="11">
        <v>86</v>
      </c>
      <c r="AJ12" s="11">
        <v>89</v>
      </c>
      <c r="AL12" s="11"/>
      <c r="AM12" s="11">
        <v>97</v>
      </c>
      <c r="AN12" s="11">
        <v>96</v>
      </c>
      <c r="AO12" s="11">
        <v>99</v>
      </c>
      <c r="AP12" s="11">
        <v>96</v>
      </c>
      <c r="AR12" s="11">
        <v>100</v>
      </c>
      <c r="AS12" s="11">
        <v>100</v>
      </c>
      <c r="AT12" s="11">
        <v>99</v>
      </c>
      <c r="AU12" s="11">
        <v>100</v>
      </c>
      <c r="AV12" s="11">
        <v>99</v>
      </c>
    </row>
    <row r="13" spans="1:52" ht="16" x14ac:dyDescent="0.2">
      <c r="A13" s="11">
        <v>431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H13" s="11">
        <v>0</v>
      </c>
      <c r="I13" s="11">
        <v>1</v>
      </c>
      <c r="J13" s="11">
        <v>0</v>
      </c>
      <c r="K13" s="11">
        <v>1</v>
      </c>
      <c r="L13" s="11">
        <v>0</v>
      </c>
      <c r="N13" s="11">
        <v>0</v>
      </c>
      <c r="O13" s="11">
        <v>0</v>
      </c>
      <c r="P13" s="11">
        <v>2</v>
      </c>
      <c r="Q13" s="11">
        <v>2</v>
      </c>
      <c r="R13" s="11">
        <v>3</v>
      </c>
      <c r="T13" s="11">
        <v>11</v>
      </c>
      <c r="U13" s="11">
        <v>29</v>
      </c>
      <c r="V13" s="11">
        <v>16</v>
      </c>
      <c r="W13" s="11">
        <v>13</v>
      </c>
      <c r="X13" s="11">
        <v>15</v>
      </c>
      <c r="Z13" s="11">
        <v>24</v>
      </c>
      <c r="AA13" s="11">
        <v>52</v>
      </c>
      <c r="AB13" s="11">
        <v>44</v>
      </c>
      <c r="AC13" s="11">
        <v>51</v>
      </c>
      <c r="AD13" s="11">
        <v>47</v>
      </c>
      <c r="AF13" s="11">
        <v>100</v>
      </c>
      <c r="AG13" s="11">
        <v>86</v>
      </c>
      <c r="AH13" s="11">
        <v>89</v>
      </c>
      <c r="AI13" s="11">
        <v>86</v>
      </c>
      <c r="AJ13" s="11">
        <v>89</v>
      </c>
      <c r="AL13" s="11"/>
      <c r="AM13" s="11">
        <v>97</v>
      </c>
      <c r="AN13" s="11">
        <v>96</v>
      </c>
      <c r="AO13" s="11">
        <v>99</v>
      </c>
      <c r="AP13" s="11">
        <v>96</v>
      </c>
      <c r="AR13" s="11">
        <v>100</v>
      </c>
      <c r="AS13" s="11">
        <v>100</v>
      </c>
      <c r="AT13" s="11">
        <v>99</v>
      </c>
      <c r="AU13" s="11">
        <v>100</v>
      </c>
      <c r="AV13" s="11">
        <v>99</v>
      </c>
    </row>
    <row r="14" spans="1:52" ht="16" x14ac:dyDescent="0.2">
      <c r="A14" s="11">
        <v>644</v>
      </c>
      <c r="B14" s="11"/>
      <c r="C14" s="11">
        <v>0</v>
      </c>
      <c r="D14" s="11"/>
      <c r="E14" s="11">
        <v>0</v>
      </c>
      <c r="F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N14" s="11">
        <v>0</v>
      </c>
      <c r="O14" s="11">
        <v>6.45</v>
      </c>
      <c r="P14" s="11">
        <v>5.5</v>
      </c>
      <c r="Q14" s="11"/>
      <c r="R14" s="11">
        <v>3.12</v>
      </c>
      <c r="T14" s="11">
        <v>25</v>
      </c>
      <c r="U14" s="11">
        <v>8.33</v>
      </c>
      <c r="V14" s="11">
        <v>19.350000000000001</v>
      </c>
      <c r="W14" s="11">
        <v>15.56</v>
      </c>
      <c r="X14" s="11">
        <v>8.9700000000000006</v>
      </c>
      <c r="Z14" s="11"/>
      <c r="AA14" s="11">
        <v>88.89</v>
      </c>
      <c r="AB14" s="11"/>
      <c r="AC14" s="11">
        <v>67.86</v>
      </c>
      <c r="AD14" s="11">
        <v>63.33</v>
      </c>
      <c r="AF14" s="11">
        <v>100</v>
      </c>
      <c r="AG14" s="11">
        <v>100</v>
      </c>
      <c r="AH14" s="11">
        <v>87.5</v>
      </c>
      <c r="AI14" s="11">
        <v>89.74</v>
      </c>
      <c r="AJ14" s="11">
        <v>92.31</v>
      </c>
      <c r="AL14" s="11">
        <v>100</v>
      </c>
      <c r="AM14" s="11">
        <v>100</v>
      </c>
      <c r="AN14" s="11"/>
      <c r="AO14" s="11">
        <v>100</v>
      </c>
      <c r="AP14" s="11">
        <v>98.91</v>
      </c>
      <c r="AR14" s="11"/>
      <c r="AS14" s="11">
        <v>100</v>
      </c>
      <c r="AT14" s="11">
        <v>100</v>
      </c>
      <c r="AU14" s="11">
        <v>100</v>
      </c>
      <c r="AV14" s="11">
        <v>100</v>
      </c>
    </row>
    <row r="15" spans="1:52" ht="16" x14ac:dyDescent="0.2">
      <c r="A15" s="11">
        <v>719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H15" s="11">
        <v>0</v>
      </c>
      <c r="I15" s="11">
        <v>0</v>
      </c>
      <c r="J15" s="11">
        <v>0.41</v>
      </c>
      <c r="K15" s="11">
        <v>0.7</v>
      </c>
      <c r="L15" s="11">
        <v>0.32</v>
      </c>
      <c r="N15" s="11">
        <v>13.25</v>
      </c>
      <c r="O15" s="11">
        <v>3.22</v>
      </c>
      <c r="P15" s="11"/>
      <c r="Q15" s="11">
        <v>3.77</v>
      </c>
      <c r="R15" s="11">
        <v>2.94</v>
      </c>
      <c r="T15" s="11">
        <v>15.17</v>
      </c>
      <c r="U15" s="11">
        <v>12.61</v>
      </c>
      <c r="V15" s="11">
        <v>17.63</v>
      </c>
      <c r="W15" s="11">
        <v>20.58</v>
      </c>
      <c r="X15" s="11">
        <v>21.22</v>
      </c>
      <c r="Z15" s="11">
        <v>28.17</v>
      </c>
      <c r="AA15" s="11">
        <v>65.2</v>
      </c>
      <c r="AB15" s="11">
        <v>59.62</v>
      </c>
      <c r="AC15" s="11">
        <v>63.45</v>
      </c>
      <c r="AD15" s="11">
        <v>57.14</v>
      </c>
      <c r="AF15" s="11">
        <v>100</v>
      </c>
      <c r="AG15" s="11">
        <v>95.21</v>
      </c>
      <c r="AH15" s="11">
        <v>91.9</v>
      </c>
      <c r="AI15" s="11">
        <v>90.77</v>
      </c>
      <c r="AJ15" s="11">
        <v>93.32</v>
      </c>
      <c r="AL15" s="11"/>
      <c r="AM15" s="11">
        <v>100</v>
      </c>
      <c r="AN15" s="11">
        <v>98.75</v>
      </c>
      <c r="AO15" s="11">
        <v>98.53</v>
      </c>
      <c r="AP15" s="11">
        <v>98.55</v>
      </c>
      <c r="AR15" s="11">
        <v>97.22</v>
      </c>
      <c r="AS15" s="11">
        <v>100</v>
      </c>
      <c r="AT15" s="11">
        <v>100</v>
      </c>
      <c r="AU15" s="11">
        <v>99.95</v>
      </c>
      <c r="AV15" s="11">
        <v>100</v>
      </c>
    </row>
    <row r="16" spans="1:52" ht="16" x14ac:dyDescent="0.2">
      <c r="A16" s="11">
        <v>720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H16" s="11">
        <v>0</v>
      </c>
      <c r="I16" s="11">
        <v>0</v>
      </c>
      <c r="J16" s="11">
        <v>0.42</v>
      </c>
      <c r="K16" s="11">
        <v>0.7</v>
      </c>
      <c r="L16" s="11">
        <v>0.32</v>
      </c>
      <c r="N16" s="11">
        <v>13.25</v>
      </c>
      <c r="O16" s="11">
        <v>3.24</v>
      </c>
      <c r="P16" s="11">
        <v>5.53</v>
      </c>
      <c r="Q16" s="11">
        <v>3.81</v>
      </c>
      <c r="R16" s="11">
        <v>2.94</v>
      </c>
      <c r="T16" s="11">
        <v>15.07</v>
      </c>
      <c r="U16" s="11">
        <v>12.63</v>
      </c>
      <c r="V16" s="11">
        <v>17.59</v>
      </c>
      <c r="W16" s="11">
        <v>20.71</v>
      </c>
      <c r="X16" s="11">
        <v>21.33</v>
      </c>
      <c r="Z16" s="11">
        <v>28.99</v>
      </c>
      <c r="AA16" s="11">
        <v>65.27</v>
      </c>
      <c r="AB16" s="11">
        <v>59.83</v>
      </c>
      <c r="AC16" s="11">
        <v>63.61</v>
      </c>
      <c r="AD16" s="11">
        <v>57.21</v>
      </c>
      <c r="AF16" s="11">
        <v>100</v>
      </c>
      <c r="AG16" s="11">
        <v>94.97</v>
      </c>
      <c r="AH16" s="11">
        <v>91.95</v>
      </c>
      <c r="AI16" s="11">
        <v>90.79</v>
      </c>
      <c r="AJ16" s="11">
        <v>93.33</v>
      </c>
      <c r="AL16" s="11"/>
      <c r="AM16" s="11">
        <v>100</v>
      </c>
      <c r="AN16" s="11">
        <v>98.83</v>
      </c>
      <c r="AO16" s="11">
        <v>98.56</v>
      </c>
      <c r="AP16" s="11">
        <v>98.54</v>
      </c>
      <c r="AR16" s="11">
        <v>97.22</v>
      </c>
      <c r="AS16" s="11">
        <v>100</v>
      </c>
      <c r="AT16" s="11">
        <v>100</v>
      </c>
      <c r="AU16" s="11">
        <v>99.95</v>
      </c>
      <c r="AV16" s="11">
        <v>100</v>
      </c>
    </row>
    <row r="17" spans="1:48" ht="16" x14ac:dyDescent="0.2">
      <c r="A17" s="11">
        <v>721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H17" s="11">
        <v>0</v>
      </c>
      <c r="I17" s="11">
        <v>0</v>
      </c>
      <c r="J17" s="11">
        <v>0.42</v>
      </c>
      <c r="K17" s="11">
        <v>0.71</v>
      </c>
      <c r="L17" s="11">
        <v>0.32</v>
      </c>
      <c r="N17" s="11">
        <v>13.25</v>
      </c>
      <c r="O17" s="11">
        <v>3.25</v>
      </c>
      <c r="P17" s="11">
        <v>5.5</v>
      </c>
      <c r="Q17" s="11">
        <v>3.78</v>
      </c>
      <c r="R17" s="11">
        <v>2.99</v>
      </c>
      <c r="T17" s="11">
        <v>15.28</v>
      </c>
      <c r="U17" s="11">
        <v>12.71</v>
      </c>
      <c r="V17" s="11">
        <v>17.62</v>
      </c>
      <c r="W17" s="11">
        <v>20.73</v>
      </c>
      <c r="X17" s="11">
        <v>21.35</v>
      </c>
      <c r="Z17" s="11">
        <v>28.17</v>
      </c>
      <c r="AA17" s="11">
        <v>65.13</v>
      </c>
      <c r="AB17" s="11">
        <v>59.72</v>
      </c>
      <c r="AC17" s="11">
        <v>63.45</v>
      </c>
      <c r="AD17" s="11">
        <v>57.37</v>
      </c>
      <c r="AF17" s="11">
        <v>100</v>
      </c>
      <c r="AG17" s="11">
        <v>94.97</v>
      </c>
      <c r="AH17" s="11">
        <v>91.88</v>
      </c>
      <c r="AI17" s="11">
        <v>90.84</v>
      </c>
      <c r="AJ17" s="11">
        <v>93.36</v>
      </c>
      <c r="AL17" s="11"/>
      <c r="AM17" s="11">
        <v>100</v>
      </c>
      <c r="AN17" s="11">
        <v>98.75</v>
      </c>
      <c r="AO17" s="11">
        <v>98.5</v>
      </c>
      <c r="AP17" s="11">
        <v>98.54</v>
      </c>
      <c r="AR17" s="11">
        <v>97.22</v>
      </c>
      <c r="AS17" s="11">
        <v>100</v>
      </c>
      <c r="AT17" s="11">
        <v>100</v>
      </c>
      <c r="AU17" s="11">
        <v>99.95</v>
      </c>
      <c r="AV17" s="11">
        <v>100</v>
      </c>
    </row>
    <row r="18" spans="1:48" ht="16" x14ac:dyDescent="0.2">
      <c r="A18" s="11">
        <v>722</v>
      </c>
      <c r="B18" s="11">
        <v>0</v>
      </c>
      <c r="C18" s="11">
        <v>0</v>
      </c>
      <c r="D18" s="11">
        <v>0</v>
      </c>
      <c r="E18" s="11">
        <v>0.05</v>
      </c>
      <c r="F18" s="11">
        <v>0</v>
      </c>
      <c r="H18" s="11">
        <v>0</v>
      </c>
      <c r="I18" s="11">
        <v>0</v>
      </c>
      <c r="J18" s="11">
        <v>0.41</v>
      </c>
      <c r="K18" s="11">
        <v>0.74</v>
      </c>
      <c r="L18" s="11">
        <v>0.32</v>
      </c>
      <c r="N18" s="11">
        <v>13.1</v>
      </c>
      <c r="O18" s="11">
        <v>3.24</v>
      </c>
      <c r="P18" s="11">
        <v>5.5</v>
      </c>
      <c r="Q18" s="11">
        <v>3.78</v>
      </c>
      <c r="R18" s="11">
        <v>2.98</v>
      </c>
      <c r="T18" s="11">
        <v>15.07</v>
      </c>
      <c r="U18" s="11">
        <v>12.67</v>
      </c>
      <c r="V18" s="11">
        <v>17.62</v>
      </c>
      <c r="W18" s="11">
        <v>20.66</v>
      </c>
      <c r="X18" s="11">
        <v>21.22</v>
      </c>
      <c r="Z18" s="11">
        <v>27.78</v>
      </c>
      <c r="AA18" s="11">
        <v>65.56</v>
      </c>
      <c r="AB18" s="11">
        <v>59.77</v>
      </c>
      <c r="AC18" s="11">
        <v>63.45</v>
      </c>
      <c r="AD18" s="11">
        <v>57.32</v>
      </c>
      <c r="AF18" s="11">
        <v>100</v>
      </c>
      <c r="AG18" s="11">
        <v>94.97</v>
      </c>
      <c r="AH18" s="11">
        <v>91.95</v>
      </c>
      <c r="AI18" s="11">
        <v>90.77</v>
      </c>
      <c r="AJ18" s="11">
        <v>93.33</v>
      </c>
      <c r="AL18" s="11"/>
      <c r="AM18" s="11">
        <v>100</v>
      </c>
      <c r="AN18" s="11">
        <v>98.83</v>
      </c>
      <c r="AO18" s="11">
        <v>98.53</v>
      </c>
      <c r="AP18" s="11">
        <v>98.52</v>
      </c>
      <c r="AR18" s="11">
        <v>97.22</v>
      </c>
      <c r="AS18" s="11">
        <v>100</v>
      </c>
      <c r="AT18" s="11">
        <v>100</v>
      </c>
      <c r="AU18" s="11">
        <v>99.95</v>
      </c>
      <c r="AV18" s="11">
        <v>100</v>
      </c>
    </row>
    <row r="19" spans="1:48" ht="16" x14ac:dyDescent="0.2">
      <c r="A19" s="11">
        <v>723</v>
      </c>
      <c r="B19" s="11">
        <v>0</v>
      </c>
      <c r="C19" s="11">
        <v>0</v>
      </c>
      <c r="D19" s="11">
        <v>0</v>
      </c>
      <c r="E19" s="11">
        <v>0</v>
      </c>
      <c r="F19" s="11">
        <v>0</v>
      </c>
      <c r="H19" s="11">
        <v>0</v>
      </c>
      <c r="I19" s="11">
        <v>0</v>
      </c>
      <c r="J19" s="11">
        <v>0.41</v>
      </c>
      <c r="K19" s="11">
        <v>0.73</v>
      </c>
      <c r="L19" s="11">
        <v>0.32</v>
      </c>
      <c r="N19" s="11">
        <v>13.1</v>
      </c>
      <c r="O19" s="11">
        <v>3.21</v>
      </c>
      <c r="P19" s="11">
        <v>5.48</v>
      </c>
      <c r="Q19" s="11">
        <v>3.75</v>
      </c>
      <c r="R19" s="11">
        <v>2.98</v>
      </c>
      <c r="T19" s="11">
        <v>15.07</v>
      </c>
      <c r="U19" s="11">
        <v>12.59</v>
      </c>
      <c r="V19" s="11">
        <v>17.52</v>
      </c>
      <c r="W19" s="11">
        <v>20.58</v>
      </c>
      <c r="X19" s="11">
        <v>21.16</v>
      </c>
      <c r="Z19" s="11">
        <v>27.78</v>
      </c>
      <c r="AA19" s="11">
        <v>65.34</v>
      </c>
      <c r="AB19" s="11">
        <v>59.66</v>
      </c>
      <c r="AC19" s="11">
        <v>63.27</v>
      </c>
      <c r="AD19" s="11">
        <v>57.2</v>
      </c>
      <c r="AF19" s="11">
        <v>100</v>
      </c>
      <c r="AG19" s="11">
        <v>95.21</v>
      </c>
      <c r="AH19" s="11">
        <v>91.86</v>
      </c>
      <c r="AI19" s="11">
        <v>90.7</v>
      </c>
      <c r="AJ19" s="11">
        <v>93.31</v>
      </c>
      <c r="AL19" s="11"/>
      <c r="AM19" s="11">
        <v>100</v>
      </c>
      <c r="AN19" s="11">
        <v>98.75</v>
      </c>
      <c r="AO19" s="11">
        <v>98.5</v>
      </c>
      <c r="AP19" s="11">
        <v>98.54</v>
      </c>
      <c r="AR19" s="11">
        <v>97.22</v>
      </c>
      <c r="AS19" s="11">
        <v>100</v>
      </c>
      <c r="AT19" s="11">
        <v>100</v>
      </c>
      <c r="AU19" s="11">
        <v>100</v>
      </c>
      <c r="AV19" s="11">
        <v>100</v>
      </c>
    </row>
    <row r="20" spans="1:48" ht="16" x14ac:dyDescent="0.2">
      <c r="A20" s="11">
        <v>724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H20" s="11">
        <v>0</v>
      </c>
      <c r="I20" s="11">
        <v>0</v>
      </c>
      <c r="J20" s="11">
        <v>0.42</v>
      </c>
      <c r="K20" s="11">
        <v>0.74</v>
      </c>
      <c r="L20" s="11">
        <v>0.39</v>
      </c>
      <c r="N20" s="11">
        <v>13.1</v>
      </c>
      <c r="O20" s="11">
        <v>3.23</v>
      </c>
      <c r="P20" s="11">
        <v>5.56</v>
      </c>
      <c r="Q20" s="11">
        <v>3.77</v>
      </c>
      <c r="R20" s="11">
        <v>2.99</v>
      </c>
      <c r="T20" s="11">
        <v>15.17</v>
      </c>
      <c r="U20" s="11">
        <v>12.61</v>
      </c>
      <c r="V20" s="11">
        <v>17.62</v>
      </c>
      <c r="W20" s="11">
        <v>20.75</v>
      </c>
      <c r="X20" s="11">
        <v>21.32</v>
      </c>
      <c r="Z20" s="11">
        <v>27.78</v>
      </c>
      <c r="AA20" s="11">
        <v>65.27</v>
      </c>
      <c r="AB20" s="11">
        <v>59.77</v>
      </c>
      <c r="AC20" s="11">
        <v>63.56</v>
      </c>
      <c r="AD20" s="11">
        <v>57.33</v>
      </c>
      <c r="AF20" s="11">
        <v>100</v>
      </c>
      <c r="AG20" s="11">
        <v>95.21</v>
      </c>
      <c r="AH20" s="11">
        <v>91.9</v>
      </c>
      <c r="AI20" s="11">
        <v>90.89</v>
      </c>
      <c r="AJ20" s="11">
        <v>93.38</v>
      </c>
      <c r="AL20" s="11"/>
      <c r="AM20" s="11">
        <v>100</v>
      </c>
      <c r="AN20" s="11">
        <v>98.75</v>
      </c>
      <c r="AO20" s="11">
        <v>98.59</v>
      </c>
      <c r="AP20" s="11">
        <v>98.55</v>
      </c>
      <c r="AR20" s="11">
        <v>97.22</v>
      </c>
      <c r="AS20" s="11">
        <v>100</v>
      </c>
      <c r="AT20" s="11">
        <v>100</v>
      </c>
      <c r="AU20" s="11">
        <v>99.95</v>
      </c>
      <c r="AV20" s="11">
        <v>100</v>
      </c>
    </row>
    <row r="21" spans="1:48" ht="16" x14ac:dyDescent="0.2">
      <c r="A21" s="11">
        <v>725</v>
      </c>
      <c r="B21" s="11">
        <v>0</v>
      </c>
      <c r="C21" s="11">
        <v>0</v>
      </c>
      <c r="D21" s="11">
        <v>0</v>
      </c>
      <c r="E21" s="11">
        <v>0.05</v>
      </c>
      <c r="F21" s="11">
        <v>0</v>
      </c>
      <c r="H21" s="11">
        <v>0</v>
      </c>
      <c r="I21" s="11">
        <v>0</v>
      </c>
      <c r="J21" s="11">
        <v>0.57999999999999996</v>
      </c>
      <c r="K21" s="11">
        <v>0.74</v>
      </c>
      <c r="L21" s="11">
        <v>0.41</v>
      </c>
      <c r="N21" s="11">
        <v>13.1</v>
      </c>
      <c r="O21" s="11">
        <v>3.24</v>
      </c>
      <c r="P21" s="11">
        <v>5.54</v>
      </c>
      <c r="Q21" s="11">
        <v>3.91</v>
      </c>
      <c r="R21" s="11">
        <v>3.01</v>
      </c>
      <c r="T21" s="11">
        <v>15.17</v>
      </c>
      <c r="U21" s="11">
        <v>12.73</v>
      </c>
      <c r="V21" s="11">
        <v>17.75</v>
      </c>
      <c r="W21" s="11">
        <v>20.72</v>
      </c>
      <c r="X21" s="11">
        <v>21.29</v>
      </c>
      <c r="Z21" s="11">
        <v>28.17</v>
      </c>
      <c r="AA21" s="11">
        <v>65.63</v>
      </c>
      <c r="AB21" s="11">
        <v>59.83</v>
      </c>
      <c r="AC21" s="11">
        <v>63.45</v>
      </c>
      <c r="AD21" s="11">
        <v>57.28</v>
      </c>
      <c r="AF21" s="11">
        <v>100</v>
      </c>
      <c r="AG21" s="11">
        <v>95.21</v>
      </c>
      <c r="AH21" s="11">
        <v>91.97</v>
      </c>
      <c r="AI21" s="11">
        <v>90.91</v>
      </c>
      <c r="AJ21" s="11">
        <v>93.36</v>
      </c>
      <c r="AL21" s="11"/>
      <c r="AM21" s="11">
        <v>100</v>
      </c>
      <c r="AN21" s="11">
        <v>98.83</v>
      </c>
      <c r="AO21" s="11">
        <v>98.5</v>
      </c>
      <c r="AP21" s="11">
        <v>98.55</v>
      </c>
      <c r="AR21" s="11">
        <v>97.22</v>
      </c>
      <c r="AS21" s="11">
        <v>100</v>
      </c>
      <c r="AT21" s="11">
        <v>100</v>
      </c>
      <c r="AU21" s="11">
        <v>100</v>
      </c>
      <c r="AV21" s="11">
        <v>100</v>
      </c>
    </row>
    <row r="22" spans="1:48" ht="16" x14ac:dyDescent="0.2">
      <c r="A22" s="11">
        <v>726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H22" s="11">
        <v>0</v>
      </c>
      <c r="I22" s="11">
        <v>0</v>
      </c>
      <c r="J22" s="11">
        <v>0.42</v>
      </c>
      <c r="K22" s="11">
        <v>0.74</v>
      </c>
      <c r="L22" s="11">
        <v>0.41</v>
      </c>
      <c r="N22" s="11">
        <v>13.25</v>
      </c>
      <c r="O22" s="11">
        <v>3.24</v>
      </c>
      <c r="P22" s="11">
        <v>5.55</v>
      </c>
      <c r="Q22" s="11">
        <v>3.87</v>
      </c>
      <c r="R22" s="11">
        <v>2.99</v>
      </c>
      <c r="T22" s="11">
        <v>15.28</v>
      </c>
      <c r="U22" s="11">
        <v>12.68</v>
      </c>
      <c r="V22" s="11">
        <v>17.62</v>
      </c>
      <c r="W22" s="11">
        <v>20.68</v>
      </c>
      <c r="X22" s="11">
        <v>21.28</v>
      </c>
      <c r="Z22" s="11">
        <v>27.78</v>
      </c>
      <c r="AA22" s="11">
        <v>65.41</v>
      </c>
      <c r="AB22" s="11">
        <v>59.89</v>
      </c>
      <c r="AC22" s="11">
        <v>63.58</v>
      </c>
      <c r="AD22" s="11">
        <v>57.32</v>
      </c>
      <c r="AF22" s="11">
        <v>100</v>
      </c>
      <c r="AG22" s="11">
        <v>95.21</v>
      </c>
      <c r="AH22" s="11">
        <v>91.95</v>
      </c>
      <c r="AI22" s="11">
        <v>90.87</v>
      </c>
      <c r="AJ22" s="11">
        <v>93.32</v>
      </c>
      <c r="AL22" s="11"/>
      <c r="AM22" s="11">
        <v>100</v>
      </c>
      <c r="AN22" s="11">
        <v>98.75</v>
      </c>
      <c r="AO22" s="11">
        <v>98.53</v>
      </c>
      <c r="AP22" s="11">
        <v>98.55</v>
      </c>
      <c r="AR22" s="11">
        <v>97.22</v>
      </c>
      <c r="AS22" s="11">
        <v>100</v>
      </c>
      <c r="AT22" s="11">
        <v>100</v>
      </c>
      <c r="AU22" s="11">
        <v>100</v>
      </c>
      <c r="AV22" s="11">
        <v>100</v>
      </c>
    </row>
    <row r="23" spans="1:48" ht="16" x14ac:dyDescent="0.2">
      <c r="A23" s="11">
        <v>727</v>
      </c>
      <c r="B23" s="11">
        <v>0</v>
      </c>
      <c r="C23" s="11">
        <v>0</v>
      </c>
      <c r="D23" s="11">
        <v>0</v>
      </c>
      <c r="E23" s="11">
        <v>0.05</v>
      </c>
      <c r="F23" s="11">
        <v>7.0000000000000007E-2</v>
      </c>
      <c r="H23" s="11">
        <v>0</v>
      </c>
      <c r="I23" s="11">
        <v>0</v>
      </c>
      <c r="J23" s="11">
        <v>0.42</v>
      </c>
      <c r="K23" s="11">
        <v>0.74</v>
      </c>
      <c r="L23" s="11">
        <v>0.47</v>
      </c>
      <c r="N23" s="11">
        <v>13.25</v>
      </c>
      <c r="O23" s="11">
        <v>3.24</v>
      </c>
      <c r="P23" s="11">
        <v>5.53</v>
      </c>
      <c r="Q23" s="11">
        <v>3.87</v>
      </c>
      <c r="R23" s="11">
        <v>2.99</v>
      </c>
      <c r="T23" s="11">
        <v>15.17</v>
      </c>
      <c r="U23" s="11">
        <v>12.62</v>
      </c>
      <c r="V23" s="11">
        <v>17.57</v>
      </c>
      <c r="W23" s="11">
        <v>20.69</v>
      </c>
      <c r="X23" s="11">
        <v>21.25</v>
      </c>
      <c r="Z23" s="11">
        <v>27.78</v>
      </c>
      <c r="AA23" s="11">
        <v>65.34</v>
      </c>
      <c r="AB23" s="11">
        <v>59.77</v>
      </c>
      <c r="AC23" s="11">
        <v>63.61</v>
      </c>
      <c r="AD23" s="11">
        <v>57.27</v>
      </c>
      <c r="AF23" s="11">
        <v>98.97</v>
      </c>
      <c r="AG23" s="11">
        <v>95.21</v>
      </c>
      <c r="AH23" s="11">
        <v>91.43</v>
      </c>
      <c r="AI23" s="11">
        <v>90.65</v>
      </c>
      <c r="AJ23" s="11">
        <v>93.1</v>
      </c>
      <c r="AL23" s="11"/>
      <c r="AM23" s="11">
        <v>99.77</v>
      </c>
      <c r="AN23" s="11">
        <v>98.58</v>
      </c>
      <c r="AO23" s="11">
        <v>98.38</v>
      </c>
      <c r="AP23" s="11">
        <v>98.45</v>
      </c>
      <c r="AR23" s="11">
        <v>97.22</v>
      </c>
      <c r="AS23" s="11">
        <v>100</v>
      </c>
      <c r="AT23" s="11">
        <v>99.94</v>
      </c>
      <c r="AU23" s="11">
        <v>99.9</v>
      </c>
      <c r="AV23" s="11">
        <v>99.92</v>
      </c>
    </row>
    <row r="24" spans="1:48" ht="16" x14ac:dyDescent="0.2">
      <c r="A24" s="11">
        <v>1251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H24" s="11">
        <v>0</v>
      </c>
      <c r="I24" s="11"/>
      <c r="J24" s="11">
        <v>0</v>
      </c>
      <c r="K24" s="11">
        <v>0.53</v>
      </c>
      <c r="L24" s="11">
        <v>0.56000000000000005</v>
      </c>
      <c r="N24" s="11">
        <v>0</v>
      </c>
      <c r="O24" s="11">
        <v>1.89</v>
      </c>
      <c r="P24" s="11">
        <v>2.74</v>
      </c>
      <c r="Q24" s="11">
        <v>1.53</v>
      </c>
      <c r="R24" s="11">
        <v>2.68</v>
      </c>
      <c r="T24" s="11">
        <v>0</v>
      </c>
      <c r="U24" s="11">
        <v>10</v>
      </c>
      <c r="V24" s="11">
        <v>18.75</v>
      </c>
      <c r="W24" s="11">
        <v>17.010000000000002</v>
      </c>
      <c r="X24" s="11">
        <v>16.96</v>
      </c>
      <c r="Z24" s="11">
        <v>25</v>
      </c>
      <c r="AA24" s="11">
        <v>66.67</v>
      </c>
      <c r="AB24" s="11">
        <v>57.14</v>
      </c>
      <c r="AC24" s="11">
        <v>54.62</v>
      </c>
      <c r="AD24" s="11">
        <v>54.84</v>
      </c>
      <c r="AF24" s="11">
        <v>100</v>
      </c>
      <c r="AG24" s="11">
        <v>100</v>
      </c>
      <c r="AH24" s="11">
        <v>79.489999999999995</v>
      </c>
      <c r="AI24" s="11">
        <v>83.22</v>
      </c>
      <c r="AJ24" s="11">
        <v>89.47</v>
      </c>
      <c r="AL24" s="11"/>
      <c r="AM24" s="11">
        <v>100</v>
      </c>
      <c r="AN24" s="11">
        <v>98.31</v>
      </c>
      <c r="AO24" s="11">
        <v>95.65</v>
      </c>
      <c r="AP24" s="11">
        <v>100</v>
      </c>
      <c r="AR24" s="11"/>
      <c r="AS24" s="11">
        <v>100</v>
      </c>
      <c r="AT24" s="11">
        <v>100</v>
      </c>
      <c r="AU24" s="11">
        <v>100</v>
      </c>
      <c r="AV24" s="11">
        <v>100</v>
      </c>
    </row>
    <row r="25" spans="1:48" ht="16" x14ac:dyDescent="0.2">
      <c r="A25" s="11">
        <v>1450</v>
      </c>
      <c r="B25" s="11">
        <v>0</v>
      </c>
      <c r="C25" s="11">
        <v>0</v>
      </c>
      <c r="D25" s="11">
        <v>0</v>
      </c>
      <c r="E25" s="11">
        <v>0.19</v>
      </c>
      <c r="F25" s="11">
        <v>0</v>
      </c>
      <c r="H25" s="11">
        <v>0</v>
      </c>
      <c r="I25" s="11">
        <v>0</v>
      </c>
      <c r="J25" s="11">
        <v>1.06</v>
      </c>
      <c r="K25" s="11">
        <v>0.76</v>
      </c>
      <c r="L25" s="11">
        <v>0.47</v>
      </c>
      <c r="N25" s="11">
        <v>8.18</v>
      </c>
      <c r="O25" s="11">
        <v>7.31</v>
      </c>
      <c r="P25" s="11">
        <v>1.88</v>
      </c>
      <c r="Q25" s="11">
        <v>1.97</v>
      </c>
      <c r="R25" s="11">
        <v>2.91</v>
      </c>
      <c r="T25" s="11">
        <v>31.23</v>
      </c>
      <c r="U25" s="11">
        <v>19.13</v>
      </c>
      <c r="V25" s="11">
        <v>16.89</v>
      </c>
      <c r="W25" s="11">
        <v>18.190000000000001</v>
      </c>
      <c r="X25" s="11">
        <v>17.79</v>
      </c>
      <c r="Z25" s="11">
        <v>50</v>
      </c>
      <c r="AA25" s="11">
        <v>65.33</v>
      </c>
      <c r="AB25" s="11">
        <v>55.49</v>
      </c>
      <c r="AC25" s="11">
        <v>53.95</v>
      </c>
      <c r="AD25" s="11">
        <v>52.81</v>
      </c>
      <c r="AF25" s="11">
        <v>86.6</v>
      </c>
      <c r="AG25" s="11">
        <v>99.22</v>
      </c>
      <c r="AH25" s="11">
        <v>94.71</v>
      </c>
      <c r="AI25" s="11">
        <v>90.32</v>
      </c>
      <c r="AJ25" s="11">
        <v>92.23</v>
      </c>
      <c r="AL25" s="11">
        <v>100</v>
      </c>
      <c r="AM25" s="11">
        <v>98.95</v>
      </c>
      <c r="AN25" s="11">
        <v>99.45</v>
      </c>
      <c r="AO25" s="11">
        <v>98.01</v>
      </c>
      <c r="AP25" s="11">
        <v>98.01</v>
      </c>
      <c r="AR25" s="11">
        <v>98.55</v>
      </c>
      <c r="AS25" s="11">
        <v>99.87</v>
      </c>
      <c r="AT25" s="11">
        <v>99.93</v>
      </c>
      <c r="AU25" s="11">
        <v>100</v>
      </c>
      <c r="AV25" s="11">
        <v>99.94</v>
      </c>
    </row>
    <row r="26" spans="1:48" ht="16" x14ac:dyDescent="0.2">
      <c r="A26" s="11">
        <v>1450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H26" s="11">
        <v>0</v>
      </c>
      <c r="I26" s="11">
        <v>0</v>
      </c>
      <c r="J26" s="11">
        <v>0.93</v>
      </c>
      <c r="K26" s="11">
        <v>0.06</v>
      </c>
      <c r="L26" s="11">
        <v>0.74</v>
      </c>
      <c r="N26" s="11">
        <v>0</v>
      </c>
      <c r="O26" s="11">
        <v>4.66</v>
      </c>
      <c r="P26" s="11">
        <v>3.98</v>
      </c>
      <c r="Q26" s="11">
        <v>2.41</v>
      </c>
      <c r="R26" s="11">
        <v>2.2000000000000002</v>
      </c>
      <c r="T26" s="11">
        <v>0</v>
      </c>
      <c r="U26" s="11">
        <v>13.41</v>
      </c>
      <c r="V26" s="11">
        <v>32.369999999999997</v>
      </c>
      <c r="W26" s="11">
        <v>15.04</v>
      </c>
      <c r="X26" s="11">
        <v>15.5</v>
      </c>
      <c r="Z26" s="11">
        <v>100</v>
      </c>
      <c r="AA26" s="11">
        <v>39.04</v>
      </c>
      <c r="AB26" s="11">
        <v>50.43</v>
      </c>
      <c r="AC26" s="11">
        <v>42.55</v>
      </c>
      <c r="AD26" s="11">
        <v>52.06</v>
      </c>
      <c r="AF26" s="11">
        <v>100</v>
      </c>
      <c r="AG26" s="11">
        <v>71.62</v>
      </c>
      <c r="AH26" s="11">
        <v>87.86</v>
      </c>
      <c r="AI26" s="11">
        <v>94.5</v>
      </c>
      <c r="AJ26" s="11">
        <v>90.08</v>
      </c>
      <c r="AL26" s="11"/>
      <c r="AM26" s="11">
        <v>92.94</v>
      </c>
      <c r="AN26" s="11">
        <v>100</v>
      </c>
      <c r="AO26" s="11">
        <v>97.06</v>
      </c>
      <c r="AP26" s="11">
        <v>96.66</v>
      </c>
      <c r="AR26" s="11">
        <v>100</v>
      </c>
      <c r="AS26" s="11">
        <v>100</v>
      </c>
      <c r="AT26" s="11">
        <v>100</v>
      </c>
      <c r="AU26" s="11">
        <v>100</v>
      </c>
      <c r="AV26" s="11">
        <v>100</v>
      </c>
    </row>
    <row r="27" spans="1:48" ht="16" x14ac:dyDescent="0.2">
      <c r="A27" s="11">
        <v>1709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H27" s="11">
        <v>0</v>
      </c>
      <c r="I27" s="11">
        <v>0</v>
      </c>
      <c r="J27" s="11">
        <v>0</v>
      </c>
      <c r="K27" s="11">
        <v>1</v>
      </c>
      <c r="L27" s="11">
        <v>0</v>
      </c>
      <c r="N27" s="11">
        <v>0</v>
      </c>
      <c r="O27" s="11">
        <v>2</v>
      </c>
      <c r="P27" s="11">
        <v>1</v>
      </c>
      <c r="Q27" s="11">
        <v>2</v>
      </c>
      <c r="R27" s="11">
        <v>2</v>
      </c>
      <c r="T27" s="11">
        <v>13</v>
      </c>
      <c r="U27" s="11">
        <v>12</v>
      </c>
      <c r="V27" s="11">
        <v>24</v>
      </c>
      <c r="W27" s="11">
        <v>17</v>
      </c>
      <c r="X27" s="11">
        <v>17</v>
      </c>
      <c r="Z27" s="11">
        <v>46</v>
      </c>
      <c r="AA27" s="11">
        <v>73</v>
      </c>
      <c r="AB27" s="11">
        <v>60</v>
      </c>
      <c r="AC27" s="11">
        <v>60</v>
      </c>
      <c r="AD27" s="11">
        <v>53</v>
      </c>
      <c r="AF27" s="11">
        <v>100</v>
      </c>
      <c r="AG27" s="11">
        <v>94</v>
      </c>
      <c r="AH27" s="11">
        <v>95</v>
      </c>
      <c r="AI27" s="11">
        <v>91</v>
      </c>
      <c r="AJ27" s="11">
        <v>91</v>
      </c>
      <c r="AL27" s="11">
        <v>100</v>
      </c>
      <c r="AM27" s="11">
        <v>100</v>
      </c>
      <c r="AN27" s="11">
        <v>97</v>
      </c>
      <c r="AO27" s="11">
        <v>98</v>
      </c>
      <c r="AP27" s="11">
        <v>98</v>
      </c>
      <c r="AR27" s="11">
        <v>100</v>
      </c>
      <c r="AS27" s="11">
        <v>100</v>
      </c>
      <c r="AT27" s="11">
        <v>100</v>
      </c>
      <c r="AU27" s="11">
        <v>100</v>
      </c>
      <c r="AV27" s="11">
        <v>100</v>
      </c>
    </row>
    <row r="28" spans="1:48" ht="16" x14ac:dyDescent="0.2">
      <c r="A28" s="11">
        <v>2042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N28" s="11">
        <v>0</v>
      </c>
      <c r="O28" s="11">
        <v>5</v>
      </c>
      <c r="P28" s="11">
        <v>8</v>
      </c>
      <c r="Q28" s="11">
        <v>4</v>
      </c>
      <c r="R28" s="11">
        <v>3</v>
      </c>
      <c r="T28" s="11">
        <v>26</v>
      </c>
      <c r="U28" s="11">
        <v>19</v>
      </c>
      <c r="V28" s="11">
        <v>25</v>
      </c>
      <c r="W28" s="11">
        <v>23</v>
      </c>
      <c r="X28" s="11">
        <v>23</v>
      </c>
      <c r="Z28" s="11">
        <v>53</v>
      </c>
      <c r="AA28" s="11">
        <v>71</v>
      </c>
      <c r="AB28" s="11">
        <v>63</v>
      </c>
      <c r="AC28" s="11">
        <v>66</v>
      </c>
      <c r="AD28" s="11">
        <v>65</v>
      </c>
      <c r="AF28" s="11">
        <v>93</v>
      </c>
      <c r="AG28" s="11">
        <v>99</v>
      </c>
      <c r="AH28" s="11">
        <v>97</v>
      </c>
      <c r="AI28" s="11">
        <v>94</v>
      </c>
      <c r="AJ28" s="11">
        <v>93</v>
      </c>
      <c r="AL28" s="11">
        <v>100</v>
      </c>
      <c r="AM28" s="11">
        <v>100</v>
      </c>
      <c r="AN28" s="11">
        <v>99</v>
      </c>
      <c r="AO28" s="11">
        <v>100</v>
      </c>
      <c r="AP28" s="11">
        <v>99</v>
      </c>
      <c r="AR28" s="11">
        <v>100</v>
      </c>
      <c r="AS28" s="11">
        <v>100</v>
      </c>
      <c r="AT28" s="11">
        <v>100</v>
      </c>
      <c r="AU28" s="11">
        <v>100</v>
      </c>
      <c r="AV28" s="11">
        <v>100</v>
      </c>
    </row>
    <row r="29" spans="1:48" ht="16" x14ac:dyDescent="0.2">
      <c r="A29" s="11">
        <v>2102</v>
      </c>
      <c r="B29" s="11">
        <v>0</v>
      </c>
      <c r="C29" s="11">
        <v>0.4</v>
      </c>
      <c r="D29" s="11">
        <v>0.17</v>
      </c>
      <c r="E29" s="11">
        <v>0</v>
      </c>
      <c r="F29" s="11">
        <v>0</v>
      </c>
      <c r="H29" s="11">
        <v>0</v>
      </c>
      <c r="I29" s="11">
        <v>0</v>
      </c>
      <c r="J29" s="11">
        <v>0</v>
      </c>
      <c r="K29" s="11">
        <v>0.7</v>
      </c>
      <c r="L29" s="11">
        <v>0.46</v>
      </c>
      <c r="N29" s="11">
        <v>0</v>
      </c>
      <c r="O29" s="11">
        <v>4.4400000000000004</v>
      </c>
      <c r="P29" s="11">
        <v>7.85</v>
      </c>
      <c r="Q29" s="11">
        <v>4.07</v>
      </c>
      <c r="R29" s="11">
        <v>3.47</v>
      </c>
      <c r="T29" s="11">
        <v>26.49</v>
      </c>
      <c r="U29" s="11">
        <v>19.37</v>
      </c>
      <c r="V29" s="11">
        <v>24.85</v>
      </c>
      <c r="W29" s="11">
        <v>23.27</v>
      </c>
      <c r="X29" s="11">
        <v>23.72</v>
      </c>
      <c r="Z29" s="11">
        <v>54.15</v>
      </c>
      <c r="AA29" s="11">
        <v>71.12</v>
      </c>
      <c r="AB29" s="11">
        <v>63.23</v>
      </c>
      <c r="AC29" s="11">
        <v>65.819999999999993</v>
      </c>
      <c r="AD29" s="11">
        <v>66.12</v>
      </c>
      <c r="AF29" s="11">
        <v>93.09</v>
      </c>
      <c r="AG29" s="11">
        <v>98.89</v>
      </c>
      <c r="AH29" s="11">
        <v>98.06</v>
      </c>
      <c r="AI29" s="11">
        <v>94.54</v>
      </c>
      <c r="AJ29" s="11">
        <v>93.9</v>
      </c>
      <c r="AL29" s="11">
        <v>100</v>
      </c>
      <c r="AM29" s="11">
        <v>100</v>
      </c>
      <c r="AN29" s="11">
        <v>99.14</v>
      </c>
      <c r="AO29" s="11">
        <v>99.65</v>
      </c>
      <c r="AP29" s="11">
        <v>99.21</v>
      </c>
      <c r="AR29" s="11">
        <v>100</v>
      </c>
      <c r="AS29" s="11">
        <v>99.93</v>
      </c>
      <c r="AT29" s="11">
        <v>99.89</v>
      </c>
      <c r="AU29" s="11">
        <v>99.83</v>
      </c>
      <c r="AV29" s="11">
        <v>99.94</v>
      </c>
    </row>
    <row r="30" spans="1:48" ht="16" x14ac:dyDescent="0.2">
      <c r="A30" s="11">
        <v>2147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1</v>
      </c>
      <c r="N30" s="11">
        <v>0</v>
      </c>
      <c r="O30" s="11">
        <v>4</v>
      </c>
      <c r="P30" s="11">
        <v>8</v>
      </c>
      <c r="Q30" s="11">
        <v>4</v>
      </c>
      <c r="R30" s="11">
        <v>4</v>
      </c>
      <c r="T30" s="11">
        <v>27</v>
      </c>
      <c r="U30" s="11">
        <v>19</v>
      </c>
      <c r="V30" s="11">
        <v>25</v>
      </c>
      <c r="W30" s="11">
        <v>24</v>
      </c>
      <c r="X30" s="11">
        <v>25</v>
      </c>
      <c r="Z30" s="11">
        <v>55</v>
      </c>
      <c r="AA30" s="11">
        <v>71</v>
      </c>
      <c r="AB30" s="11">
        <v>64</v>
      </c>
      <c r="AC30" s="11">
        <v>68</v>
      </c>
      <c r="AD30" s="11">
        <v>68</v>
      </c>
      <c r="AF30" s="11">
        <v>93</v>
      </c>
      <c r="AG30" s="11">
        <v>99</v>
      </c>
      <c r="AH30" s="11">
        <v>98</v>
      </c>
      <c r="AI30" s="11">
        <v>95</v>
      </c>
      <c r="AJ30" s="11">
        <v>95</v>
      </c>
      <c r="AL30" s="11">
        <v>100</v>
      </c>
      <c r="AM30" s="11">
        <v>100</v>
      </c>
      <c r="AN30" s="11">
        <v>99</v>
      </c>
      <c r="AO30" s="11">
        <v>100</v>
      </c>
      <c r="AP30" s="11">
        <v>99</v>
      </c>
      <c r="AR30" s="11">
        <v>100</v>
      </c>
      <c r="AS30" s="11">
        <v>100</v>
      </c>
      <c r="AT30" s="11">
        <v>100</v>
      </c>
      <c r="AU30" s="11">
        <v>100</v>
      </c>
      <c r="AV30" s="11">
        <v>100</v>
      </c>
    </row>
    <row r="31" spans="1:48" ht="16" x14ac:dyDescent="0.2">
      <c r="A31" s="1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</row>
    <row r="32" spans="1:48" ht="16" x14ac:dyDescent="0.2">
      <c r="A32" s="11"/>
      <c r="B32" s="11"/>
      <c r="C32" s="11"/>
      <c r="D32" s="11"/>
      <c r="E32" s="11"/>
      <c r="F32" s="11"/>
      <c r="H32" s="11"/>
      <c r="I32" s="11"/>
      <c r="J32" s="11"/>
      <c r="K32" s="11"/>
      <c r="L32" s="11"/>
      <c r="N32" s="11"/>
      <c r="O32" s="11"/>
      <c r="P32" s="11"/>
      <c r="Q32" s="11"/>
      <c r="R32" s="11"/>
      <c r="T32" s="11"/>
      <c r="U32" s="11"/>
      <c r="V32" s="11"/>
      <c r="W32" s="11"/>
      <c r="X32" s="11"/>
      <c r="Z32" s="11"/>
      <c r="AA32" s="11"/>
      <c r="AB32" s="11"/>
      <c r="AC32" s="11"/>
      <c r="AD32" s="11"/>
      <c r="AF32" s="11"/>
      <c r="AG32" s="11"/>
      <c r="AH32" s="11"/>
      <c r="AI32" s="11"/>
      <c r="AJ32" s="11"/>
      <c r="AL32" s="11"/>
      <c r="AM32" s="11"/>
      <c r="AN32" s="11"/>
      <c r="AO32" s="11"/>
      <c r="AP32" s="11"/>
      <c r="AR32" s="11"/>
      <c r="AS32" s="11"/>
      <c r="AT32" s="11"/>
      <c r="AU32" s="11"/>
      <c r="AV32" s="11"/>
    </row>
    <row r="35" spans="1:63" ht="18" x14ac:dyDescent="0.2">
      <c r="A35" s="21"/>
      <c r="B35" s="30" t="s">
        <v>133</v>
      </c>
      <c r="C35" s="30"/>
      <c r="D35" s="30"/>
      <c r="E35" s="30"/>
      <c r="F35" s="30"/>
      <c r="G35" s="21"/>
      <c r="H35" s="30" t="s">
        <v>134</v>
      </c>
      <c r="I35" s="30"/>
      <c r="J35" s="30"/>
      <c r="K35" s="30"/>
      <c r="L35" s="30"/>
      <c r="M35" s="21"/>
      <c r="N35" s="30" t="s">
        <v>135</v>
      </c>
      <c r="O35" s="30"/>
      <c r="P35" s="30"/>
      <c r="Q35" s="30"/>
      <c r="R35" s="30"/>
      <c r="S35" s="21"/>
      <c r="T35" s="30" t="s">
        <v>136</v>
      </c>
      <c r="U35" s="30"/>
      <c r="V35" s="30"/>
      <c r="W35" s="30"/>
      <c r="X35" s="30"/>
      <c r="Y35" s="21"/>
      <c r="Z35" s="30" t="s">
        <v>137</v>
      </c>
      <c r="AA35" s="30"/>
      <c r="AB35" s="30"/>
      <c r="AC35" s="30"/>
      <c r="AD35" s="30"/>
      <c r="AE35" s="21"/>
      <c r="AF35" s="30" t="s">
        <v>138</v>
      </c>
      <c r="AG35" s="30"/>
      <c r="AH35" s="30"/>
      <c r="AI35" s="30"/>
      <c r="AJ35" s="30"/>
      <c r="AK35" s="21"/>
      <c r="AL35" s="30" t="s">
        <v>139</v>
      </c>
      <c r="AM35" s="30"/>
      <c r="AN35" s="30"/>
      <c r="AO35" s="30"/>
      <c r="AP35" s="30"/>
      <c r="AQ35" s="21"/>
      <c r="AR35" s="30" t="s">
        <v>140</v>
      </c>
      <c r="AS35" s="30"/>
      <c r="AT35" s="30"/>
      <c r="AU35" s="30"/>
      <c r="AV35" s="30"/>
      <c r="AW35" s="21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</row>
    <row r="36" spans="1:63" ht="16" x14ac:dyDescent="0.2">
      <c r="A36" s="9" t="s">
        <v>141</v>
      </c>
      <c r="B36" s="9" t="s">
        <v>33</v>
      </c>
      <c r="C36" s="9" t="s">
        <v>30</v>
      </c>
      <c r="D36" s="9" t="s">
        <v>27</v>
      </c>
      <c r="E36" s="9" t="s">
        <v>24</v>
      </c>
      <c r="F36" s="9" t="s">
        <v>19</v>
      </c>
      <c r="G36" s="10"/>
      <c r="H36" s="9" t="s">
        <v>33</v>
      </c>
      <c r="I36" s="9" t="s">
        <v>30</v>
      </c>
      <c r="J36" s="9" t="s">
        <v>27</v>
      </c>
      <c r="K36" s="9" t="s">
        <v>24</v>
      </c>
      <c r="L36" s="9" t="s">
        <v>19</v>
      </c>
      <c r="M36" s="10"/>
      <c r="N36" s="9" t="s">
        <v>33</v>
      </c>
      <c r="O36" s="9" t="s">
        <v>30</v>
      </c>
      <c r="P36" s="9" t="s">
        <v>27</v>
      </c>
      <c r="Q36" s="9" t="s">
        <v>24</v>
      </c>
      <c r="R36" s="9" t="s">
        <v>19</v>
      </c>
      <c r="S36" s="10"/>
      <c r="T36" s="9" t="s">
        <v>33</v>
      </c>
      <c r="U36" s="9" t="s">
        <v>30</v>
      </c>
      <c r="V36" s="9" t="s">
        <v>27</v>
      </c>
      <c r="W36" s="9" t="s">
        <v>24</v>
      </c>
      <c r="X36" s="9" t="s">
        <v>19</v>
      </c>
      <c r="Y36" s="10"/>
      <c r="Z36" s="9" t="s">
        <v>33</v>
      </c>
      <c r="AA36" s="9" t="s">
        <v>30</v>
      </c>
      <c r="AB36" s="9" t="s">
        <v>27</v>
      </c>
      <c r="AC36" s="9" t="s">
        <v>24</v>
      </c>
      <c r="AD36" s="9" t="s">
        <v>19</v>
      </c>
      <c r="AE36" s="10"/>
      <c r="AF36" s="9" t="s">
        <v>33</v>
      </c>
      <c r="AG36" s="9" t="s">
        <v>30</v>
      </c>
      <c r="AH36" s="9" t="s">
        <v>27</v>
      </c>
      <c r="AI36" s="9" t="s">
        <v>24</v>
      </c>
      <c r="AJ36" s="9" t="s">
        <v>19</v>
      </c>
      <c r="AK36" s="10"/>
      <c r="AL36" s="9" t="s">
        <v>33</v>
      </c>
      <c r="AM36" s="9" t="s">
        <v>30</v>
      </c>
      <c r="AN36" s="9" t="s">
        <v>27</v>
      </c>
      <c r="AO36" s="9" t="s">
        <v>24</v>
      </c>
      <c r="AP36" s="9" t="s">
        <v>19</v>
      </c>
      <c r="AQ36" s="10"/>
      <c r="AR36" s="9" t="s">
        <v>33</v>
      </c>
      <c r="AS36" s="9" t="s">
        <v>30</v>
      </c>
      <c r="AT36" s="9" t="s">
        <v>27</v>
      </c>
      <c r="AU36" s="9" t="s">
        <v>24</v>
      </c>
      <c r="AV36" s="9" t="s">
        <v>19</v>
      </c>
      <c r="AW36" s="10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63" ht="16" x14ac:dyDescent="0.2">
      <c r="A37" s="11">
        <v>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H37" s="11">
        <v>0</v>
      </c>
      <c r="I37" s="11">
        <v>0</v>
      </c>
      <c r="J37" s="11">
        <v>0</v>
      </c>
      <c r="K37" s="11">
        <v>1</v>
      </c>
      <c r="L37" s="11">
        <v>0</v>
      </c>
      <c r="N37" s="11">
        <v>0</v>
      </c>
      <c r="O37" s="11">
        <v>0</v>
      </c>
      <c r="P37" s="11">
        <v>4</v>
      </c>
      <c r="Q37" s="11">
        <v>7</v>
      </c>
      <c r="R37" s="11">
        <v>3</v>
      </c>
      <c r="T37" s="11">
        <v>0</v>
      </c>
      <c r="U37" s="11">
        <v>39</v>
      </c>
      <c r="V37" s="11">
        <v>16</v>
      </c>
      <c r="W37" s="11">
        <v>18</v>
      </c>
      <c r="X37" s="11">
        <v>25</v>
      </c>
      <c r="Z37" s="11"/>
      <c r="AA37" s="11">
        <v>100</v>
      </c>
      <c r="AB37" s="11">
        <v>61</v>
      </c>
      <c r="AC37" s="11">
        <v>53</v>
      </c>
      <c r="AD37" s="11">
        <v>59</v>
      </c>
      <c r="AF37" s="11"/>
      <c r="AG37" s="11">
        <v>81</v>
      </c>
      <c r="AH37" s="11">
        <v>92</v>
      </c>
      <c r="AI37" s="11">
        <v>90</v>
      </c>
      <c r="AJ37" s="11">
        <v>94</v>
      </c>
      <c r="AL37" s="11"/>
      <c r="AM37" s="11">
        <v>100</v>
      </c>
      <c r="AN37" s="11">
        <v>96</v>
      </c>
      <c r="AO37" s="11">
        <v>99</v>
      </c>
      <c r="AP37" s="11">
        <v>98</v>
      </c>
      <c r="AR37" s="11">
        <v>100</v>
      </c>
      <c r="AS37" s="11">
        <v>100</v>
      </c>
      <c r="AT37" s="11">
        <v>100</v>
      </c>
      <c r="AU37" s="11">
        <v>100</v>
      </c>
      <c r="AV37" s="11">
        <v>99</v>
      </c>
      <c r="AX37" s="13"/>
    </row>
    <row r="38" spans="1:63" ht="16" x14ac:dyDescent="0.2">
      <c r="A38" s="11">
        <v>2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H38" s="11">
        <v>0</v>
      </c>
      <c r="I38" s="11">
        <v>1</v>
      </c>
      <c r="J38" s="11">
        <v>0</v>
      </c>
      <c r="K38" s="11">
        <v>1</v>
      </c>
      <c r="L38" s="11">
        <v>0</v>
      </c>
      <c r="N38" s="11">
        <v>2</v>
      </c>
      <c r="O38" s="11">
        <v>3</v>
      </c>
      <c r="P38" s="11">
        <v>2</v>
      </c>
      <c r="Q38" s="11">
        <v>2</v>
      </c>
      <c r="R38" s="11">
        <v>3</v>
      </c>
      <c r="T38" s="11">
        <v>0</v>
      </c>
      <c r="U38" s="11">
        <v>8</v>
      </c>
      <c r="V38" s="11">
        <v>17</v>
      </c>
      <c r="W38" s="11">
        <v>12</v>
      </c>
      <c r="X38" s="11">
        <v>13</v>
      </c>
      <c r="Z38" s="11">
        <v>40</v>
      </c>
      <c r="AA38" s="11">
        <v>35</v>
      </c>
      <c r="AB38" s="11">
        <v>40</v>
      </c>
      <c r="AC38" s="11">
        <v>43</v>
      </c>
      <c r="AD38" s="11">
        <v>42</v>
      </c>
      <c r="AF38" s="11">
        <v>95</v>
      </c>
      <c r="AG38" s="11">
        <v>87</v>
      </c>
      <c r="AH38" s="11">
        <v>87</v>
      </c>
      <c r="AI38" s="11">
        <v>84</v>
      </c>
      <c r="AJ38" s="11">
        <v>86</v>
      </c>
      <c r="AL38" s="11">
        <v>100</v>
      </c>
      <c r="AM38" s="11">
        <v>100</v>
      </c>
      <c r="AN38" s="11">
        <v>99</v>
      </c>
      <c r="AO38" s="11">
        <v>95</v>
      </c>
      <c r="AP38" s="11">
        <v>98</v>
      </c>
      <c r="AR38" s="11">
        <v>100</v>
      </c>
      <c r="AS38" s="11">
        <v>100</v>
      </c>
      <c r="AT38" s="11">
        <v>100</v>
      </c>
      <c r="AU38" s="11">
        <v>100</v>
      </c>
      <c r="AV38" s="11">
        <v>100</v>
      </c>
    </row>
    <row r="39" spans="1:63" ht="16" x14ac:dyDescent="0.2">
      <c r="A39" s="11">
        <v>3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H39" s="11">
        <v>0</v>
      </c>
      <c r="I39" s="11">
        <v>1</v>
      </c>
      <c r="J39" s="11">
        <v>0</v>
      </c>
      <c r="K39" s="11">
        <v>1</v>
      </c>
      <c r="L39" s="11">
        <v>0</v>
      </c>
      <c r="N39" s="11">
        <v>0</v>
      </c>
      <c r="O39" s="11">
        <v>0</v>
      </c>
      <c r="P39" s="11">
        <v>2</v>
      </c>
      <c r="Q39" s="11">
        <v>2</v>
      </c>
      <c r="R39" s="11">
        <v>3</v>
      </c>
      <c r="T39" s="11">
        <v>11</v>
      </c>
      <c r="U39" s="11">
        <v>29</v>
      </c>
      <c r="V39" s="11">
        <v>15</v>
      </c>
      <c r="W39" s="11">
        <v>13</v>
      </c>
      <c r="X39" s="11">
        <v>15</v>
      </c>
      <c r="Z39" s="11">
        <v>24</v>
      </c>
      <c r="AA39" s="11">
        <v>52</v>
      </c>
      <c r="AB39" s="11">
        <v>44</v>
      </c>
      <c r="AC39" s="11">
        <v>51</v>
      </c>
      <c r="AD39" s="11">
        <v>47</v>
      </c>
      <c r="AF39" s="11">
        <v>100</v>
      </c>
      <c r="AG39" s="11">
        <v>86</v>
      </c>
      <c r="AH39" s="11">
        <v>89</v>
      </c>
      <c r="AI39" s="11">
        <v>86</v>
      </c>
      <c r="AJ39" s="11">
        <v>89</v>
      </c>
      <c r="AL39" s="11"/>
      <c r="AM39" s="11">
        <v>97</v>
      </c>
      <c r="AN39" s="11">
        <v>96</v>
      </c>
      <c r="AO39" s="11">
        <v>99</v>
      </c>
      <c r="AP39" s="11">
        <v>96</v>
      </c>
      <c r="AR39" s="11">
        <v>100</v>
      </c>
      <c r="AS39" s="11">
        <v>99</v>
      </c>
      <c r="AT39" s="11">
        <v>99</v>
      </c>
      <c r="AU39" s="11">
        <v>100</v>
      </c>
      <c r="AV39" s="11">
        <v>100</v>
      </c>
      <c r="AX39" s="13" t="s">
        <v>131</v>
      </c>
    </row>
    <row r="40" spans="1:63" ht="16" x14ac:dyDescent="0.2">
      <c r="A40" s="11">
        <v>4</v>
      </c>
      <c r="B40" s="11"/>
      <c r="C40" s="11">
        <v>0</v>
      </c>
      <c r="D40" s="11"/>
      <c r="E40" s="11">
        <v>0</v>
      </c>
      <c r="F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N40" s="11">
        <v>0</v>
      </c>
      <c r="O40" s="11">
        <v>6.45</v>
      </c>
      <c r="P40" s="11">
        <v>5.5</v>
      </c>
      <c r="Q40" s="11"/>
      <c r="R40" s="11">
        <v>3.12</v>
      </c>
      <c r="T40" s="11">
        <v>25</v>
      </c>
      <c r="U40" s="11">
        <v>8.33</v>
      </c>
      <c r="V40" s="11">
        <v>19.350000000000001</v>
      </c>
      <c r="W40" s="11">
        <v>15.56</v>
      </c>
      <c r="X40" s="11">
        <v>8.9700000000000006</v>
      </c>
      <c r="Z40" s="11"/>
      <c r="AA40" s="11">
        <v>88.89</v>
      </c>
      <c r="AB40" s="11"/>
      <c r="AC40" s="11">
        <v>67.86</v>
      </c>
      <c r="AD40" s="11">
        <v>63.33</v>
      </c>
      <c r="AF40" s="11">
        <v>100</v>
      </c>
      <c r="AG40" s="11">
        <v>100</v>
      </c>
      <c r="AH40" s="11">
        <v>87.5</v>
      </c>
      <c r="AI40" s="11">
        <v>89.74</v>
      </c>
      <c r="AJ40" s="11">
        <v>92.31</v>
      </c>
      <c r="AL40" s="11">
        <v>100</v>
      </c>
      <c r="AM40" s="11">
        <v>100</v>
      </c>
      <c r="AN40" s="11"/>
      <c r="AO40" s="11">
        <v>100</v>
      </c>
      <c r="AP40" s="11">
        <v>98.91</v>
      </c>
      <c r="AR40" s="11"/>
      <c r="AS40" s="11">
        <v>100</v>
      </c>
      <c r="AT40" s="11">
        <v>100</v>
      </c>
      <c r="AU40" s="11">
        <v>100</v>
      </c>
      <c r="AV40" s="11">
        <v>100</v>
      </c>
    </row>
    <row r="41" spans="1:63" ht="16" x14ac:dyDescent="0.2">
      <c r="A41" s="11">
        <v>5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H41" s="11">
        <v>0</v>
      </c>
      <c r="I41" s="11">
        <v>0</v>
      </c>
      <c r="J41" s="11">
        <v>0.41</v>
      </c>
      <c r="K41" s="11">
        <v>0.7</v>
      </c>
      <c r="L41" s="11">
        <v>0.32</v>
      </c>
      <c r="N41" s="11">
        <v>13.25</v>
      </c>
      <c r="O41" s="11">
        <v>3.22</v>
      </c>
      <c r="P41" s="11"/>
      <c r="Q41" s="11">
        <v>3.77</v>
      </c>
      <c r="R41" s="11">
        <v>2.94</v>
      </c>
      <c r="T41" s="11">
        <v>15.17</v>
      </c>
      <c r="U41" s="11">
        <v>12.61</v>
      </c>
      <c r="V41" s="11">
        <v>17.63</v>
      </c>
      <c r="W41" s="11">
        <v>20.58</v>
      </c>
      <c r="X41" s="11">
        <v>21.22</v>
      </c>
      <c r="Z41" s="11">
        <v>28.17</v>
      </c>
      <c r="AA41" s="11">
        <v>65.2</v>
      </c>
      <c r="AB41" s="11">
        <v>59.62</v>
      </c>
      <c r="AC41" s="11">
        <v>63.45</v>
      </c>
      <c r="AD41" s="11">
        <v>57.14</v>
      </c>
      <c r="AF41" s="11">
        <v>100</v>
      </c>
      <c r="AG41" s="11">
        <v>95.21</v>
      </c>
      <c r="AH41" s="11">
        <v>91.9</v>
      </c>
      <c r="AI41" s="11">
        <v>90.77</v>
      </c>
      <c r="AJ41" s="11">
        <v>93.32</v>
      </c>
      <c r="AL41" s="11"/>
      <c r="AM41" s="11">
        <v>100</v>
      </c>
      <c r="AN41" s="11">
        <v>98.75</v>
      </c>
      <c r="AO41" s="11">
        <v>98.53</v>
      </c>
      <c r="AP41" s="11">
        <v>98.55</v>
      </c>
      <c r="AR41" s="11">
        <v>97.22</v>
      </c>
      <c r="AS41" s="11">
        <v>100</v>
      </c>
      <c r="AT41" s="11">
        <v>100</v>
      </c>
      <c r="AU41" s="11">
        <v>99.95</v>
      </c>
      <c r="AV41" s="11">
        <v>100</v>
      </c>
    </row>
    <row r="42" spans="1:63" ht="16" x14ac:dyDescent="0.2">
      <c r="A42" s="11">
        <v>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H42" s="11">
        <v>0</v>
      </c>
      <c r="I42" s="11"/>
      <c r="J42" s="11">
        <v>0</v>
      </c>
      <c r="K42" s="11">
        <v>0.53</v>
      </c>
      <c r="L42" s="11">
        <v>0.56000000000000005</v>
      </c>
      <c r="N42" s="11">
        <v>0</v>
      </c>
      <c r="O42" s="11">
        <v>1.89</v>
      </c>
      <c r="P42" s="11">
        <v>2.74</v>
      </c>
      <c r="Q42" s="11">
        <v>1.53</v>
      </c>
      <c r="R42" s="11">
        <v>2.68</v>
      </c>
      <c r="T42" s="11">
        <v>0</v>
      </c>
      <c r="U42" s="11">
        <v>10</v>
      </c>
      <c r="V42" s="11">
        <v>18.75</v>
      </c>
      <c r="W42" s="11">
        <v>17.010000000000002</v>
      </c>
      <c r="X42" s="11">
        <v>16.96</v>
      </c>
      <c r="Z42" s="11">
        <v>25</v>
      </c>
      <c r="AA42" s="11">
        <v>66.67</v>
      </c>
      <c r="AB42" s="11">
        <v>57.14</v>
      </c>
      <c r="AC42" s="11">
        <v>54.62</v>
      </c>
      <c r="AD42" s="11">
        <v>54.84</v>
      </c>
      <c r="AF42" s="11">
        <v>100</v>
      </c>
      <c r="AG42" s="11">
        <v>100</v>
      </c>
      <c r="AH42" s="11">
        <v>79.489999999999995</v>
      </c>
      <c r="AI42" s="11">
        <v>83.22</v>
      </c>
      <c r="AJ42" s="11">
        <v>89.47</v>
      </c>
      <c r="AL42" s="11"/>
      <c r="AM42" s="11">
        <v>100</v>
      </c>
      <c r="AN42" s="11">
        <v>98.31</v>
      </c>
      <c r="AO42" s="11">
        <v>95.65</v>
      </c>
      <c r="AP42" s="11">
        <v>100</v>
      </c>
      <c r="AR42" s="11"/>
      <c r="AS42" s="11">
        <v>100</v>
      </c>
      <c r="AT42" s="11">
        <v>100</v>
      </c>
      <c r="AU42" s="11">
        <v>100</v>
      </c>
      <c r="AV42" s="11">
        <v>100</v>
      </c>
    </row>
    <row r="43" spans="1:63" ht="16" x14ac:dyDescent="0.2">
      <c r="A43" s="11">
        <v>8</v>
      </c>
      <c r="B43" s="11">
        <v>0</v>
      </c>
      <c r="C43" s="11">
        <v>0</v>
      </c>
      <c r="D43" s="11">
        <v>0</v>
      </c>
      <c r="E43" s="11">
        <v>0.19</v>
      </c>
      <c r="F43" s="11">
        <v>0</v>
      </c>
      <c r="H43" s="11">
        <v>0</v>
      </c>
      <c r="I43" s="11">
        <v>0</v>
      </c>
      <c r="J43" s="11">
        <v>1.06</v>
      </c>
      <c r="K43" s="11">
        <v>0.76</v>
      </c>
      <c r="L43" s="11">
        <v>0.47</v>
      </c>
      <c r="N43" s="11">
        <v>8.18</v>
      </c>
      <c r="O43" s="11">
        <v>7.31</v>
      </c>
      <c r="P43" s="11">
        <v>1.88</v>
      </c>
      <c r="Q43" s="11">
        <v>1.97</v>
      </c>
      <c r="R43" s="11">
        <v>2.91</v>
      </c>
      <c r="T43" s="11">
        <v>31.23</v>
      </c>
      <c r="U43" s="11">
        <v>19.13</v>
      </c>
      <c r="V43" s="11">
        <v>16.89</v>
      </c>
      <c r="W43" s="11">
        <v>18.190000000000001</v>
      </c>
      <c r="X43" s="11">
        <v>17.79</v>
      </c>
      <c r="Z43" s="11">
        <v>50</v>
      </c>
      <c r="AA43" s="11">
        <v>65.33</v>
      </c>
      <c r="AB43" s="11">
        <v>55.49</v>
      </c>
      <c r="AC43" s="11">
        <v>53.95</v>
      </c>
      <c r="AD43" s="11">
        <v>52.81</v>
      </c>
      <c r="AF43" s="11">
        <v>86.6</v>
      </c>
      <c r="AG43" s="11">
        <v>99.22</v>
      </c>
      <c r="AH43" s="11">
        <v>94.71</v>
      </c>
      <c r="AI43" s="11">
        <v>90.32</v>
      </c>
      <c r="AJ43" s="11">
        <v>92.23</v>
      </c>
      <c r="AL43" s="11">
        <v>100</v>
      </c>
      <c r="AM43" s="11">
        <v>98.95</v>
      </c>
      <c r="AN43" s="11">
        <v>99.45</v>
      </c>
      <c r="AO43" s="11">
        <v>98.01</v>
      </c>
      <c r="AP43" s="11">
        <v>98.01</v>
      </c>
      <c r="AR43" s="11">
        <v>98.55</v>
      </c>
      <c r="AS43" s="11">
        <v>99.87</v>
      </c>
      <c r="AT43" s="11">
        <v>99.93</v>
      </c>
      <c r="AU43" s="11">
        <v>100</v>
      </c>
      <c r="AV43" s="11">
        <v>99.94</v>
      </c>
    </row>
    <row r="44" spans="1:63" ht="16" x14ac:dyDescent="0.2">
      <c r="A44" s="11">
        <v>9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H44" s="11">
        <v>0</v>
      </c>
      <c r="I44" s="11">
        <v>0</v>
      </c>
      <c r="J44" s="11">
        <v>0.93</v>
      </c>
      <c r="K44" s="11">
        <v>0.06</v>
      </c>
      <c r="L44" s="11">
        <v>0.74</v>
      </c>
      <c r="N44" s="11">
        <v>0</v>
      </c>
      <c r="O44" s="11">
        <v>4.66</v>
      </c>
      <c r="P44" s="11">
        <v>3.98</v>
      </c>
      <c r="Q44" s="11">
        <v>2.41</v>
      </c>
      <c r="R44" s="11">
        <v>2.2000000000000002</v>
      </c>
      <c r="T44" s="11">
        <v>0</v>
      </c>
      <c r="U44" s="11">
        <v>13.41</v>
      </c>
      <c r="V44" s="11">
        <v>32.369999999999997</v>
      </c>
      <c r="W44" s="11">
        <v>15.04</v>
      </c>
      <c r="X44" s="11">
        <v>15.5</v>
      </c>
      <c r="Z44" s="11">
        <v>100</v>
      </c>
      <c r="AA44" s="11">
        <v>39.04</v>
      </c>
      <c r="AB44" s="11">
        <v>50.43</v>
      </c>
      <c r="AC44" s="11">
        <v>42.55</v>
      </c>
      <c r="AD44" s="11">
        <v>52.06</v>
      </c>
      <c r="AF44" s="11">
        <v>100</v>
      </c>
      <c r="AG44" s="11">
        <v>71.62</v>
      </c>
      <c r="AH44" s="11">
        <v>87.86</v>
      </c>
      <c r="AI44" s="11">
        <v>94.5</v>
      </c>
      <c r="AJ44" s="11">
        <v>90.08</v>
      </c>
      <c r="AL44" s="11"/>
      <c r="AM44" s="11">
        <v>92.94</v>
      </c>
      <c r="AN44" s="11">
        <v>100</v>
      </c>
      <c r="AO44" s="11">
        <v>97.06</v>
      </c>
      <c r="AP44" s="11">
        <v>96.66</v>
      </c>
      <c r="AR44" s="11">
        <v>100</v>
      </c>
      <c r="AS44" s="11">
        <v>100</v>
      </c>
      <c r="AT44" s="11">
        <v>100</v>
      </c>
      <c r="AU44" s="11">
        <v>100</v>
      </c>
      <c r="AV44" s="11">
        <v>100</v>
      </c>
    </row>
    <row r="45" spans="1:63" ht="16" x14ac:dyDescent="0.2">
      <c r="A45" s="11">
        <v>10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H45" s="11">
        <v>0</v>
      </c>
      <c r="I45" s="11">
        <v>0</v>
      </c>
      <c r="J45" s="11">
        <v>0</v>
      </c>
      <c r="K45" s="11">
        <v>1</v>
      </c>
      <c r="L45" s="11">
        <v>0</v>
      </c>
      <c r="N45" s="11">
        <v>0</v>
      </c>
      <c r="O45" s="11">
        <v>2</v>
      </c>
      <c r="P45" s="11">
        <v>1</v>
      </c>
      <c r="Q45" s="11">
        <v>2</v>
      </c>
      <c r="R45" s="11">
        <v>2</v>
      </c>
      <c r="T45" s="11">
        <v>13</v>
      </c>
      <c r="U45" s="11">
        <v>12</v>
      </c>
      <c r="V45" s="11">
        <v>24</v>
      </c>
      <c r="W45" s="11">
        <v>17</v>
      </c>
      <c r="X45" s="11">
        <v>17</v>
      </c>
      <c r="Z45" s="11">
        <v>46</v>
      </c>
      <c r="AA45" s="11">
        <v>73</v>
      </c>
      <c r="AB45" s="11">
        <v>60</v>
      </c>
      <c r="AC45" s="11">
        <v>60</v>
      </c>
      <c r="AD45" s="11">
        <v>53</v>
      </c>
      <c r="AF45" s="11">
        <v>100</v>
      </c>
      <c r="AG45" s="11">
        <v>94</v>
      </c>
      <c r="AH45" s="11">
        <v>95</v>
      </c>
      <c r="AI45" s="11">
        <v>91</v>
      </c>
      <c r="AJ45" s="11">
        <v>91</v>
      </c>
      <c r="AL45" s="11">
        <v>100</v>
      </c>
      <c r="AM45" s="11">
        <v>100</v>
      </c>
      <c r="AN45" s="11">
        <v>97</v>
      </c>
      <c r="AO45" s="11">
        <v>98</v>
      </c>
      <c r="AP45" s="11">
        <v>98</v>
      </c>
      <c r="AR45" s="11">
        <v>100</v>
      </c>
      <c r="AS45" s="11">
        <v>100</v>
      </c>
      <c r="AT45" s="11">
        <v>100</v>
      </c>
      <c r="AU45" s="11">
        <v>100</v>
      </c>
      <c r="AV45" s="11">
        <v>100</v>
      </c>
    </row>
    <row r="46" spans="1:63" ht="16" x14ac:dyDescent="0.2">
      <c r="A46" s="11">
        <v>12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N46" s="11">
        <v>0</v>
      </c>
      <c r="O46" s="11">
        <v>5</v>
      </c>
      <c r="P46" s="11">
        <v>8</v>
      </c>
      <c r="Q46" s="11">
        <v>4</v>
      </c>
      <c r="R46" s="11">
        <v>3</v>
      </c>
      <c r="T46" s="11">
        <v>26</v>
      </c>
      <c r="U46" s="11">
        <v>19</v>
      </c>
      <c r="V46" s="11">
        <v>25</v>
      </c>
      <c r="W46" s="11">
        <v>23</v>
      </c>
      <c r="X46" s="11">
        <v>23</v>
      </c>
      <c r="Z46" s="11">
        <v>53</v>
      </c>
      <c r="AA46" s="11">
        <v>71</v>
      </c>
      <c r="AB46" s="11">
        <v>63</v>
      </c>
      <c r="AC46" s="11">
        <v>66</v>
      </c>
      <c r="AD46" s="11">
        <v>65</v>
      </c>
      <c r="AF46" s="11">
        <v>93</v>
      </c>
      <c r="AG46" s="11">
        <v>99</v>
      </c>
      <c r="AH46" s="11">
        <v>97</v>
      </c>
      <c r="AI46" s="11">
        <v>94</v>
      </c>
      <c r="AJ46" s="11">
        <v>93</v>
      </c>
      <c r="AL46" s="11">
        <v>100</v>
      </c>
      <c r="AM46" s="11">
        <v>100</v>
      </c>
      <c r="AN46" s="11">
        <v>99</v>
      </c>
      <c r="AO46" s="11">
        <v>100</v>
      </c>
      <c r="AP46" s="11">
        <v>99</v>
      </c>
      <c r="AR46" s="11">
        <v>100</v>
      </c>
      <c r="AS46" s="11">
        <v>100</v>
      </c>
      <c r="AT46" s="11">
        <v>100</v>
      </c>
      <c r="AU46" s="11">
        <v>100</v>
      </c>
      <c r="AV46" s="11">
        <v>100</v>
      </c>
    </row>
    <row r="47" spans="1:63" ht="16" x14ac:dyDescent="0.2">
      <c r="A47" s="15" t="s">
        <v>132</v>
      </c>
      <c r="B47" s="11">
        <f>MEDIAN(B37:B46)</f>
        <v>0</v>
      </c>
      <c r="C47" s="11">
        <f>MEDIAN(C37:C46)</f>
        <v>0</v>
      </c>
      <c r="D47" s="11">
        <f>MEDIAN(D37:D46)</f>
        <v>0</v>
      </c>
      <c r="E47" s="11">
        <f>MEDIAN(E37:E46)</f>
        <v>0</v>
      </c>
      <c r="F47" s="11">
        <f>MEDIAN(F37:F46)</f>
        <v>0</v>
      </c>
      <c r="G47" s="11"/>
      <c r="H47" s="11">
        <f>MEDIAN(H37:H46)</f>
        <v>0</v>
      </c>
      <c r="I47" s="11">
        <f>MEDIAN(I37:I46)</f>
        <v>0</v>
      </c>
      <c r="J47" s="11">
        <f>MEDIAN(J37:J46)</f>
        <v>0</v>
      </c>
      <c r="K47" s="11">
        <f>MEDIAN(K37:K46)</f>
        <v>0.73</v>
      </c>
      <c r="L47" s="11">
        <f>MEDIAN(L37:L46)</f>
        <v>0</v>
      </c>
      <c r="M47" s="11"/>
      <c r="N47" s="11">
        <f>MEDIAN(N37:N46)</f>
        <v>0</v>
      </c>
      <c r="O47" s="11">
        <f>MEDIAN(O37:O46)</f>
        <v>3.1100000000000003</v>
      </c>
      <c r="P47" s="11">
        <f>MEDIAN(P37:P46)</f>
        <v>2.74</v>
      </c>
      <c r="Q47" s="11">
        <f>MEDIAN(Q37:Q46)</f>
        <v>2</v>
      </c>
      <c r="R47" s="11">
        <f>MEDIAN(R37:R46)</f>
        <v>2.9699999999999998</v>
      </c>
      <c r="S47" s="11"/>
      <c r="T47" s="11">
        <f>MEDIAN(T37:T46)</f>
        <v>12</v>
      </c>
      <c r="U47" s="11">
        <f>MEDIAN(U37:U46)</f>
        <v>13.01</v>
      </c>
      <c r="V47" s="11">
        <f>MEDIAN(V37:V46)</f>
        <v>18.189999999999998</v>
      </c>
      <c r="W47" s="11">
        <f>MEDIAN(W37:W46)</f>
        <v>17.005000000000003</v>
      </c>
      <c r="X47" s="11">
        <f>MEDIAN(X37:X46)</f>
        <v>16.98</v>
      </c>
      <c r="Y47" s="11"/>
      <c r="Z47" s="11">
        <f>MEDIAN(Z37:Z46)</f>
        <v>43</v>
      </c>
      <c r="AA47" s="11">
        <f>MEDIAN(AA37:AA46)</f>
        <v>66</v>
      </c>
      <c r="AB47" s="11">
        <f>MEDIAN(AB37:AB46)</f>
        <v>57.14</v>
      </c>
      <c r="AC47" s="11">
        <f>MEDIAN(AC37:AC46)</f>
        <v>54.284999999999997</v>
      </c>
      <c r="AD47" s="11">
        <f>MEDIAN(AD37:AD46)</f>
        <v>53.92</v>
      </c>
      <c r="AE47" s="11"/>
      <c r="AF47" s="11">
        <f>MEDIAN(AF37:AF46)</f>
        <v>100</v>
      </c>
      <c r="AG47" s="11">
        <f>MEDIAN(AG37:AG46)</f>
        <v>94.60499999999999</v>
      </c>
      <c r="AH47" s="11">
        <f>MEDIAN(AH37:AH46)</f>
        <v>90.45</v>
      </c>
      <c r="AI47" s="11">
        <f>MEDIAN(AI37:AI46)</f>
        <v>90.16</v>
      </c>
      <c r="AJ47" s="11">
        <f>MEDIAN(AJ37:AJ46)</f>
        <v>91.615000000000009</v>
      </c>
      <c r="AK47" s="11"/>
      <c r="AL47" s="11">
        <f>MEDIAN(AL37:AL46)</f>
        <v>100</v>
      </c>
      <c r="AM47" s="11">
        <f>MEDIAN(AM37:AM46)</f>
        <v>100</v>
      </c>
      <c r="AN47" s="11">
        <f>MEDIAN(AN37:AN46)</f>
        <v>98.75</v>
      </c>
      <c r="AO47" s="11">
        <f>MEDIAN(AO37:AO46)</f>
        <v>98.27000000000001</v>
      </c>
      <c r="AP47" s="11">
        <f>MEDIAN(AP37:AP46)</f>
        <v>98.004999999999995</v>
      </c>
      <c r="AQ47" s="11"/>
      <c r="AR47" s="11">
        <f>MEDIAN(AR37:AR46)</f>
        <v>100</v>
      </c>
      <c r="AS47" s="11">
        <f>MEDIAN(AS37:AS46)</f>
        <v>100</v>
      </c>
      <c r="AT47" s="11">
        <f>MEDIAN(AT37:AT46)</f>
        <v>100</v>
      </c>
      <c r="AU47" s="11">
        <f>MEDIAN(AU37:AU46)</f>
        <v>100</v>
      </c>
      <c r="AV47" s="11">
        <f>MEDIAN(AV37:AV46)</f>
        <v>100</v>
      </c>
    </row>
    <row r="48" spans="1:63" ht="16" x14ac:dyDescent="0.2">
      <c r="A48" s="15" t="s">
        <v>142</v>
      </c>
      <c r="B48" s="11">
        <f>AVERAGE(B37:B46)</f>
        <v>0</v>
      </c>
      <c r="C48" s="11">
        <f t="shared" ref="C48:AV48" si="0">AVERAGE(C37:C46)</f>
        <v>0</v>
      </c>
      <c r="D48" s="11">
        <f t="shared" si="0"/>
        <v>0</v>
      </c>
      <c r="E48" s="11">
        <f t="shared" si="0"/>
        <v>1.9E-2</v>
      </c>
      <c r="F48" s="11">
        <f t="shared" si="0"/>
        <v>0</v>
      </c>
      <c r="G48" s="11"/>
      <c r="H48" s="11">
        <f t="shared" si="0"/>
        <v>0</v>
      </c>
      <c r="I48" s="11">
        <f t="shared" si="0"/>
        <v>0.22222222222222221</v>
      </c>
      <c r="J48" s="11">
        <f t="shared" si="0"/>
        <v>0.24</v>
      </c>
      <c r="K48" s="11">
        <f t="shared" si="0"/>
        <v>0.60499999999999998</v>
      </c>
      <c r="L48" s="11">
        <f t="shared" si="0"/>
        <v>0.20899999999999999</v>
      </c>
      <c r="M48" s="11"/>
      <c r="N48" s="11">
        <f t="shared" si="0"/>
        <v>2.343</v>
      </c>
      <c r="O48" s="11">
        <f t="shared" si="0"/>
        <v>3.3530000000000002</v>
      </c>
      <c r="P48" s="11">
        <f t="shared" si="0"/>
        <v>3.4555555555555557</v>
      </c>
      <c r="Q48" s="11">
        <f t="shared" si="0"/>
        <v>2.9644444444444442</v>
      </c>
      <c r="R48" s="11">
        <f t="shared" si="0"/>
        <v>2.7850000000000001</v>
      </c>
      <c r="S48" s="11"/>
      <c r="T48" s="11">
        <f t="shared" si="0"/>
        <v>12.14</v>
      </c>
      <c r="U48" s="11">
        <f t="shared" si="0"/>
        <v>17.047999999999998</v>
      </c>
      <c r="V48" s="11">
        <f t="shared" si="0"/>
        <v>20.198999999999998</v>
      </c>
      <c r="W48" s="11">
        <f t="shared" si="0"/>
        <v>16.937999999999999</v>
      </c>
      <c r="X48" s="11">
        <f t="shared" si="0"/>
        <v>17.344000000000001</v>
      </c>
      <c r="Y48" s="11"/>
      <c r="Z48" s="11">
        <f t="shared" si="0"/>
        <v>45.771250000000002</v>
      </c>
      <c r="AA48" s="11">
        <f t="shared" si="0"/>
        <v>65.613</v>
      </c>
      <c r="AB48" s="11">
        <f t="shared" si="0"/>
        <v>54.52</v>
      </c>
      <c r="AC48" s="11">
        <f t="shared" si="0"/>
        <v>55.543000000000006</v>
      </c>
      <c r="AD48" s="11">
        <f t="shared" si="0"/>
        <v>54.617999999999995</v>
      </c>
      <c r="AE48" s="11"/>
      <c r="AF48" s="11">
        <f t="shared" si="0"/>
        <v>97.177777777777777</v>
      </c>
      <c r="AG48" s="11">
        <f t="shared" si="0"/>
        <v>91.305000000000007</v>
      </c>
      <c r="AH48" s="11">
        <f t="shared" si="0"/>
        <v>90.146000000000001</v>
      </c>
      <c r="AI48" s="11">
        <f t="shared" si="0"/>
        <v>89.35499999999999</v>
      </c>
      <c r="AJ48" s="11">
        <f t="shared" si="0"/>
        <v>91.041000000000011</v>
      </c>
      <c r="AK48" s="11"/>
      <c r="AL48" s="11">
        <f t="shared" si="0"/>
        <v>100</v>
      </c>
      <c r="AM48" s="11">
        <f t="shared" si="0"/>
        <v>98.88900000000001</v>
      </c>
      <c r="AN48" s="11">
        <f t="shared" si="0"/>
        <v>98.167777777777772</v>
      </c>
      <c r="AO48" s="11">
        <f t="shared" si="0"/>
        <v>98.025000000000006</v>
      </c>
      <c r="AP48" s="11">
        <f t="shared" si="0"/>
        <v>98.113</v>
      </c>
      <c r="AQ48" s="11"/>
      <c r="AR48" s="11">
        <f t="shared" si="0"/>
        <v>99.471249999999998</v>
      </c>
      <c r="AS48" s="11">
        <f t="shared" si="0"/>
        <v>99.887</v>
      </c>
      <c r="AT48" s="11">
        <f t="shared" si="0"/>
        <v>99.893000000000001</v>
      </c>
      <c r="AU48" s="11">
        <f t="shared" si="0"/>
        <v>99.995000000000005</v>
      </c>
      <c r="AV48" s="11">
        <f t="shared" si="0"/>
        <v>99.894000000000005</v>
      </c>
    </row>
    <row r="51" spans="1:48" ht="16" x14ac:dyDescent="0.2">
      <c r="A51" s="14"/>
      <c r="B51" s="14"/>
      <c r="C51" s="14"/>
      <c r="D51" s="14"/>
      <c r="E51" s="14"/>
      <c r="F51" s="14"/>
      <c r="H51" s="14"/>
      <c r="I51" s="14"/>
      <c r="J51" s="14"/>
      <c r="K51" s="14"/>
      <c r="L51" s="14"/>
      <c r="N51" s="14"/>
      <c r="O51" s="14"/>
      <c r="P51" s="14"/>
      <c r="Q51" s="14"/>
      <c r="R51" s="14"/>
      <c r="T51" s="14"/>
      <c r="U51" s="14"/>
      <c r="V51" s="14"/>
      <c r="W51" s="14"/>
      <c r="X51" s="14"/>
      <c r="Z51" s="14"/>
      <c r="AA51" s="14"/>
      <c r="AB51" s="14"/>
      <c r="AC51" s="14"/>
      <c r="AD51" s="14"/>
      <c r="AF51" s="14"/>
      <c r="AG51" s="14"/>
      <c r="AH51" s="14"/>
      <c r="AI51" s="14"/>
      <c r="AJ51" s="14"/>
      <c r="AL51" s="14"/>
      <c r="AM51" s="14"/>
      <c r="AN51" s="14"/>
      <c r="AO51" s="14"/>
      <c r="AP51" s="14"/>
      <c r="AR51" s="14"/>
      <c r="AS51" s="14"/>
      <c r="AT51" s="14"/>
      <c r="AU51" s="14"/>
      <c r="AV51" s="14"/>
    </row>
    <row r="52" spans="1:48" ht="16" x14ac:dyDescent="0.2">
      <c r="A52" s="14"/>
      <c r="B52" s="14"/>
      <c r="C52" s="14"/>
      <c r="D52" s="14"/>
      <c r="E52" s="14"/>
      <c r="F52" s="14"/>
      <c r="H52" s="14"/>
      <c r="I52" s="14"/>
      <c r="J52" s="14"/>
      <c r="K52" s="14"/>
      <c r="L52" s="14"/>
      <c r="N52" s="14"/>
      <c r="O52" s="14"/>
      <c r="P52" s="14"/>
      <c r="Q52" s="14"/>
      <c r="R52" s="14"/>
      <c r="T52" s="14"/>
      <c r="U52" s="14"/>
      <c r="V52" s="14"/>
      <c r="W52" s="14"/>
      <c r="X52" s="14"/>
      <c r="Z52" s="14"/>
      <c r="AA52" s="14"/>
      <c r="AB52" s="14"/>
      <c r="AC52" s="14"/>
      <c r="AD52" s="14"/>
      <c r="AF52" s="14"/>
      <c r="AG52" s="14"/>
      <c r="AH52" s="14"/>
      <c r="AI52" s="14"/>
      <c r="AJ52" s="14"/>
      <c r="AL52" s="14"/>
      <c r="AM52" s="14"/>
      <c r="AN52" s="14"/>
      <c r="AO52" s="14"/>
      <c r="AP52" s="14"/>
      <c r="AR52" s="14"/>
      <c r="AS52" s="14"/>
      <c r="AT52" s="14"/>
      <c r="AU52" s="14"/>
      <c r="AV52" s="14"/>
    </row>
    <row r="53" spans="1:48" ht="16" x14ac:dyDescent="0.2">
      <c r="A53" s="14"/>
      <c r="B53" s="14"/>
      <c r="C53" s="14"/>
      <c r="D53" s="14"/>
      <c r="E53" s="14"/>
      <c r="F53" s="14"/>
      <c r="H53" s="14"/>
      <c r="I53" s="14"/>
      <c r="J53" s="14"/>
      <c r="K53" s="14"/>
      <c r="L53" s="14"/>
      <c r="N53" s="14"/>
      <c r="O53" s="14"/>
      <c r="P53" s="14"/>
      <c r="Q53" s="14"/>
      <c r="R53" s="14"/>
      <c r="T53" s="14"/>
      <c r="U53" s="14"/>
      <c r="V53" s="14"/>
      <c r="W53" s="14"/>
      <c r="X53" s="14"/>
      <c r="Z53" s="14"/>
      <c r="AA53" s="14"/>
      <c r="AB53" s="14"/>
      <c r="AC53" s="14"/>
      <c r="AD53" s="14"/>
      <c r="AF53" s="14"/>
      <c r="AG53" s="14"/>
      <c r="AH53" s="14"/>
      <c r="AI53" s="14"/>
      <c r="AJ53" s="14"/>
      <c r="AL53" s="14"/>
      <c r="AM53" s="14"/>
      <c r="AN53" s="14"/>
      <c r="AO53" s="14"/>
      <c r="AP53" s="14"/>
      <c r="AR53" s="14"/>
      <c r="AS53" s="14"/>
      <c r="AT53" s="14"/>
      <c r="AU53" s="14"/>
      <c r="AV53" s="14"/>
    </row>
    <row r="54" spans="1:48" ht="16" x14ac:dyDescent="0.2">
      <c r="A54" s="14"/>
      <c r="B54" s="14"/>
      <c r="C54" s="14"/>
      <c r="D54" s="14"/>
      <c r="E54" s="14"/>
      <c r="F54" s="14"/>
      <c r="H54" s="14"/>
      <c r="I54" s="14"/>
      <c r="J54" s="14"/>
      <c r="K54" s="14"/>
      <c r="L54" s="14"/>
      <c r="N54" s="14"/>
      <c r="O54" s="14"/>
      <c r="P54" s="14"/>
      <c r="Q54" s="14"/>
      <c r="R54" s="14"/>
      <c r="T54" s="14"/>
      <c r="U54" s="14"/>
      <c r="V54" s="14"/>
      <c r="W54" s="14"/>
      <c r="X54" s="14"/>
      <c r="Z54" s="14"/>
      <c r="AA54" s="14"/>
      <c r="AB54" s="14"/>
      <c r="AC54" s="14"/>
      <c r="AD54" s="14"/>
      <c r="AF54" s="14"/>
      <c r="AG54" s="14"/>
      <c r="AH54" s="14"/>
      <c r="AI54" s="14"/>
      <c r="AJ54" s="14"/>
      <c r="AL54" s="14"/>
      <c r="AM54" s="14"/>
      <c r="AN54" s="14"/>
      <c r="AO54" s="14"/>
      <c r="AP54" s="14"/>
      <c r="AR54" s="14"/>
      <c r="AS54" s="14"/>
      <c r="AT54" s="14"/>
      <c r="AU54" s="14"/>
      <c r="AV54" s="14"/>
    </row>
    <row r="55" spans="1:48" ht="16" x14ac:dyDescent="0.2">
      <c r="A55" s="14"/>
      <c r="B55" s="14"/>
      <c r="C55" s="14"/>
      <c r="D55" s="14"/>
      <c r="E55" s="14"/>
      <c r="F55" s="14"/>
      <c r="H55" s="14"/>
      <c r="I55" s="14"/>
      <c r="J55" s="14"/>
      <c r="K55" s="14"/>
      <c r="L55" s="14"/>
      <c r="N55" s="14"/>
      <c r="O55" s="14"/>
      <c r="P55" s="14"/>
      <c r="Q55" s="14"/>
      <c r="R55" s="14"/>
      <c r="T55" s="14"/>
      <c r="U55" s="14"/>
      <c r="V55" s="14"/>
      <c r="W55" s="14"/>
      <c r="X55" s="14"/>
      <c r="Z55" s="14"/>
      <c r="AA55" s="14"/>
      <c r="AB55" s="14"/>
      <c r="AC55" s="14"/>
      <c r="AD55" s="14"/>
      <c r="AF55" s="14"/>
      <c r="AG55" s="14"/>
      <c r="AH55" s="14"/>
      <c r="AI55" s="14"/>
      <c r="AJ55" s="14"/>
      <c r="AL55" s="14"/>
      <c r="AM55" s="14"/>
      <c r="AN55" s="14"/>
      <c r="AO55" s="14"/>
      <c r="AP55" s="14"/>
      <c r="AR55" s="14"/>
      <c r="AS55" s="14"/>
      <c r="AT55" s="14"/>
      <c r="AU55" s="14"/>
      <c r="AV55" s="14"/>
    </row>
    <row r="56" spans="1:48" ht="16" x14ac:dyDescent="0.2">
      <c r="A56" s="14"/>
      <c r="B56" s="14"/>
      <c r="C56" s="14"/>
      <c r="D56" s="14"/>
      <c r="E56" s="14"/>
      <c r="F56" s="14"/>
      <c r="H56" s="14"/>
      <c r="I56" s="14"/>
      <c r="J56" s="14"/>
      <c r="K56" s="14"/>
      <c r="L56" s="14"/>
      <c r="N56" s="14"/>
      <c r="O56" s="14"/>
      <c r="P56" s="14"/>
      <c r="Q56" s="14"/>
      <c r="R56" s="14"/>
      <c r="T56" s="14"/>
      <c r="U56" s="14"/>
      <c r="V56" s="14"/>
      <c r="W56" s="14"/>
      <c r="X56" s="14"/>
      <c r="Z56" s="14"/>
      <c r="AA56" s="14"/>
      <c r="AB56" s="14"/>
      <c r="AC56" s="14"/>
      <c r="AD56" s="14"/>
      <c r="AF56" s="14"/>
      <c r="AG56" s="14"/>
      <c r="AH56" s="14"/>
      <c r="AI56" s="14"/>
      <c r="AJ56" s="14"/>
      <c r="AL56" s="14"/>
      <c r="AM56" s="14"/>
      <c r="AN56" s="14"/>
      <c r="AO56" s="14"/>
      <c r="AP56" s="14"/>
      <c r="AR56" s="14"/>
      <c r="AS56" s="14"/>
      <c r="AT56" s="14"/>
      <c r="AU56" s="14"/>
      <c r="AV56" s="14"/>
    </row>
    <row r="57" spans="1:48" ht="16" x14ac:dyDescent="0.2">
      <c r="A57" s="14"/>
      <c r="B57" s="14"/>
      <c r="C57" s="14"/>
      <c r="D57" s="14"/>
      <c r="E57" s="14"/>
      <c r="F57" s="14"/>
      <c r="H57" s="14"/>
      <c r="I57" s="14"/>
      <c r="J57" s="14"/>
      <c r="K57" s="14"/>
      <c r="L57" s="14"/>
      <c r="N57" s="14"/>
      <c r="O57" s="14"/>
      <c r="P57" s="14"/>
      <c r="Q57" s="14"/>
      <c r="R57" s="14"/>
      <c r="T57" s="14"/>
      <c r="U57" s="14"/>
      <c r="V57" s="14"/>
      <c r="W57" s="14"/>
      <c r="X57" s="14"/>
      <c r="Z57" s="14"/>
      <c r="AA57" s="14"/>
      <c r="AB57" s="14"/>
      <c r="AC57" s="14"/>
      <c r="AD57" s="14"/>
      <c r="AF57" s="14"/>
      <c r="AG57" s="14"/>
      <c r="AH57" s="14"/>
      <c r="AI57" s="14"/>
      <c r="AJ57" s="14"/>
      <c r="AL57" s="14"/>
      <c r="AM57" s="14"/>
      <c r="AN57" s="14"/>
      <c r="AO57" s="14"/>
      <c r="AP57" s="14"/>
      <c r="AR57" s="14"/>
      <c r="AS57" s="14"/>
      <c r="AT57" s="14"/>
      <c r="AU57" s="14"/>
      <c r="AV57" s="14"/>
    </row>
    <row r="58" spans="1:48" ht="16" x14ac:dyDescent="0.2">
      <c r="A58" s="14"/>
      <c r="B58" s="14"/>
      <c r="C58" s="14"/>
      <c r="D58" s="14"/>
      <c r="E58" s="14"/>
      <c r="F58" s="14"/>
      <c r="H58" s="14"/>
      <c r="I58" s="14"/>
      <c r="J58" s="14"/>
      <c r="K58" s="14"/>
      <c r="L58" s="14"/>
      <c r="N58" s="14"/>
      <c r="O58" s="14"/>
      <c r="P58" s="14"/>
      <c r="Q58" s="14"/>
      <c r="R58" s="14"/>
      <c r="T58" s="14"/>
      <c r="U58" s="14"/>
      <c r="V58" s="14"/>
      <c r="W58" s="14"/>
      <c r="X58" s="14"/>
      <c r="Z58" s="14"/>
      <c r="AA58" s="14"/>
      <c r="AB58" s="14"/>
      <c r="AC58" s="14"/>
      <c r="AD58" s="14"/>
      <c r="AF58" s="14"/>
      <c r="AG58" s="14"/>
      <c r="AH58" s="14"/>
      <c r="AI58" s="14"/>
      <c r="AJ58" s="14"/>
      <c r="AL58" s="14"/>
      <c r="AM58" s="14"/>
      <c r="AN58" s="14"/>
      <c r="AO58" s="14"/>
      <c r="AP58" s="14"/>
      <c r="AR58" s="14"/>
      <c r="AS58" s="14"/>
      <c r="AT58" s="14"/>
      <c r="AU58" s="14"/>
      <c r="AV58" s="14"/>
    </row>
    <row r="59" spans="1:48" ht="16" x14ac:dyDescent="0.2">
      <c r="A59" s="14"/>
      <c r="B59" s="14"/>
      <c r="C59" s="14"/>
      <c r="D59" s="14"/>
      <c r="E59" s="14"/>
      <c r="F59" s="14"/>
      <c r="H59" s="14"/>
      <c r="I59" s="14"/>
      <c r="J59" s="14"/>
      <c r="K59" s="14"/>
      <c r="L59" s="14"/>
      <c r="N59" s="14"/>
      <c r="O59" s="14"/>
      <c r="P59" s="14"/>
      <c r="Q59" s="14"/>
      <c r="R59" s="14"/>
      <c r="T59" s="14"/>
      <c r="U59" s="14"/>
      <c r="V59" s="14"/>
      <c r="W59" s="14"/>
      <c r="X59" s="14"/>
      <c r="Z59" s="14"/>
      <c r="AA59" s="14"/>
      <c r="AB59" s="14"/>
      <c r="AC59" s="14"/>
      <c r="AD59" s="14"/>
      <c r="AF59" s="14"/>
      <c r="AG59" s="14"/>
      <c r="AH59" s="14"/>
      <c r="AI59" s="14"/>
      <c r="AJ59" s="14"/>
      <c r="AL59" s="14"/>
      <c r="AM59" s="14"/>
      <c r="AN59" s="14"/>
      <c r="AO59" s="14"/>
      <c r="AP59" s="14"/>
      <c r="AR59" s="14"/>
      <c r="AS59" s="14"/>
      <c r="AT59" s="14"/>
      <c r="AU59" s="14"/>
      <c r="AV59" s="14"/>
    </row>
    <row r="60" spans="1:48" ht="16" x14ac:dyDescent="0.2">
      <c r="A60" s="14"/>
      <c r="B60" s="14"/>
      <c r="C60" s="14"/>
      <c r="D60" s="14"/>
      <c r="E60" s="14"/>
      <c r="F60" s="14"/>
      <c r="H60" s="14"/>
      <c r="I60" s="14"/>
      <c r="J60" s="14"/>
      <c r="K60" s="14"/>
      <c r="L60" s="14"/>
      <c r="N60" s="14"/>
      <c r="O60" s="14"/>
      <c r="P60" s="14"/>
      <c r="Q60" s="14"/>
      <c r="R60" s="14"/>
      <c r="T60" s="14"/>
      <c r="U60" s="14"/>
      <c r="V60" s="14"/>
      <c r="W60" s="14"/>
      <c r="X60" s="14"/>
      <c r="Z60" s="14"/>
      <c r="AA60" s="14"/>
      <c r="AB60" s="14"/>
      <c r="AC60" s="14"/>
      <c r="AD60" s="14"/>
      <c r="AF60" s="14"/>
      <c r="AG60" s="14"/>
      <c r="AH60" s="14"/>
      <c r="AI60" s="14"/>
      <c r="AJ60" s="14"/>
      <c r="AL60" s="14"/>
      <c r="AM60" s="14"/>
      <c r="AN60" s="14"/>
      <c r="AO60" s="14"/>
      <c r="AP60" s="14"/>
      <c r="AR60" s="14"/>
      <c r="AS60" s="14"/>
      <c r="AT60" s="14"/>
      <c r="AU60" s="14"/>
      <c r="AV60" s="14"/>
    </row>
    <row r="61" spans="1:48" ht="16" x14ac:dyDescent="0.2">
      <c r="A61" s="14"/>
      <c r="B61" s="14"/>
      <c r="C61" s="14"/>
      <c r="D61" s="14"/>
      <c r="E61" s="14"/>
      <c r="F61" s="14"/>
      <c r="H61" s="14"/>
      <c r="I61" s="14"/>
      <c r="J61" s="14"/>
      <c r="K61" s="14"/>
      <c r="L61" s="14"/>
      <c r="N61" s="14"/>
      <c r="O61" s="14"/>
      <c r="P61" s="14"/>
      <c r="Q61" s="14"/>
      <c r="R61" s="14"/>
      <c r="T61" s="14"/>
      <c r="U61" s="14"/>
      <c r="V61" s="14"/>
      <c r="W61" s="14"/>
      <c r="X61" s="14"/>
      <c r="Z61" s="14"/>
      <c r="AA61" s="14"/>
      <c r="AB61" s="14"/>
      <c r="AC61" s="14"/>
      <c r="AD61" s="14"/>
      <c r="AF61" s="14"/>
      <c r="AG61" s="14"/>
      <c r="AH61" s="14"/>
      <c r="AI61" s="14"/>
      <c r="AJ61" s="14"/>
      <c r="AL61" s="14"/>
      <c r="AM61" s="14"/>
      <c r="AN61" s="14"/>
      <c r="AO61" s="14"/>
      <c r="AP61" s="14"/>
      <c r="AR61" s="14"/>
      <c r="AS61" s="14"/>
      <c r="AT61" s="14"/>
      <c r="AU61" s="14"/>
      <c r="AV61" s="14"/>
    </row>
    <row r="62" spans="1:48" ht="16" x14ac:dyDescent="0.2">
      <c r="A62" s="14"/>
      <c r="B62" s="14"/>
      <c r="C62" s="14"/>
      <c r="D62" s="14"/>
      <c r="E62" s="14"/>
      <c r="F62" s="14"/>
      <c r="H62" s="14"/>
      <c r="I62" s="14"/>
      <c r="J62" s="14"/>
      <c r="K62" s="14"/>
      <c r="L62" s="14"/>
      <c r="N62" s="14"/>
      <c r="O62" s="14"/>
      <c r="P62" s="14"/>
      <c r="Q62" s="14"/>
      <c r="R62" s="14"/>
      <c r="T62" s="14"/>
      <c r="U62" s="14"/>
      <c r="V62" s="14"/>
      <c r="W62" s="14"/>
      <c r="X62" s="14"/>
      <c r="Z62" s="14"/>
      <c r="AA62" s="14"/>
      <c r="AB62" s="14"/>
      <c r="AC62" s="14"/>
      <c r="AD62" s="14"/>
      <c r="AF62" s="14"/>
      <c r="AG62" s="14"/>
      <c r="AH62" s="14"/>
      <c r="AI62" s="14"/>
      <c r="AJ62" s="14"/>
      <c r="AL62" s="14"/>
      <c r="AM62" s="14"/>
      <c r="AN62" s="14"/>
      <c r="AO62" s="14"/>
      <c r="AP62" s="14"/>
      <c r="AR62" s="14"/>
      <c r="AS62" s="14"/>
      <c r="AT62" s="14"/>
      <c r="AU62" s="14"/>
      <c r="AV62" s="14"/>
    </row>
    <row r="63" spans="1:48" ht="16" x14ac:dyDescent="0.2">
      <c r="A63" s="15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</row>
  </sheetData>
  <mergeCells count="16">
    <mergeCell ref="AF35:AJ35"/>
    <mergeCell ref="AL35:AP35"/>
    <mergeCell ref="AR35:AV35"/>
    <mergeCell ref="B35:F35"/>
    <mergeCell ref="H35:L35"/>
    <mergeCell ref="N35:R35"/>
    <mergeCell ref="T35:X35"/>
    <mergeCell ref="Z35:AD35"/>
    <mergeCell ref="AL1:AP1"/>
    <mergeCell ref="AR1:AV1"/>
    <mergeCell ref="B1:F1"/>
    <mergeCell ref="H1:L1"/>
    <mergeCell ref="N1:R1"/>
    <mergeCell ref="T1:X1"/>
    <mergeCell ref="Z1:AD1"/>
    <mergeCell ref="AF1:A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90C59-F4D8-9C48-95D6-95689C499A3E}">
  <dimension ref="A1:BX100"/>
  <sheetViews>
    <sheetView tabSelected="1"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B52" sqref="B52:P120"/>
    </sheetView>
  </sheetViews>
  <sheetFormatPr baseColWidth="10" defaultRowHeight="15" x14ac:dyDescent="0.2"/>
  <cols>
    <col min="1" max="1" width="10.83203125" style="4"/>
    <col min="2" max="48" width="7" style="29" customWidth="1"/>
    <col min="49" max="16384" width="10.83203125" style="4"/>
  </cols>
  <sheetData>
    <row r="1" spans="1:50" s="23" customFormat="1" ht="18" x14ac:dyDescent="0.2">
      <c r="A1" s="22"/>
      <c r="B1" s="31" t="s">
        <v>144</v>
      </c>
      <c r="C1" s="31"/>
      <c r="D1" s="31"/>
      <c r="E1" s="31"/>
      <c r="F1" s="31"/>
      <c r="G1" s="22"/>
      <c r="H1" s="31" t="s">
        <v>145</v>
      </c>
      <c r="I1" s="31"/>
      <c r="J1" s="31"/>
      <c r="K1" s="31"/>
      <c r="L1" s="31"/>
      <c r="M1" s="22"/>
      <c r="N1" s="31" t="s">
        <v>146</v>
      </c>
      <c r="O1" s="31"/>
      <c r="P1" s="31"/>
      <c r="Q1" s="31"/>
      <c r="R1" s="31"/>
      <c r="S1" s="22"/>
      <c r="T1" s="31" t="s">
        <v>147</v>
      </c>
      <c r="U1" s="31"/>
      <c r="V1" s="31"/>
      <c r="W1" s="31"/>
      <c r="X1" s="31"/>
      <c r="Y1" s="22"/>
      <c r="Z1" s="31" t="s">
        <v>148</v>
      </c>
      <c r="AA1" s="31"/>
      <c r="AB1" s="31"/>
      <c r="AC1" s="31"/>
      <c r="AD1" s="31"/>
      <c r="AE1" s="22"/>
      <c r="AF1" s="31" t="s">
        <v>149</v>
      </c>
      <c r="AG1" s="31"/>
      <c r="AH1" s="31"/>
      <c r="AI1" s="31"/>
      <c r="AJ1" s="31"/>
      <c r="AK1" s="22"/>
      <c r="AL1" s="31" t="s">
        <v>150</v>
      </c>
      <c r="AM1" s="31"/>
      <c r="AN1" s="31"/>
      <c r="AO1" s="31"/>
      <c r="AP1" s="31"/>
      <c r="AQ1" s="22"/>
      <c r="AR1" s="31" t="s">
        <v>151</v>
      </c>
      <c r="AS1" s="31"/>
      <c r="AT1" s="31"/>
      <c r="AU1" s="31"/>
      <c r="AV1" s="31"/>
      <c r="AW1" s="22"/>
    </row>
    <row r="2" spans="1:50" s="26" customFormat="1" ht="16" x14ac:dyDescent="0.2">
      <c r="A2" s="24" t="s">
        <v>130</v>
      </c>
      <c r="B2" s="24" t="s">
        <v>33</v>
      </c>
      <c r="C2" s="24" t="s">
        <v>30</v>
      </c>
      <c r="D2" s="24" t="s">
        <v>27</v>
      </c>
      <c r="E2" s="24" t="s">
        <v>24</v>
      </c>
      <c r="F2" s="24" t="s">
        <v>19</v>
      </c>
      <c r="G2" s="25"/>
      <c r="H2" s="24" t="s">
        <v>33</v>
      </c>
      <c r="I2" s="24" t="s">
        <v>30</v>
      </c>
      <c r="J2" s="24" t="s">
        <v>27</v>
      </c>
      <c r="K2" s="24" t="s">
        <v>24</v>
      </c>
      <c r="L2" s="24" t="s">
        <v>19</v>
      </c>
      <c r="M2" s="25"/>
      <c r="N2" s="24" t="s">
        <v>33</v>
      </c>
      <c r="O2" s="24" t="s">
        <v>30</v>
      </c>
      <c r="P2" s="24" t="s">
        <v>27</v>
      </c>
      <c r="Q2" s="24" t="s">
        <v>24</v>
      </c>
      <c r="R2" s="24" t="s">
        <v>19</v>
      </c>
      <c r="S2" s="25"/>
      <c r="T2" s="24" t="s">
        <v>33</v>
      </c>
      <c r="U2" s="24" t="s">
        <v>30</v>
      </c>
      <c r="V2" s="24" t="s">
        <v>27</v>
      </c>
      <c r="W2" s="24" t="s">
        <v>24</v>
      </c>
      <c r="X2" s="24" t="s">
        <v>19</v>
      </c>
      <c r="Y2" s="25"/>
      <c r="Z2" s="24" t="s">
        <v>33</v>
      </c>
      <c r="AA2" s="24" t="s">
        <v>30</v>
      </c>
      <c r="AB2" s="24" t="s">
        <v>27</v>
      </c>
      <c r="AC2" s="24" t="s">
        <v>24</v>
      </c>
      <c r="AD2" s="24" t="s">
        <v>19</v>
      </c>
      <c r="AE2" s="25"/>
      <c r="AF2" s="24" t="s">
        <v>33</v>
      </c>
      <c r="AG2" s="24" t="s">
        <v>30</v>
      </c>
      <c r="AH2" s="24" t="s">
        <v>27</v>
      </c>
      <c r="AI2" s="24" t="s">
        <v>24</v>
      </c>
      <c r="AJ2" s="24" t="s">
        <v>19</v>
      </c>
      <c r="AK2" s="25"/>
      <c r="AL2" s="24" t="s">
        <v>33</v>
      </c>
      <c r="AM2" s="24" t="s">
        <v>30</v>
      </c>
      <c r="AN2" s="24" t="s">
        <v>27</v>
      </c>
      <c r="AO2" s="24" t="s">
        <v>24</v>
      </c>
      <c r="AP2" s="24" t="s">
        <v>19</v>
      </c>
      <c r="AQ2" s="25"/>
      <c r="AR2" s="24" t="s">
        <v>33</v>
      </c>
      <c r="AS2" s="24" t="s">
        <v>30</v>
      </c>
      <c r="AT2" s="24" t="s">
        <v>27</v>
      </c>
      <c r="AU2" s="24" t="s">
        <v>24</v>
      </c>
      <c r="AV2" s="24" t="s">
        <v>19</v>
      </c>
      <c r="AW2" s="25"/>
    </row>
    <row r="3" spans="1:50" ht="16" x14ac:dyDescent="0.2">
      <c r="A3" s="27">
        <v>38</v>
      </c>
      <c r="B3" s="29">
        <v>0</v>
      </c>
      <c r="C3" s="29">
        <v>0</v>
      </c>
      <c r="D3" s="29">
        <v>0</v>
      </c>
      <c r="E3" s="29">
        <v>0</v>
      </c>
      <c r="F3" s="29">
        <v>0</v>
      </c>
      <c r="I3" s="29">
        <v>0</v>
      </c>
      <c r="J3" s="29">
        <v>3.6799999999999997</v>
      </c>
      <c r="K3" s="29">
        <v>0</v>
      </c>
      <c r="L3" s="29">
        <v>1.83</v>
      </c>
      <c r="O3" s="29">
        <v>19.23</v>
      </c>
      <c r="P3" s="29">
        <v>7.7700000000000005</v>
      </c>
      <c r="Q3" s="29">
        <v>9.9699999999999989</v>
      </c>
      <c r="R3" s="29">
        <v>6.1899999999999995</v>
      </c>
      <c r="T3" s="29">
        <v>100</v>
      </c>
      <c r="U3" s="29">
        <v>0</v>
      </c>
      <c r="V3" s="29">
        <v>38.550000000000004</v>
      </c>
      <c r="W3" s="29">
        <v>46.79</v>
      </c>
      <c r="X3" s="29">
        <v>40.64</v>
      </c>
      <c r="Z3" s="29">
        <v>100</v>
      </c>
      <c r="AA3" s="29">
        <v>61.019999999999996</v>
      </c>
      <c r="AB3" s="29">
        <v>83.679999999999993</v>
      </c>
      <c r="AC3" s="29">
        <v>81.93</v>
      </c>
      <c r="AD3" s="29">
        <v>75</v>
      </c>
      <c r="AF3" s="29">
        <v>100</v>
      </c>
      <c r="AG3" s="29">
        <v>100</v>
      </c>
      <c r="AH3" s="29">
        <v>96.399999999999991</v>
      </c>
      <c r="AI3" s="29">
        <v>92.74</v>
      </c>
      <c r="AJ3" s="29">
        <v>97.04</v>
      </c>
      <c r="AL3" s="29">
        <v>100</v>
      </c>
      <c r="AM3" s="29">
        <v>100</v>
      </c>
      <c r="AN3" s="29">
        <v>100</v>
      </c>
      <c r="AO3" s="29">
        <v>99.070000000000007</v>
      </c>
      <c r="AP3" s="29">
        <v>100</v>
      </c>
      <c r="AR3" s="29">
        <v>100</v>
      </c>
      <c r="AS3" s="29">
        <v>100</v>
      </c>
      <c r="AT3" s="29">
        <v>100</v>
      </c>
      <c r="AU3" s="29">
        <v>100</v>
      </c>
      <c r="AV3" s="29">
        <v>100</v>
      </c>
    </row>
    <row r="4" spans="1:50" ht="16" x14ac:dyDescent="0.2">
      <c r="A4" s="27">
        <v>203</v>
      </c>
      <c r="B4" s="29">
        <v>0</v>
      </c>
      <c r="C4" s="29">
        <v>0</v>
      </c>
      <c r="D4" s="29">
        <v>0</v>
      </c>
      <c r="E4" s="29">
        <v>0</v>
      </c>
      <c r="F4" s="29">
        <v>0</v>
      </c>
      <c r="H4" s="29">
        <v>0</v>
      </c>
      <c r="I4" s="29">
        <v>0</v>
      </c>
      <c r="J4" s="29">
        <v>0.86999999999999988</v>
      </c>
      <c r="K4" s="29">
        <v>4.82</v>
      </c>
      <c r="L4" s="29">
        <v>2.36</v>
      </c>
      <c r="N4" s="29">
        <v>0</v>
      </c>
      <c r="O4" s="29">
        <v>13.33</v>
      </c>
      <c r="P4" s="29">
        <v>12.590000000000002</v>
      </c>
      <c r="Q4" s="29">
        <v>15.120000000000001</v>
      </c>
      <c r="R4" s="29">
        <v>14.02</v>
      </c>
      <c r="T4" s="29">
        <v>60</v>
      </c>
      <c r="U4" s="29">
        <v>64.08</v>
      </c>
      <c r="V4" s="29">
        <v>58.89</v>
      </c>
      <c r="W4" s="29">
        <v>56.97</v>
      </c>
      <c r="X4" s="29">
        <v>57.97</v>
      </c>
      <c r="Z4" s="29">
        <v>100</v>
      </c>
      <c r="AA4" s="29">
        <v>92.490000000000009</v>
      </c>
      <c r="AB4" s="29">
        <v>82.699999999999989</v>
      </c>
      <c r="AC4" s="29">
        <v>88.32</v>
      </c>
      <c r="AD4" s="29">
        <v>87.039999999999992</v>
      </c>
      <c r="AF4" s="29">
        <v>98</v>
      </c>
      <c r="AG4" s="29">
        <v>97.11</v>
      </c>
      <c r="AH4" s="29">
        <v>97.960000000000008</v>
      </c>
      <c r="AI4" s="29">
        <v>98.08</v>
      </c>
      <c r="AJ4" s="29">
        <v>96.86</v>
      </c>
      <c r="AL4" s="29">
        <v>100</v>
      </c>
      <c r="AM4" s="29">
        <v>99.21</v>
      </c>
      <c r="AN4" s="29">
        <v>99.65</v>
      </c>
      <c r="AO4" s="29">
        <v>99.4</v>
      </c>
      <c r="AP4" s="29">
        <v>99.52</v>
      </c>
      <c r="AR4" s="29">
        <v>100</v>
      </c>
      <c r="AS4" s="29">
        <v>100</v>
      </c>
      <c r="AT4" s="29">
        <v>99.52</v>
      </c>
      <c r="AU4" s="29">
        <v>100</v>
      </c>
      <c r="AV4" s="29">
        <v>99.79</v>
      </c>
    </row>
    <row r="5" spans="1:50" ht="16" x14ac:dyDescent="0.2">
      <c r="A5" s="27">
        <v>204</v>
      </c>
      <c r="B5" s="29">
        <v>0</v>
      </c>
      <c r="C5" s="29">
        <v>0</v>
      </c>
      <c r="D5" s="29">
        <v>0</v>
      </c>
      <c r="E5" s="29">
        <v>0</v>
      </c>
      <c r="F5" s="29">
        <v>0</v>
      </c>
      <c r="H5" s="29">
        <v>0</v>
      </c>
      <c r="I5" s="29">
        <v>0</v>
      </c>
      <c r="J5" s="29">
        <v>0.86999999999999988</v>
      </c>
      <c r="K5" s="29">
        <v>4.8</v>
      </c>
      <c r="L5" s="29">
        <v>2.36</v>
      </c>
      <c r="N5" s="29">
        <v>0</v>
      </c>
      <c r="O5" s="29">
        <v>13.33</v>
      </c>
      <c r="P5" s="29">
        <v>12.590000000000002</v>
      </c>
      <c r="Q5" s="29">
        <v>15.120000000000001</v>
      </c>
      <c r="R5" s="29">
        <v>14.02</v>
      </c>
      <c r="T5" s="29">
        <v>60</v>
      </c>
      <c r="U5" s="29">
        <v>64.39</v>
      </c>
      <c r="V5" s="29">
        <v>58.89</v>
      </c>
      <c r="W5" s="29">
        <v>57.02</v>
      </c>
      <c r="X5" s="29">
        <v>58.06</v>
      </c>
      <c r="Z5" s="29">
        <v>100</v>
      </c>
      <c r="AA5" s="29">
        <v>93.06</v>
      </c>
      <c r="AB5" s="29">
        <v>82.699999999999989</v>
      </c>
      <c r="AC5" s="29">
        <v>88.42</v>
      </c>
      <c r="AD5" s="29">
        <v>87.160000000000011</v>
      </c>
      <c r="AF5" s="29">
        <v>100</v>
      </c>
      <c r="AG5" s="29">
        <v>97.11</v>
      </c>
      <c r="AH5" s="29">
        <v>98.18</v>
      </c>
      <c r="AI5" s="29">
        <v>98.460000000000008</v>
      </c>
      <c r="AJ5" s="29">
        <v>97.240000000000009</v>
      </c>
      <c r="AL5" s="29">
        <v>100</v>
      </c>
      <c r="AM5" s="29">
        <v>99.6</v>
      </c>
      <c r="AN5" s="29">
        <v>100</v>
      </c>
      <c r="AO5" s="29">
        <v>99.8</v>
      </c>
      <c r="AP5" s="29">
        <v>99.68</v>
      </c>
      <c r="AR5" s="29">
        <v>100</v>
      </c>
      <c r="AS5" s="29">
        <v>100</v>
      </c>
      <c r="AT5" s="29">
        <v>100</v>
      </c>
      <c r="AU5" s="29">
        <v>100</v>
      </c>
      <c r="AV5" s="29">
        <v>100</v>
      </c>
      <c r="AX5" s="28"/>
    </row>
    <row r="6" spans="1:50" ht="16" x14ac:dyDescent="0.2">
      <c r="A6" s="27">
        <v>205</v>
      </c>
      <c r="B6" s="29">
        <v>0</v>
      </c>
      <c r="C6" s="29">
        <v>0</v>
      </c>
      <c r="D6" s="29">
        <v>0</v>
      </c>
      <c r="E6" s="29">
        <v>0</v>
      </c>
      <c r="F6" s="29">
        <v>0</v>
      </c>
      <c r="H6" s="29">
        <v>0</v>
      </c>
      <c r="I6" s="29">
        <v>0</v>
      </c>
      <c r="J6" s="29">
        <v>0.86999999999999988</v>
      </c>
      <c r="K6" s="29">
        <v>4.8</v>
      </c>
      <c r="L6" s="29">
        <v>2.36</v>
      </c>
      <c r="N6" s="29">
        <v>0</v>
      </c>
      <c r="O6" s="29">
        <v>13.33</v>
      </c>
      <c r="P6" s="29">
        <v>12.629999999999999</v>
      </c>
      <c r="Q6" s="29">
        <v>15.160000000000002</v>
      </c>
      <c r="R6" s="29">
        <v>14.02</v>
      </c>
      <c r="T6" s="29">
        <v>60</v>
      </c>
      <c r="U6" s="29">
        <v>64.39</v>
      </c>
      <c r="V6" s="29">
        <v>58.89</v>
      </c>
      <c r="W6" s="29">
        <v>57.02</v>
      </c>
      <c r="X6" s="29">
        <v>58.08</v>
      </c>
      <c r="Z6" s="29">
        <v>100</v>
      </c>
      <c r="AA6" s="29">
        <v>93.06</v>
      </c>
      <c r="AB6" s="29">
        <v>82.699999999999989</v>
      </c>
      <c r="AC6" s="29">
        <v>88.42</v>
      </c>
      <c r="AD6" s="29">
        <v>87.25</v>
      </c>
      <c r="AF6" s="29">
        <v>100</v>
      </c>
      <c r="AG6" s="29">
        <v>97.11</v>
      </c>
      <c r="AH6" s="29">
        <v>98.18</v>
      </c>
      <c r="AI6" s="29">
        <v>98.460000000000008</v>
      </c>
      <c r="AJ6" s="29">
        <v>97.240000000000009</v>
      </c>
      <c r="AL6" s="29">
        <v>100</v>
      </c>
      <c r="AM6" s="29">
        <v>99.6</v>
      </c>
      <c r="AN6" s="29">
        <v>100</v>
      </c>
      <c r="AO6" s="29">
        <v>99.8</v>
      </c>
      <c r="AP6" s="29">
        <v>99.68</v>
      </c>
      <c r="AR6" s="29">
        <v>100</v>
      </c>
      <c r="AS6" s="29">
        <v>100</v>
      </c>
      <c r="AT6" s="29">
        <v>100</v>
      </c>
      <c r="AU6" s="29">
        <v>100</v>
      </c>
      <c r="AV6" s="29">
        <v>100</v>
      </c>
    </row>
    <row r="7" spans="1:50" ht="16" x14ac:dyDescent="0.2">
      <c r="A7" s="27">
        <v>206</v>
      </c>
      <c r="B7" s="29">
        <v>0</v>
      </c>
      <c r="C7" s="29">
        <v>0</v>
      </c>
      <c r="D7" s="29">
        <v>0</v>
      </c>
      <c r="E7" s="29">
        <v>0</v>
      </c>
      <c r="F7" s="29">
        <v>0</v>
      </c>
      <c r="H7" s="29">
        <v>0</v>
      </c>
      <c r="I7" s="29">
        <v>0</v>
      </c>
      <c r="J7" s="29">
        <v>0.86999999999999988</v>
      </c>
      <c r="K7" s="29">
        <v>4.8099999999999996</v>
      </c>
      <c r="L7" s="29">
        <v>2.36</v>
      </c>
      <c r="N7" s="29">
        <v>0.24</v>
      </c>
      <c r="O7" s="29">
        <v>13.33</v>
      </c>
      <c r="P7" s="29">
        <v>12.590000000000002</v>
      </c>
      <c r="Q7" s="29">
        <v>14.93</v>
      </c>
      <c r="R7" s="29">
        <v>14.02</v>
      </c>
      <c r="T7" s="29">
        <v>60</v>
      </c>
      <c r="U7" s="29">
        <v>64.39</v>
      </c>
      <c r="V7" s="29">
        <v>58.89</v>
      </c>
      <c r="W7" s="29">
        <v>56.98</v>
      </c>
      <c r="X7" s="29">
        <v>58.01</v>
      </c>
      <c r="Z7" s="29">
        <v>100</v>
      </c>
      <c r="AA7" s="29">
        <v>93.06</v>
      </c>
      <c r="AB7" s="29">
        <v>82.67</v>
      </c>
      <c r="AC7" s="29">
        <v>88.4</v>
      </c>
      <c r="AD7" s="29">
        <v>87.25</v>
      </c>
      <c r="AF7" s="29">
        <v>100</v>
      </c>
      <c r="AG7" s="29">
        <v>97.11</v>
      </c>
      <c r="AH7" s="29">
        <v>98.18</v>
      </c>
      <c r="AI7" s="29">
        <v>98.460000000000008</v>
      </c>
      <c r="AJ7" s="29">
        <v>97.240000000000009</v>
      </c>
      <c r="AL7" s="29">
        <v>100</v>
      </c>
      <c r="AM7" s="29">
        <v>99.6</v>
      </c>
      <c r="AN7" s="29">
        <v>100</v>
      </c>
      <c r="AO7" s="29">
        <v>99.8</v>
      </c>
      <c r="AP7" s="29">
        <v>99.68</v>
      </c>
      <c r="AR7" s="29">
        <v>100</v>
      </c>
      <c r="AS7" s="29">
        <v>100</v>
      </c>
      <c r="AT7" s="29">
        <v>100</v>
      </c>
      <c r="AU7" s="29">
        <v>100</v>
      </c>
      <c r="AV7" s="29">
        <v>100</v>
      </c>
      <c r="AX7" s="28" t="s">
        <v>152</v>
      </c>
    </row>
    <row r="8" spans="1:50" ht="16" x14ac:dyDescent="0.2">
      <c r="A8" s="27">
        <v>207</v>
      </c>
      <c r="B8" s="29">
        <v>0</v>
      </c>
      <c r="C8" s="29">
        <v>0</v>
      </c>
      <c r="D8" s="29">
        <v>0</v>
      </c>
      <c r="E8" s="29">
        <v>0</v>
      </c>
      <c r="F8" s="29">
        <v>0</v>
      </c>
      <c r="H8" s="29">
        <v>0</v>
      </c>
      <c r="I8" s="29">
        <v>0</v>
      </c>
      <c r="J8" s="29">
        <v>0.86999999999999988</v>
      </c>
      <c r="K8" s="29">
        <v>4.8</v>
      </c>
      <c r="L8" s="29">
        <v>2.29</v>
      </c>
      <c r="N8" s="29">
        <v>0</v>
      </c>
      <c r="O8" s="29">
        <v>13.33</v>
      </c>
      <c r="P8" s="29">
        <v>12.590000000000002</v>
      </c>
      <c r="Q8" s="29">
        <v>14.899999999999999</v>
      </c>
      <c r="R8" s="29">
        <v>14.01</v>
      </c>
      <c r="T8" s="29">
        <v>60</v>
      </c>
      <c r="U8" s="29">
        <v>64.39</v>
      </c>
      <c r="V8" s="29">
        <v>58.46</v>
      </c>
      <c r="W8" s="29">
        <v>56.589999999999996</v>
      </c>
      <c r="X8" s="29">
        <v>57.65</v>
      </c>
      <c r="Z8" s="29">
        <v>100</v>
      </c>
      <c r="AA8" s="29">
        <v>92.67</v>
      </c>
      <c r="AB8" s="29">
        <v>81.789999999999992</v>
      </c>
      <c r="AC8" s="29">
        <v>87.32</v>
      </c>
      <c r="AD8" s="29">
        <v>86.570000000000007</v>
      </c>
      <c r="AF8" s="29">
        <v>100</v>
      </c>
      <c r="AG8" s="29">
        <v>96.419999999999987</v>
      </c>
      <c r="AH8" s="29">
        <v>97.72999999999999</v>
      </c>
      <c r="AI8" s="29">
        <v>97.850000000000009</v>
      </c>
      <c r="AJ8" s="29">
        <v>96.33</v>
      </c>
      <c r="AL8" s="29">
        <v>100</v>
      </c>
      <c r="AM8" s="29">
        <v>99.21</v>
      </c>
      <c r="AN8" s="29">
        <v>99.65</v>
      </c>
      <c r="AO8" s="29">
        <v>98.81</v>
      </c>
      <c r="AP8" s="29">
        <v>98.89</v>
      </c>
      <c r="AR8" s="29">
        <v>96.55</v>
      </c>
      <c r="AS8" s="29">
        <v>98.54</v>
      </c>
      <c r="AT8" s="29">
        <v>100</v>
      </c>
      <c r="AU8" s="29">
        <v>99.16</v>
      </c>
      <c r="AV8" s="29">
        <v>99.17</v>
      </c>
    </row>
    <row r="9" spans="1:50" ht="16" x14ac:dyDescent="0.2">
      <c r="A9" s="27">
        <v>208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H9" s="29">
        <v>0</v>
      </c>
      <c r="I9" s="29">
        <v>0</v>
      </c>
      <c r="J9" s="29">
        <v>0.86999999999999988</v>
      </c>
      <c r="K9" s="29">
        <v>4.8</v>
      </c>
      <c r="L9" s="29">
        <v>2.29</v>
      </c>
      <c r="N9" s="29">
        <v>0</v>
      </c>
      <c r="O9" s="29">
        <v>13.33</v>
      </c>
      <c r="P9" s="29">
        <v>12.590000000000002</v>
      </c>
      <c r="Q9" s="29">
        <v>14.899999999999999</v>
      </c>
      <c r="R9" s="29">
        <v>14.02</v>
      </c>
      <c r="T9" s="29">
        <v>60</v>
      </c>
      <c r="U9" s="29">
        <v>64.39</v>
      </c>
      <c r="V9" s="29">
        <v>59.050000000000004</v>
      </c>
      <c r="W9" s="29">
        <v>56.84</v>
      </c>
      <c r="X9" s="29">
        <v>57.79</v>
      </c>
      <c r="Z9" s="29">
        <v>100</v>
      </c>
      <c r="AA9" s="29">
        <v>93.05</v>
      </c>
      <c r="AB9" s="29">
        <v>82.47</v>
      </c>
      <c r="AC9" s="29">
        <v>88.09</v>
      </c>
      <c r="AD9" s="29">
        <v>86.929999999999993</v>
      </c>
      <c r="AF9" s="29">
        <v>100</v>
      </c>
      <c r="AG9" s="29">
        <v>97.11</v>
      </c>
      <c r="AH9" s="29">
        <v>98.18</v>
      </c>
      <c r="AI9" s="29">
        <v>98.15</v>
      </c>
      <c r="AJ9" s="29">
        <v>96.71</v>
      </c>
      <c r="AL9" s="29">
        <v>100</v>
      </c>
      <c r="AM9" s="29">
        <v>99.6</v>
      </c>
      <c r="AN9" s="29">
        <v>99.65</v>
      </c>
      <c r="AO9" s="29">
        <v>99.6</v>
      </c>
      <c r="AP9" s="29">
        <v>99.52</v>
      </c>
      <c r="AR9" s="29">
        <v>100</v>
      </c>
      <c r="AS9" s="29">
        <v>97.83</v>
      </c>
      <c r="AT9" s="29">
        <v>100</v>
      </c>
      <c r="AU9" s="29">
        <v>99.58</v>
      </c>
      <c r="AV9" s="29">
        <v>99.69</v>
      </c>
    </row>
    <row r="10" spans="1:50" ht="16" x14ac:dyDescent="0.2">
      <c r="A10" s="27">
        <v>239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H10" s="29">
        <v>0</v>
      </c>
      <c r="I10" s="29">
        <v>0</v>
      </c>
      <c r="J10" s="29">
        <v>1</v>
      </c>
      <c r="K10" s="29">
        <v>5</v>
      </c>
      <c r="L10" s="29">
        <v>2</v>
      </c>
      <c r="N10" s="29">
        <v>0</v>
      </c>
      <c r="O10" s="29">
        <v>14.000000000000002</v>
      </c>
      <c r="P10" s="29">
        <v>12</v>
      </c>
      <c r="Q10" s="29">
        <v>15</v>
      </c>
      <c r="R10" s="29">
        <v>14.000000000000002</v>
      </c>
      <c r="T10" s="29">
        <v>60</v>
      </c>
      <c r="U10" s="29">
        <v>65</v>
      </c>
      <c r="V10" s="29">
        <v>59</v>
      </c>
      <c r="W10" s="29">
        <v>56.999999999999993</v>
      </c>
      <c r="X10" s="29">
        <v>57.999999999999993</v>
      </c>
      <c r="Z10" s="29">
        <v>100</v>
      </c>
      <c r="AA10" s="29">
        <v>93</v>
      </c>
      <c r="AB10" s="29">
        <v>82</v>
      </c>
      <c r="AC10" s="29">
        <v>88</v>
      </c>
      <c r="AD10" s="29">
        <v>87</v>
      </c>
      <c r="AF10" s="29">
        <v>100</v>
      </c>
      <c r="AG10" s="29">
        <v>97</v>
      </c>
      <c r="AH10" s="29">
        <v>98</v>
      </c>
      <c r="AI10" s="29">
        <v>98</v>
      </c>
      <c r="AJ10" s="29">
        <v>97</v>
      </c>
      <c r="AL10" s="29">
        <v>100</v>
      </c>
      <c r="AM10" s="29">
        <v>100</v>
      </c>
      <c r="AN10" s="29">
        <v>100</v>
      </c>
      <c r="AO10" s="29">
        <v>100</v>
      </c>
      <c r="AP10" s="29">
        <v>100</v>
      </c>
      <c r="AR10" s="29">
        <v>100</v>
      </c>
      <c r="AS10" s="29">
        <v>100</v>
      </c>
      <c r="AT10" s="29">
        <v>100</v>
      </c>
      <c r="AU10" s="29">
        <v>100</v>
      </c>
      <c r="AV10" s="29">
        <v>100</v>
      </c>
    </row>
    <row r="11" spans="1:50" ht="16" x14ac:dyDescent="0.2">
      <c r="A11" s="27">
        <v>429</v>
      </c>
      <c r="B11" s="29">
        <v>0</v>
      </c>
      <c r="C11" s="29">
        <v>0</v>
      </c>
      <c r="D11" s="29">
        <v>0.67999999999999994</v>
      </c>
      <c r="E11" s="29">
        <v>0</v>
      </c>
      <c r="F11" s="29">
        <v>0.33999999999999997</v>
      </c>
      <c r="I11" s="29">
        <v>2.67</v>
      </c>
      <c r="J11" s="29">
        <v>3.52</v>
      </c>
      <c r="K11" s="29">
        <v>0.53</v>
      </c>
      <c r="L11" s="29">
        <v>3.5999999999999996</v>
      </c>
      <c r="N11" s="29">
        <v>0</v>
      </c>
      <c r="O11" s="29">
        <v>14.29</v>
      </c>
      <c r="P11" s="29">
        <v>11.09</v>
      </c>
      <c r="Q11" s="29">
        <v>14.099999999999998</v>
      </c>
      <c r="R11" s="29">
        <v>10.97</v>
      </c>
      <c r="T11" s="29">
        <v>76</v>
      </c>
      <c r="U11" s="29">
        <v>47.92</v>
      </c>
      <c r="V11" s="29">
        <v>56.18</v>
      </c>
      <c r="W11" s="29">
        <v>49.2</v>
      </c>
      <c r="X11" s="29">
        <v>52.900000000000006</v>
      </c>
      <c r="Z11" s="29">
        <v>89.47</v>
      </c>
      <c r="AA11" s="29">
        <v>71.36</v>
      </c>
      <c r="AB11" s="29">
        <v>84.509999999999991</v>
      </c>
      <c r="AC11" s="29">
        <v>87.26</v>
      </c>
      <c r="AD11" s="29">
        <v>85.15</v>
      </c>
      <c r="AF11" s="29">
        <v>100</v>
      </c>
      <c r="AG11" s="29">
        <v>99.77000000000001</v>
      </c>
      <c r="AH11" s="29">
        <v>97.69</v>
      </c>
      <c r="AI11" s="29">
        <v>97.509999999999991</v>
      </c>
      <c r="AJ11" s="29">
        <v>97.08</v>
      </c>
      <c r="AL11" s="29">
        <v>100</v>
      </c>
      <c r="AM11" s="29">
        <v>98.77</v>
      </c>
      <c r="AN11" s="29">
        <v>99.95</v>
      </c>
      <c r="AO11" s="29">
        <v>99.039999999999992</v>
      </c>
      <c r="AP11" s="29">
        <v>99.539999999999992</v>
      </c>
      <c r="AR11" s="29">
        <v>100</v>
      </c>
      <c r="AS11" s="29">
        <v>100</v>
      </c>
      <c r="AT11" s="29">
        <v>99.9</v>
      </c>
      <c r="AU11" s="29">
        <v>99.88</v>
      </c>
      <c r="AV11" s="29">
        <v>99.76</v>
      </c>
    </row>
    <row r="12" spans="1:50" ht="16" x14ac:dyDescent="0.2">
      <c r="A12" s="27">
        <v>430</v>
      </c>
      <c r="B12" s="29">
        <v>0</v>
      </c>
      <c r="C12" s="29">
        <v>0</v>
      </c>
      <c r="D12" s="29">
        <v>0.69</v>
      </c>
      <c r="E12" s="29">
        <v>0</v>
      </c>
      <c r="F12" s="29">
        <v>0.64</v>
      </c>
      <c r="I12" s="29">
        <v>2.67</v>
      </c>
      <c r="J12" s="29">
        <v>3.51</v>
      </c>
      <c r="K12" s="29">
        <v>0.54</v>
      </c>
      <c r="L12" s="29">
        <v>3.58</v>
      </c>
      <c r="N12" s="29">
        <v>0</v>
      </c>
      <c r="O12" s="29">
        <v>14.29</v>
      </c>
      <c r="P12" s="29">
        <v>11.129999999999999</v>
      </c>
      <c r="Q12" s="29">
        <v>14.149999999999999</v>
      </c>
      <c r="R12" s="29">
        <v>10.94</v>
      </c>
      <c r="T12" s="29">
        <v>77.55</v>
      </c>
      <c r="U12" s="29">
        <v>48.08</v>
      </c>
      <c r="V12" s="29">
        <v>56.14</v>
      </c>
      <c r="W12" s="29">
        <v>49.38</v>
      </c>
      <c r="X12" s="29">
        <v>52.81</v>
      </c>
      <c r="Z12" s="29">
        <v>94.44</v>
      </c>
      <c r="AA12" s="29">
        <v>70.45</v>
      </c>
      <c r="AB12" s="29">
        <v>84.78</v>
      </c>
      <c r="AC12" s="29">
        <v>87.32</v>
      </c>
      <c r="AD12" s="29">
        <v>85.28</v>
      </c>
      <c r="AF12" s="29">
        <v>100</v>
      </c>
      <c r="AG12" s="29">
        <v>99.77000000000001</v>
      </c>
      <c r="AH12" s="29">
        <v>97.82</v>
      </c>
      <c r="AI12" s="29">
        <v>97.89</v>
      </c>
      <c r="AJ12" s="29">
        <v>97.21</v>
      </c>
      <c r="AL12" s="29">
        <v>100</v>
      </c>
      <c r="AM12" s="29">
        <v>98.77</v>
      </c>
      <c r="AN12" s="29">
        <v>100</v>
      </c>
      <c r="AO12" s="29">
        <v>99.039999999999992</v>
      </c>
      <c r="AP12" s="29">
        <v>99.58</v>
      </c>
      <c r="AR12" s="29">
        <v>100</v>
      </c>
      <c r="AS12" s="29">
        <v>100</v>
      </c>
      <c r="AT12" s="29">
        <v>99.95</v>
      </c>
      <c r="AU12" s="29">
        <v>99.88</v>
      </c>
      <c r="AV12" s="29">
        <v>99.94</v>
      </c>
    </row>
    <row r="13" spans="1:50" ht="16" x14ac:dyDescent="0.2">
      <c r="A13" s="27">
        <v>431</v>
      </c>
      <c r="B13" s="29">
        <v>0</v>
      </c>
      <c r="C13" s="29">
        <v>0</v>
      </c>
      <c r="D13" s="29">
        <v>0.67999999999999994</v>
      </c>
      <c r="E13" s="29">
        <v>0</v>
      </c>
      <c r="F13" s="29">
        <v>0.74</v>
      </c>
      <c r="I13" s="29">
        <v>2.7</v>
      </c>
      <c r="J13" s="29">
        <v>3.4000000000000004</v>
      </c>
      <c r="K13" s="29">
        <v>0.53</v>
      </c>
      <c r="L13" s="29">
        <v>3.51</v>
      </c>
      <c r="N13" s="29">
        <v>0</v>
      </c>
      <c r="O13" s="29">
        <v>13.889999999999999</v>
      </c>
      <c r="P13" s="29">
        <v>11.01</v>
      </c>
      <c r="Q13" s="29">
        <v>13.969999999999999</v>
      </c>
      <c r="R13" s="29">
        <v>10.74</v>
      </c>
      <c r="T13" s="29">
        <v>76</v>
      </c>
      <c r="U13" s="29">
        <v>47.77</v>
      </c>
      <c r="V13" s="29">
        <v>55.04</v>
      </c>
      <c r="W13" s="29">
        <v>48.63</v>
      </c>
      <c r="X13" s="29">
        <v>52.459999999999994</v>
      </c>
      <c r="Z13" s="29">
        <v>89.47</v>
      </c>
      <c r="AA13" s="29">
        <v>70.95</v>
      </c>
      <c r="AB13" s="29">
        <v>83.91</v>
      </c>
      <c r="AC13" s="29">
        <v>86.68</v>
      </c>
      <c r="AD13" s="29">
        <v>84.45</v>
      </c>
      <c r="AF13" s="29">
        <v>96.23</v>
      </c>
      <c r="AG13" s="29">
        <v>99.070000000000007</v>
      </c>
      <c r="AH13" s="29">
        <v>97.399999999999991</v>
      </c>
      <c r="AI13" s="29">
        <v>97.49</v>
      </c>
      <c r="AJ13" s="29">
        <v>96.740000000000009</v>
      </c>
      <c r="AL13" s="29">
        <v>100</v>
      </c>
      <c r="AM13" s="29">
        <v>98.77</v>
      </c>
      <c r="AN13" s="29">
        <v>99.31</v>
      </c>
      <c r="AO13" s="29">
        <v>98.68</v>
      </c>
      <c r="AP13" s="29">
        <v>99.14</v>
      </c>
      <c r="AR13" s="29">
        <v>100</v>
      </c>
      <c r="AS13" s="29">
        <v>99.68</v>
      </c>
      <c r="AT13" s="29">
        <v>99.74</v>
      </c>
      <c r="AU13" s="29">
        <v>99.64</v>
      </c>
      <c r="AV13" s="29">
        <v>99.69</v>
      </c>
    </row>
    <row r="14" spans="1:50" ht="16" x14ac:dyDescent="0.2">
      <c r="A14" s="27">
        <v>644</v>
      </c>
      <c r="C14" s="29">
        <v>0</v>
      </c>
      <c r="D14" s="29">
        <v>0</v>
      </c>
      <c r="E14" s="29">
        <v>0</v>
      </c>
      <c r="F14" s="29">
        <v>0</v>
      </c>
      <c r="H14" s="29">
        <v>0</v>
      </c>
      <c r="I14" s="29">
        <v>0</v>
      </c>
      <c r="K14" s="29">
        <v>0</v>
      </c>
      <c r="L14" s="29">
        <v>1</v>
      </c>
      <c r="N14" s="29">
        <v>0</v>
      </c>
      <c r="O14" s="29">
        <v>0</v>
      </c>
      <c r="P14" s="29">
        <v>12</v>
      </c>
      <c r="Q14" s="29">
        <v>10</v>
      </c>
      <c r="R14" s="29">
        <v>8</v>
      </c>
      <c r="U14" s="29">
        <v>11</v>
      </c>
      <c r="W14" s="29">
        <v>32</v>
      </c>
      <c r="X14" s="29">
        <v>37</v>
      </c>
      <c r="Z14" s="29">
        <v>75</v>
      </c>
      <c r="AA14" s="29">
        <v>92</v>
      </c>
      <c r="AB14" s="29">
        <v>81</v>
      </c>
      <c r="AC14" s="29">
        <v>84</v>
      </c>
      <c r="AD14" s="29">
        <v>91</v>
      </c>
      <c r="AF14" s="29">
        <v>100</v>
      </c>
      <c r="AG14" s="29">
        <v>94</v>
      </c>
      <c r="AI14" s="29">
        <v>100</v>
      </c>
      <c r="AJ14" s="29">
        <v>97</v>
      </c>
      <c r="AL14" s="29">
        <v>100</v>
      </c>
      <c r="AM14" s="29">
        <v>100</v>
      </c>
      <c r="AN14" s="29">
        <v>100</v>
      </c>
      <c r="AO14" s="29">
        <v>100</v>
      </c>
      <c r="AP14" s="29">
        <v>100</v>
      </c>
      <c r="AS14" s="29">
        <v>100</v>
      </c>
      <c r="AU14" s="29">
        <v>100</v>
      </c>
      <c r="AV14" s="29">
        <v>100</v>
      </c>
    </row>
    <row r="15" spans="1:50" ht="16" x14ac:dyDescent="0.2">
      <c r="A15" s="27">
        <v>719</v>
      </c>
      <c r="B15" s="29">
        <v>3</v>
      </c>
      <c r="C15" s="29">
        <v>0</v>
      </c>
      <c r="D15" s="29">
        <v>0</v>
      </c>
      <c r="E15" s="29">
        <v>0</v>
      </c>
      <c r="F15" s="29">
        <v>0</v>
      </c>
      <c r="I15" s="29">
        <v>0</v>
      </c>
      <c r="J15" s="29">
        <v>1</v>
      </c>
      <c r="K15" s="29">
        <v>1</v>
      </c>
      <c r="L15" s="29">
        <v>1</v>
      </c>
      <c r="N15" s="29">
        <v>0</v>
      </c>
      <c r="O15" s="29">
        <v>5</v>
      </c>
      <c r="P15" s="29">
        <v>8</v>
      </c>
      <c r="Q15" s="29">
        <v>9</v>
      </c>
      <c r="R15" s="29">
        <v>7.0000000000000009</v>
      </c>
      <c r="T15" s="29">
        <v>72</v>
      </c>
      <c r="U15" s="29">
        <v>35</v>
      </c>
      <c r="V15" s="29">
        <v>40</v>
      </c>
      <c r="W15" s="29">
        <v>37</v>
      </c>
      <c r="X15" s="29">
        <v>43</v>
      </c>
      <c r="Z15" s="29">
        <v>85</v>
      </c>
      <c r="AA15" s="29">
        <v>87</v>
      </c>
      <c r="AB15" s="29">
        <v>82</v>
      </c>
      <c r="AC15" s="29">
        <v>79</v>
      </c>
      <c r="AD15" s="29">
        <v>79</v>
      </c>
      <c r="AF15" s="29">
        <v>87</v>
      </c>
      <c r="AG15" s="29">
        <v>97</v>
      </c>
      <c r="AH15" s="29">
        <v>95</v>
      </c>
      <c r="AI15" s="29">
        <v>96</v>
      </c>
      <c r="AJ15" s="29">
        <v>97</v>
      </c>
      <c r="AL15" s="29">
        <v>100</v>
      </c>
      <c r="AM15" s="29">
        <v>100</v>
      </c>
      <c r="AN15" s="29">
        <v>99</v>
      </c>
      <c r="AO15" s="29">
        <v>99</v>
      </c>
      <c r="AP15" s="29">
        <v>100</v>
      </c>
      <c r="AR15" s="29">
        <v>100</v>
      </c>
      <c r="AS15" s="29">
        <v>100</v>
      </c>
      <c r="AT15" s="29">
        <v>100</v>
      </c>
      <c r="AU15" s="29">
        <v>100</v>
      </c>
      <c r="AV15" s="29">
        <v>100</v>
      </c>
    </row>
    <row r="16" spans="1:50" ht="16" x14ac:dyDescent="0.2">
      <c r="A16" s="27">
        <v>720</v>
      </c>
      <c r="B16" s="29">
        <v>3</v>
      </c>
      <c r="C16" s="29">
        <v>0</v>
      </c>
      <c r="D16" s="29">
        <v>0</v>
      </c>
      <c r="E16" s="29">
        <v>0</v>
      </c>
      <c r="F16" s="29">
        <v>0</v>
      </c>
      <c r="I16" s="29">
        <v>0</v>
      </c>
      <c r="J16" s="29">
        <v>1</v>
      </c>
      <c r="K16" s="29">
        <v>1</v>
      </c>
      <c r="L16" s="29">
        <v>1</v>
      </c>
      <c r="N16" s="29">
        <v>0</v>
      </c>
      <c r="O16" s="29">
        <v>5</v>
      </c>
      <c r="P16" s="29">
        <v>8</v>
      </c>
      <c r="Q16" s="29">
        <v>9</v>
      </c>
      <c r="R16" s="29">
        <v>7.0000000000000009</v>
      </c>
      <c r="T16" s="29">
        <v>71</v>
      </c>
      <c r="U16" s="29">
        <v>35</v>
      </c>
      <c r="V16" s="29">
        <v>40</v>
      </c>
      <c r="W16" s="29">
        <v>36</v>
      </c>
      <c r="X16" s="29">
        <v>43</v>
      </c>
      <c r="Z16" s="29">
        <v>85</v>
      </c>
      <c r="AA16" s="29">
        <v>87</v>
      </c>
      <c r="AB16" s="29">
        <v>82</v>
      </c>
      <c r="AC16" s="29">
        <v>79</v>
      </c>
      <c r="AD16" s="29">
        <v>79</v>
      </c>
      <c r="AF16" s="29">
        <v>87</v>
      </c>
      <c r="AG16" s="29">
        <v>97</v>
      </c>
      <c r="AH16" s="29">
        <v>94</v>
      </c>
      <c r="AI16" s="29">
        <v>96</v>
      </c>
      <c r="AJ16" s="29">
        <v>97</v>
      </c>
      <c r="AL16" s="29">
        <v>100</v>
      </c>
      <c r="AM16" s="29">
        <v>100</v>
      </c>
      <c r="AN16" s="29">
        <v>99</v>
      </c>
      <c r="AO16" s="29">
        <v>99</v>
      </c>
      <c r="AP16" s="29">
        <v>100</v>
      </c>
      <c r="AR16" s="29">
        <v>100</v>
      </c>
      <c r="AS16" s="29">
        <v>100</v>
      </c>
      <c r="AT16" s="29">
        <v>99</v>
      </c>
      <c r="AU16" s="29">
        <v>100</v>
      </c>
      <c r="AV16" s="29">
        <v>100</v>
      </c>
    </row>
    <row r="17" spans="1:48" ht="16" x14ac:dyDescent="0.2">
      <c r="A17" s="27">
        <v>721</v>
      </c>
      <c r="B17" s="29">
        <v>3</v>
      </c>
      <c r="C17" s="29">
        <v>0</v>
      </c>
      <c r="D17" s="29">
        <v>0</v>
      </c>
      <c r="E17" s="29">
        <v>0</v>
      </c>
      <c r="F17" s="29">
        <v>0</v>
      </c>
      <c r="I17" s="29">
        <v>0</v>
      </c>
      <c r="J17" s="29">
        <v>1</v>
      </c>
      <c r="K17" s="29">
        <v>1</v>
      </c>
      <c r="L17" s="29">
        <v>1</v>
      </c>
      <c r="N17" s="29">
        <v>0</v>
      </c>
      <c r="O17" s="29">
        <v>5</v>
      </c>
      <c r="P17" s="29">
        <v>8</v>
      </c>
      <c r="Q17" s="29">
        <v>9</v>
      </c>
      <c r="R17" s="29">
        <v>7.0000000000000009</v>
      </c>
      <c r="T17" s="29">
        <v>72</v>
      </c>
      <c r="U17" s="29">
        <v>35</v>
      </c>
      <c r="V17" s="29">
        <v>40</v>
      </c>
      <c r="W17" s="29">
        <v>37</v>
      </c>
      <c r="X17" s="29">
        <v>43</v>
      </c>
      <c r="Z17" s="29">
        <v>85</v>
      </c>
      <c r="AA17" s="29">
        <v>87</v>
      </c>
      <c r="AB17" s="29">
        <v>82</v>
      </c>
      <c r="AC17" s="29">
        <v>79</v>
      </c>
      <c r="AD17" s="29">
        <v>79</v>
      </c>
      <c r="AF17" s="29">
        <v>87</v>
      </c>
      <c r="AG17" s="29">
        <v>97</v>
      </c>
      <c r="AH17" s="29">
        <v>94</v>
      </c>
      <c r="AI17" s="29">
        <v>96</v>
      </c>
      <c r="AJ17" s="29">
        <v>97</v>
      </c>
      <c r="AL17" s="29">
        <v>100</v>
      </c>
      <c r="AM17" s="29">
        <v>100</v>
      </c>
      <c r="AN17" s="29">
        <v>99</v>
      </c>
      <c r="AO17" s="29">
        <v>99</v>
      </c>
      <c r="AP17" s="29">
        <v>100</v>
      </c>
      <c r="AR17" s="29">
        <v>100</v>
      </c>
      <c r="AS17" s="29">
        <v>100</v>
      </c>
      <c r="AT17" s="29">
        <v>100</v>
      </c>
      <c r="AU17" s="29">
        <v>100</v>
      </c>
      <c r="AV17" s="29">
        <v>100</v>
      </c>
    </row>
    <row r="18" spans="1:48" ht="16" x14ac:dyDescent="0.2">
      <c r="A18" s="27">
        <v>722</v>
      </c>
      <c r="B18" s="29">
        <v>3</v>
      </c>
      <c r="C18" s="29">
        <v>0</v>
      </c>
      <c r="D18" s="29">
        <v>0</v>
      </c>
      <c r="E18" s="29">
        <v>0</v>
      </c>
      <c r="F18" s="29">
        <v>0</v>
      </c>
      <c r="I18" s="29">
        <v>0</v>
      </c>
      <c r="J18" s="29">
        <v>1</v>
      </c>
      <c r="K18" s="29">
        <v>1</v>
      </c>
      <c r="L18" s="29">
        <v>1</v>
      </c>
      <c r="N18" s="29">
        <v>0</v>
      </c>
      <c r="O18" s="29">
        <v>5</v>
      </c>
      <c r="P18" s="29">
        <v>8</v>
      </c>
      <c r="Q18" s="29">
        <v>9</v>
      </c>
      <c r="R18" s="29">
        <v>7.0000000000000009</v>
      </c>
      <c r="T18" s="29">
        <v>72</v>
      </c>
      <c r="U18" s="29">
        <v>34</v>
      </c>
      <c r="V18" s="29">
        <v>40</v>
      </c>
      <c r="W18" s="29">
        <v>37</v>
      </c>
      <c r="X18" s="29">
        <v>43</v>
      </c>
      <c r="Z18" s="29">
        <v>85</v>
      </c>
      <c r="AA18" s="29">
        <v>87</v>
      </c>
      <c r="AB18" s="29">
        <v>82</v>
      </c>
      <c r="AC18" s="29">
        <v>79</v>
      </c>
      <c r="AD18" s="29">
        <v>79</v>
      </c>
      <c r="AF18" s="29">
        <v>87</v>
      </c>
      <c r="AG18" s="29">
        <v>97</v>
      </c>
      <c r="AH18" s="29">
        <v>95</v>
      </c>
      <c r="AI18" s="29">
        <v>96</v>
      </c>
      <c r="AJ18" s="29">
        <v>97</v>
      </c>
      <c r="AL18" s="29">
        <v>100</v>
      </c>
      <c r="AM18" s="29">
        <v>100</v>
      </c>
      <c r="AN18" s="29">
        <v>100</v>
      </c>
      <c r="AO18" s="29">
        <v>99</v>
      </c>
      <c r="AP18" s="29">
        <v>100</v>
      </c>
      <c r="AR18" s="29">
        <v>100</v>
      </c>
      <c r="AS18" s="29">
        <v>100</v>
      </c>
      <c r="AT18" s="29">
        <v>100</v>
      </c>
      <c r="AU18" s="29">
        <v>100</v>
      </c>
      <c r="AV18" s="29">
        <v>100</v>
      </c>
    </row>
    <row r="19" spans="1:48" ht="16" x14ac:dyDescent="0.2">
      <c r="A19" s="27">
        <v>723</v>
      </c>
      <c r="B19" s="29">
        <v>3</v>
      </c>
      <c r="C19" s="29">
        <v>0</v>
      </c>
      <c r="D19" s="29">
        <v>0</v>
      </c>
      <c r="E19" s="29">
        <v>0</v>
      </c>
      <c r="F19" s="29">
        <v>0</v>
      </c>
      <c r="I19" s="29">
        <v>0</v>
      </c>
      <c r="J19" s="29">
        <v>1</v>
      </c>
      <c r="K19" s="29">
        <v>1</v>
      </c>
      <c r="L19" s="29">
        <v>1</v>
      </c>
      <c r="N19" s="29">
        <v>0</v>
      </c>
      <c r="O19" s="29">
        <v>5</v>
      </c>
      <c r="P19" s="29">
        <v>8</v>
      </c>
      <c r="Q19" s="29">
        <v>9</v>
      </c>
      <c r="R19" s="29">
        <v>7.0000000000000009</v>
      </c>
      <c r="T19" s="29">
        <v>68</v>
      </c>
      <c r="U19" s="29">
        <v>35</v>
      </c>
      <c r="V19" s="29">
        <v>40</v>
      </c>
      <c r="W19" s="29">
        <v>37</v>
      </c>
      <c r="X19" s="29">
        <v>43</v>
      </c>
      <c r="Z19" s="29">
        <v>85</v>
      </c>
      <c r="AA19" s="29">
        <v>87</v>
      </c>
      <c r="AB19" s="29">
        <v>82</v>
      </c>
      <c r="AC19" s="29">
        <v>79</v>
      </c>
      <c r="AD19" s="29">
        <v>79</v>
      </c>
      <c r="AF19" s="29">
        <v>87</v>
      </c>
      <c r="AG19" s="29">
        <v>97</v>
      </c>
      <c r="AH19" s="29">
        <v>94</v>
      </c>
      <c r="AI19" s="29">
        <v>96</v>
      </c>
      <c r="AJ19" s="29">
        <v>97</v>
      </c>
      <c r="AL19" s="29">
        <v>100</v>
      </c>
      <c r="AM19" s="29">
        <v>100</v>
      </c>
      <c r="AN19" s="29">
        <v>100</v>
      </c>
      <c r="AO19" s="29">
        <v>99</v>
      </c>
      <c r="AP19" s="29">
        <v>100</v>
      </c>
      <c r="AR19" s="29">
        <v>100</v>
      </c>
      <c r="AS19" s="29">
        <v>100</v>
      </c>
      <c r="AT19" s="29">
        <v>100</v>
      </c>
      <c r="AU19" s="29">
        <v>100</v>
      </c>
      <c r="AV19" s="29">
        <v>100</v>
      </c>
    </row>
    <row r="20" spans="1:48" ht="16" x14ac:dyDescent="0.2">
      <c r="A20" s="27">
        <v>724</v>
      </c>
      <c r="B20" s="29">
        <v>3</v>
      </c>
      <c r="C20" s="29">
        <v>0</v>
      </c>
      <c r="D20" s="29">
        <v>0</v>
      </c>
      <c r="E20" s="29">
        <v>0</v>
      </c>
      <c r="F20" s="29">
        <v>0</v>
      </c>
      <c r="I20" s="29">
        <v>0</v>
      </c>
      <c r="J20" s="29">
        <v>1</v>
      </c>
      <c r="K20" s="29">
        <v>1</v>
      </c>
      <c r="L20" s="29">
        <v>1</v>
      </c>
      <c r="N20" s="29">
        <v>0</v>
      </c>
      <c r="O20" s="29">
        <v>5</v>
      </c>
      <c r="P20" s="29">
        <v>8</v>
      </c>
      <c r="Q20" s="29">
        <v>9</v>
      </c>
      <c r="R20" s="29">
        <v>7.0000000000000009</v>
      </c>
      <c r="T20" s="29">
        <v>72</v>
      </c>
      <c r="U20" s="29">
        <v>35</v>
      </c>
      <c r="V20" s="29">
        <v>40</v>
      </c>
      <c r="W20" s="29">
        <v>36</v>
      </c>
      <c r="X20" s="29">
        <v>43</v>
      </c>
      <c r="Z20" s="29">
        <v>85</v>
      </c>
      <c r="AA20" s="29">
        <v>87</v>
      </c>
      <c r="AB20" s="29">
        <v>82</v>
      </c>
      <c r="AC20" s="29">
        <v>79</v>
      </c>
      <c r="AD20" s="29">
        <v>79</v>
      </c>
      <c r="AF20" s="29">
        <v>87</v>
      </c>
      <c r="AG20" s="29">
        <v>97</v>
      </c>
      <c r="AH20" s="29">
        <v>94</v>
      </c>
      <c r="AI20" s="29">
        <v>96</v>
      </c>
      <c r="AJ20" s="29">
        <v>97</v>
      </c>
      <c r="AL20" s="29">
        <v>100</v>
      </c>
      <c r="AM20" s="29">
        <v>100</v>
      </c>
      <c r="AN20" s="29">
        <v>100</v>
      </c>
      <c r="AO20" s="29">
        <v>99</v>
      </c>
      <c r="AP20" s="29">
        <v>100</v>
      </c>
      <c r="AR20" s="29">
        <v>100</v>
      </c>
      <c r="AS20" s="29">
        <v>100</v>
      </c>
      <c r="AT20" s="29">
        <v>100</v>
      </c>
      <c r="AU20" s="29">
        <v>100</v>
      </c>
      <c r="AV20" s="29">
        <v>100</v>
      </c>
    </row>
    <row r="21" spans="1:48" ht="16" x14ac:dyDescent="0.2">
      <c r="A21" s="27">
        <v>725</v>
      </c>
      <c r="B21" s="29">
        <v>3</v>
      </c>
      <c r="C21" s="29">
        <v>0</v>
      </c>
      <c r="D21" s="29">
        <v>0</v>
      </c>
      <c r="E21" s="29">
        <v>0</v>
      </c>
      <c r="F21" s="29">
        <v>0</v>
      </c>
      <c r="I21" s="29">
        <v>0</v>
      </c>
      <c r="J21" s="29">
        <v>1</v>
      </c>
      <c r="K21" s="29">
        <v>1</v>
      </c>
      <c r="L21" s="29">
        <v>1</v>
      </c>
      <c r="N21" s="29">
        <v>0</v>
      </c>
      <c r="O21" s="29">
        <v>5</v>
      </c>
      <c r="P21" s="29">
        <v>8</v>
      </c>
      <c r="Q21" s="29">
        <v>9</v>
      </c>
      <c r="R21" s="29">
        <v>7.0000000000000009</v>
      </c>
      <c r="T21" s="29">
        <v>72</v>
      </c>
      <c r="U21" s="29">
        <v>34</v>
      </c>
      <c r="V21" s="29">
        <v>40</v>
      </c>
      <c r="W21" s="29">
        <v>36</v>
      </c>
      <c r="X21" s="29">
        <v>43</v>
      </c>
      <c r="Z21" s="29">
        <v>85</v>
      </c>
      <c r="AA21" s="29">
        <v>87</v>
      </c>
      <c r="AB21" s="29">
        <v>82</v>
      </c>
      <c r="AC21" s="29">
        <v>79</v>
      </c>
      <c r="AD21" s="29">
        <v>79</v>
      </c>
      <c r="AF21" s="29">
        <v>87</v>
      </c>
      <c r="AG21" s="29">
        <v>97</v>
      </c>
      <c r="AH21" s="29">
        <v>94</v>
      </c>
      <c r="AI21" s="29">
        <v>96</v>
      </c>
      <c r="AJ21" s="29">
        <v>97</v>
      </c>
      <c r="AL21" s="29">
        <v>100</v>
      </c>
      <c r="AM21" s="29">
        <v>100</v>
      </c>
      <c r="AN21" s="29">
        <v>99</v>
      </c>
      <c r="AO21" s="29">
        <v>99</v>
      </c>
      <c r="AP21" s="29">
        <v>100</v>
      </c>
      <c r="AR21" s="29">
        <v>100</v>
      </c>
      <c r="AS21" s="29">
        <v>100</v>
      </c>
      <c r="AT21" s="29">
        <v>100</v>
      </c>
      <c r="AU21" s="29">
        <v>100</v>
      </c>
      <c r="AV21" s="29">
        <v>100</v>
      </c>
    </row>
    <row r="22" spans="1:48" ht="16" x14ac:dyDescent="0.2">
      <c r="A22" s="27">
        <v>726</v>
      </c>
      <c r="B22" s="29">
        <v>3</v>
      </c>
      <c r="C22" s="29">
        <v>0</v>
      </c>
      <c r="D22" s="29">
        <v>0</v>
      </c>
      <c r="E22" s="29">
        <v>0</v>
      </c>
      <c r="F22" s="29">
        <v>0</v>
      </c>
      <c r="I22" s="29">
        <v>0</v>
      </c>
      <c r="J22" s="29">
        <v>1</v>
      </c>
      <c r="K22" s="29">
        <v>1</v>
      </c>
      <c r="L22" s="29">
        <v>1</v>
      </c>
      <c r="N22" s="29">
        <v>0</v>
      </c>
      <c r="O22" s="29">
        <v>5</v>
      </c>
      <c r="P22" s="29">
        <v>8</v>
      </c>
      <c r="Q22" s="29">
        <v>9</v>
      </c>
      <c r="R22" s="29">
        <v>7.0000000000000009</v>
      </c>
      <c r="T22" s="29">
        <v>72</v>
      </c>
      <c r="U22" s="29">
        <v>35</v>
      </c>
      <c r="V22" s="29">
        <v>40</v>
      </c>
      <c r="W22" s="29">
        <v>36</v>
      </c>
      <c r="X22" s="29">
        <v>43</v>
      </c>
      <c r="Z22" s="29">
        <v>85</v>
      </c>
      <c r="AA22" s="29">
        <v>87</v>
      </c>
      <c r="AB22" s="29">
        <v>82</v>
      </c>
      <c r="AC22" s="29">
        <v>79</v>
      </c>
      <c r="AD22" s="29">
        <v>79</v>
      </c>
      <c r="AF22" s="29">
        <v>87</v>
      </c>
      <c r="AG22" s="29">
        <v>97</v>
      </c>
      <c r="AH22" s="29">
        <v>94</v>
      </c>
      <c r="AI22" s="29">
        <v>96</v>
      </c>
      <c r="AJ22" s="29">
        <v>97</v>
      </c>
      <c r="AL22" s="29">
        <v>100</v>
      </c>
      <c r="AM22" s="29">
        <v>100</v>
      </c>
      <c r="AN22" s="29">
        <v>99</v>
      </c>
      <c r="AO22" s="29">
        <v>99</v>
      </c>
      <c r="AP22" s="29">
        <v>100</v>
      </c>
      <c r="AR22" s="29">
        <v>100</v>
      </c>
      <c r="AS22" s="29">
        <v>100</v>
      </c>
      <c r="AT22" s="29">
        <v>100</v>
      </c>
      <c r="AU22" s="29">
        <v>100</v>
      </c>
      <c r="AV22" s="29">
        <v>100</v>
      </c>
    </row>
    <row r="23" spans="1:48" ht="16" x14ac:dyDescent="0.2">
      <c r="A23" s="27">
        <v>727</v>
      </c>
      <c r="B23" s="29">
        <v>3</v>
      </c>
      <c r="C23" s="29">
        <v>0</v>
      </c>
      <c r="D23" s="29">
        <v>0</v>
      </c>
      <c r="E23" s="29">
        <v>0</v>
      </c>
      <c r="F23" s="29">
        <v>0</v>
      </c>
      <c r="I23" s="29">
        <v>0</v>
      </c>
      <c r="J23" s="29">
        <v>1</v>
      </c>
      <c r="K23" s="29">
        <v>2</v>
      </c>
      <c r="L23" s="29">
        <v>1</v>
      </c>
      <c r="N23" s="29">
        <v>1</v>
      </c>
      <c r="O23" s="29">
        <v>5</v>
      </c>
      <c r="P23" s="29">
        <v>9</v>
      </c>
      <c r="Q23" s="29">
        <v>9</v>
      </c>
      <c r="R23" s="29">
        <v>7.0000000000000009</v>
      </c>
      <c r="T23" s="29">
        <v>72</v>
      </c>
      <c r="U23" s="29">
        <v>35</v>
      </c>
      <c r="V23" s="29">
        <v>40</v>
      </c>
      <c r="W23" s="29">
        <v>36</v>
      </c>
      <c r="X23" s="29">
        <v>43</v>
      </c>
      <c r="Z23" s="29">
        <v>85</v>
      </c>
      <c r="AA23" s="29">
        <v>87</v>
      </c>
      <c r="AB23" s="29">
        <v>82</v>
      </c>
      <c r="AC23" s="29">
        <v>79</v>
      </c>
      <c r="AD23" s="29">
        <v>79</v>
      </c>
      <c r="AF23" s="29">
        <v>87</v>
      </c>
      <c r="AG23" s="29">
        <v>97</v>
      </c>
      <c r="AH23" s="29">
        <v>94</v>
      </c>
      <c r="AI23" s="29">
        <v>96</v>
      </c>
      <c r="AJ23" s="29">
        <v>97</v>
      </c>
      <c r="AL23" s="29">
        <v>100</v>
      </c>
      <c r="AM23" s="29">
        <v>100</v>
      </c>
      <c r="AN23" s="29">
        <v>100</v>
      </c>
      <c r="AO23" s="29">
        <v>99</v>
      </c>
      <c r="AP23" s="29">
        <v>100</v>
      </c>
      <c r="AR23" s="29">
        <v>100</v>
      </c>
      <c r="AS23" s="29">
        <v>100</v>
      </c>
      <c r="AT23" s="29">
        <v>100</v>
      </c>
      <c r="AU23" s="29">
        <v>100</v>
      </c>
      <c r="AV23" s="29">
        <v>100</v>
      </c>
    </row>
    <row r="24" spans="1:48" ht="16" x14ac:dyDescent="0.2">
      <c r="A24" s="27">
        <v>1251</v>
      </c>
      <c r="C24" s="29">
        <v>0</v>
      </c>
      <c r="D24" s="29">
        <v>0</v>
      </c>
      <c r="E24" s="29">
        <v>0</v>
      </c>
      <c r="F24" s="29">
        <v>0</v>
      </c>
      <c r="I24" s="29">
        <v>0</v>
      </c>
      <c r="J24" s="29">
        <v>2</v>
      </c>
      <c r="K24" s="29">
        <v>4</v>
      </c>
      <c r="L24" s="29">
        <v>0</v>
      </c>
      <c r="N24" s="29">
        <v>0</v>
      </c>
      <c r="O24" s="29">
        <v>0</v>
      </c>
      <c r="P24" s="29">
        <v>21</v>
      </c>
      <c r="Q24" s="29">
        <v>17</v>
      </c>
      <c r="R24" s="29">
        <v>11</v>
      </c>
      <c r="T24" s="29">
        <v>75</v>
      </c>
      <c r="U24" s="29">
        <v>33</v>
      </c>
      <c r="V24" s="29">
        <v>43</v>
      </c>
      <c r="W24" s="29">
        <v>45</v>
      </c>
      <c r="X24" s="29">
        <v>45</v>
      </c>
      <c r="Z24" s="29">
        <v>100</v>
      </c>
      <c r="AA24" s="29">
        <v>90</v>
      </c>
      <c r="AB24" s="29">
        <v>81</v>
      </c>
      <c r="AC24" s="29">
        <v>83</v>
      </c>
      <c r="AD24" s="29">
        <v>83</v>
      </c>
      <c r="AF24" s="29">
        <v>100</v>
      </c>
      <c r="AG24" s="29">
        <v>98</v>
      </c>
      <c r="AH24" s="29">
        <v>97</v>
      </c>
      <c r="AI24" s="29">
        <v>98</v>
      </c>
      <c r="AJ24" s="29">
        <v>97</v>
      </c>
      <c r="AL24" s="29">
        <v>100</v>
      </c>
      <c r="AN24" s="29">
        <v>100</v>
      </c>
      <c r="AO24" s="29">
        <v>99</v>
      </c>
      <c r="AP24" s="29">
        <v>99</v>
      </c>
      <c r="AR24" s="29">
        <v>100</v>
      </c>
      <c r="AS24" s="29">
        <v>100</v>
      </c>
      <c r="AT24" s="29">
        <v>100</v>
      </c>
      <c r="AU24" s="29">
        <v>100</v>
      </c>
      <c r="AV24" s="29">
        <v>100</v>
      </c>
    </row>
    <row r="25" spans="1:48" ht="16" x14ac:dyDescent="0.2">
      <c r="A25" s="27">
        <v>1450</v>
      </c>
      <c r="B25" s="29">
        <v>1</v>
      </c>
      <c r="C25" s="29">
        <v>0</v>
      </c>
      <c r="D25" s="29">
        <v>0</v>
      </c>
      <c r="E25" s="29">
        <v>0</v>
      </c>
      <c r="F25" s="29">
        <v>0</v>
      </c>
      <c r="H25" s="29">
        <v>0</v>
      </c>
      <c r="I25" s="29">
        <v>1</v>
      </c>
      <c r="J25" s="29">
        <v>1</v>
      </c>
      <c r="K25" s="29">
        <v>2</v>
      </c>
      <c r="L25" s="29">
        <v>2</v>
      </c>
      <c r="N25" s="29">
        <v>13</v>
      </c>
      <c r="O25" s="29">
        <v>1</v>
      </c>
      <c r="P25" s="29">
        <v>5</v>
      </c>
      <c r="Q25" s="29">
        <v>10</v>
      </c>
      <c r="R25" s="29">
        <v>8</v>
      </c>
      <c r="T25" s="29">
        <v>50</v>
      </c>
      <c r="U25" s="29">
        <v>35</v>
      </c>
      <c r="V25" s="29">
        <v>45</v>
      </c>
      <c r="W25" s="29">
        <v>46</v>
      </c>
      <c r="X25" s="29">
        <v>47</v>
      </c>
      <c r="Z25" s="29">
        <v>69</v>
      </c>
      <c r="AA25" s="29">
        <v>81</v>
      </c>
      <c r="AB25" s="29">
        <v>83</v>
      </c>
      <c r="AC25" s="29">
        <v>82</v>
      </c>
      <c r="AD25" s="29">
        <v>82</v>
      </c>
      <c r="AF25" s="29">
        <v>92</v>
      </c>
      <c r="AG25" s="29">
        <v>93</v>
      </c>
      <c r="AH25" s="29">
        <v>98</v>
      </c>
      <c r="AI25" s="29">
        <v>98</v>
      </c>
      <c r="AJ25" s="29">
        <v>97</v>
      </c>
      <c r="AL25" s="29">
        <v>100</v>
      </c>
      <c r="AM25" s="29">
        <v>100</v>
      </c>
      <c r="AN25" s="29">
        <v>99</v>
      </c>
      <c r="AO25" s="29">
        <v>99</v>
      </c>
      <c r="AP25" s="29">
        <v>100</v>
      </c>
      <c r="AR25" s="29">
        <v>100</v>
      </c>
      <c r="AS25" s="29">
        <v>100</v>
      </c>
      <c r="AT25" s="29">
        <v>100</v>
      </c>
      <c r="AU25" s="29">
        <v>100</v>
      </c>
      <c r="AV25" s="29">
        <v>100</v>
      </c>
    </row>
    <row r="26" spans="1:48" ht="16" x14ac:dyDescent="0.2">
      <c r="A26" s="27">
        <v>1450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I26" s="29">
        <v>7.0000000000000009</v>
      </c>
      <c r="J26" s="29">
        <v>0</v>
      </c>
      <c r="K26" s="29">
        <v>3</v>
      </c>
      <c r="L26" s="29">
        <v>3</v>
      </c>
      <c r="N26" s="29">
        <v>0</v>
      </c>
      <c r="O26" s="29">
        <v>28.000000000000004</v>
      </c>
      <c r="P26" s="29">
        <v>12</v>
      </c>
      <c r="Q26" s="29">
        <v>5</v>
      </c>
      <c r="R26" s="29">
        <v>10</v>
      </c>
      <c r="T26" s="29">
        <v>0</v>
      </c>
      <c r="U26" s="29">
        <v>61</v>
      </c>
      <c r="V26" s="29">
        <v>50</v>
      </c>
      <c r="W26" s="29">
        <v>56.999999999999993</v>
      </c>
      <c r="X26" s="29">
        <v>48</v>
      </c>
      <c r="Z26" s="29">
        <v>100</v>
      </c>
      <c r="AA26" s="29">
        <v>87</v>
      </c>
      <c r="AB26" s="29">
        <v>68</v>
      </c>
      <c r="AC26" s="29">
        <v>85</v>
      </c>
      <c r="AD26" s="29">
        <v>84</v>
      </c>
      <c r="AF26" s="29">
        <v>100</v>
      </c>
      <c r="AG26" s="29">
        <v>95</v>
      </c>
      <c r="AH26" s="29">
        <v>96</v>
      </c>
      <c r="AI26" s="29">
        <v>98</v>
      </c>
      <c r="AJ26" s="29">
        <v>98</v>
      </c>
      <c r="AL26" s="29">
        <v>100</v>
      </c>
      <c r="AM26" s="29">
        <v>100</v>
      </c>
      <c r="AN26" s="29">
        <v>99</v>
      </c>
      <c r="AO26" s="29">
        <v>100</v>
      </c>
      <c r="AP26" s="29">
        <v>99</v>
      </c>
      <c r="AR26" s="29">
        <v>100</v>
      </c>
      <c r="AS26" s="29">
        <v>100</v>
      </c>
      <c r="AT26" s="29">
        <v>100</v>
      </c>
      <c r="AU26" s="29">
        <v>100</v>
      </c>
      <c r="AV26" s="29">
        <v>100</v>
      </c>
    </row>
    <row r="27" spans="1:48" ht="16" x14ac:dyDescent="0.2">
      <c r="A27" s="27">
        <v>1709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H27" s="29">
        <v>0</v>
      </c>
      <c r="I27" s="29">
        <v>0</v>
      </c>
      <c r="J27" s="29">
        <v>2.97</v>
      </c>
      <c r="K27" s="29">
        <v>1.78</v>
      </c>
      <c r="L27" s="29">
        <v>1.7399999999999998</v>
      </c>
      <c r="N27" s="29">
        <v>0</v>
      </c>
      <c r="O27" s="29">
        <v>5.92</v>
      </c>
      <c r="P27" s="29">
        <v>5.0599999999999996</v>
      </c>
      <c r="Q27" s="29">
        <v>8.92</v>
      </c>
      <c r="R27" s="29">
        <v>9.44</v>
      </c>
      <c r="T27" s="29">
        <v>54.05</v>
      </c>
      <c r="U27" s="29">
        <v>27.18</v>
      </c>
      <c r="V27" s="29">
        <v>39.47</v>
      </c>
      <c r="W27" s="29">
        <v>39.92</v>
      </c>
      <c r="X27" s="29">
        <v>46.98</v>
      </c>
      <c r="Z27" s="29">
        <v>86.64</v>
      </c>
      <c r="AA27" s="29">
        <v>87.26</v>
      </c>
      <c r="AB27" s="29">
        <v>75.59</v>
      </c>
      <c r="AC27" s="29">
        <v>82.87</v>
      </c>
      <c r="AD27" s="29">
        <v>82.95</v>
      </c>
      <c r="AF27" s="29">
        <v>100</v>
      </c>
      <c r="AG27" s="29">
        <v>98.37</v>
      </c>
      <c r="AH27" s="29">
        <v>99.350000000000009</v>
      </c>
      <c r="AI27" s="29">
        <v>97.66</v>
      </c>
      <c r="AJ27" s="29">
        <v>97.65</v>
      </c>
      <c r="AL27" s="29">
        <v>99.19</v>
      </c>
      <c r="AM27" s="29">
        <v>100</v>
      </c>
      <c r="AN27" s="29">
        <v>99.8</v>
      </c>
      <c r="AO27" s="29">
        <v>99.14</v>
      </c>
      <c r="AP27" s="29">
        <v>99.31</v>
      </c>
      <c r="AR27" s="29">
        <v>100</v>
      </c>
      <c r="AS27" s="29">
        <v>100</v>
      </c>
      <c r="AT27" s="29">
        <v>100</v>
      </c>
      <c r="AU27" s="29">
        <v>100</v>
      </c>
      <c r="AV27" s="29">
        <v>99.75</v>
      </c>
    </row>
    <row r="28" spans="1:48" ht="16" x14ac:dyDescent="0.2">
      <c r="A28" s="27">
        <v>2042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H28" s="29">
        <v>0</v>
      </c>
      <c r="I28" s="29">
        <v>0</v>
      </c>
      <c r="J28" s="29">
        <v>0.77</v>
      </c>
      <c r="K28" s="29">
        <v>0.35000000000000003</v>
      </c>
      <c r="L28" s="29">
        <v>0.79</v>
      </c>
      <c r="N28" s="29">
        <v>7.41</v>
      </c>
      <c r="O28" s="29">
        <v>0.9900000000000001</v>
      </c>
      <c r="P28" s="29">
        <v>2.25</v>
      </c>
      <c r="Q28" s="29">
        <v>6.22</v>
      </c>
      <c r="R28" s="29">
        <v>6.660000000000001</v>
      </c>
      <c r="T28" s="29">
        <v>47.18</v>
      </c>
      <c r="U28" s="29">
        <v>28.67</v>
      </c>
      <c r="V28" s="29">
        <v>37.299999999999997</v>
      </c>
      <c r="W28" s="29">
        <v>34.39</v>
      </c>
      <c r="X28" s="29">
        <v>35.08</v>
      </c>
      <c r="Z28" s="29">
        <v>73.8</v>
      </c>
      <c r="AA28" s="29">
        <v>81.42</v>
      </c>
      <c r="AB28" s="29">
        <v>74.760000000000005</v>
      </c>
      <c r="AC28" s="29">
        <v>76.62</v>
      </c>
      <c r="AD28" s="29">
        <v>76.709999999999994</v>
      </c>
      <c r="AF28" s="29">
        <v>100</v>
      </c>
      <c r="AG28" s="29">
        <v>95.36</v>
      </c>
      <c r="AH28" s="29">
        <v>92.01</v>
      </c>
      <c r="AI28" s="29">
        <v>96.02000000000001</v>
      </c>
      <c r="AJ28" s="29">
        <v>96.52</v>
      </c>
      <c r="AL28" s="29">
        <v>100</v>
      </c>
      <c r="AM28" s="29">
        <v>100</v>
      </c>
      <c r="AN28" s="29">
        <v>100</v>
      </c>
      <c r="AO28" s="29">
        <v>99.67</v>
      </c>
      <c r="AP28" s="29">
        <v>99.68</v>
      </c>
      <c r="AR28" s="29">
        <v>100</v>
      </c>
      <c r="AS28" s="29">
        <v>100</v>
      </c>
      <c r="AT28" s="29">
        <v>100</v>
      </c>
      <c r="AU28" s="29">
        <v>100</v>
      </c>
      <c r="AV28" s="29">
        <v>99.94</v>
      </c>
    </row>
    <row r="29" spans="1:48" ht="16" x14ac:dyDescent="0.2">
      <c r="A29" s="27">
        <v>2102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H29" s="29">
        <v>0</v>
      </c>
      <c r="I29" s="29">
        <v>0</v>
      </c>
      <c r="J29" s="29">
        <v>1</v>
      </c>
      <c r="K29" s="29">
        <v>0</v>
      </c>
      <c r="L29" s="29">
        <v>1</v>
      </c>
      <c r="N29" s="29">
        <v>7.0000000000000009</v>
      </c>
      <c r="O29" s="29">
        <v>1</v>
      </c>
      <c r="P29" s="29">
        <v>2</v>
      </c>
      <c r="Q29" s="29">
        <v>5</v>
      </c>
      <c r="R29" s="29">
        <v>6</v>
      </c>
      <c r="T29" s="29">
        <v>46</v>
      </c>
      <c r="U29" s="29">
        <v>28.999999999999996</v>
      </c>
      <c r="V29" s="29">
        <v>37</v>
      </c>
      <c r="W29" s="29">
        <v>34</v>
      </c>
      <c r="X29" s="29">
        <v>34</v>
      </c>
      <c r="Z29" s="29">
        <v>74</v>
      </c>
      <c r="AA29" s="29">
        <v>81</v>
      </c>
      <c r="AB29" s="29">
        <v>75</v>
      </c>
      <c r="AC29" s="29">
        <v>77</v>
      </c>
      <c r="AD29" s="29">
        <v>76</v>
      </c>
      <c r="AF29" s="29">
        <v>100</v>
      </c>
      <c r="AG29" s="29">
        <v>96</v>
      </c>
      <c r="AH29" s="29">
        <v>92</v>
      </c>
      <c r="AI29" s="29">
        <v>96</v>
      </c>
      <c r="AJ29" s="29">
        <v>97</v>
      </c>
      <c r="AL29" s="29">
        <v>100</v>
      </c>
      <c r="AM29" s="29">
        <v>100</v>
      </c>
      <c r="AN29" s="29">
        <v>100</v>
      </c>
      <c r="AO29" s="29">
        <v>99</v>
      </c>
      <c r="AP29" s="29">
        <v>100</v>
      </c>
      <c r="AR29" s="29">
        <v>100</v>
      </c>
      <c r="AS29" s="29">
        <v>100</v>
      </c>
      <c r="AT29" s="29">
        <v>100</v>
      </c>
      <c r="AU29" s="29">
        <v>100</v>
      </c>
      <c r="AV29" s="29">
        <v>100</v>
      </c>
    </row>
    <row r="30" spans="1:48" ht="16" x14ac:dyDescent="0.2">
      <c r="A30" s="27">
        <v>2147</v>
      </c>
      <c r="B30" s="29">
        <v>0</v>
      </c>
      <c r="C30" s="29">
        <v>0.03</v>
      </c>
      <c r="D30" s="29">
        <v>0.11</v>
      </c>
      <c r="E30" s="29">
        <v>0.02</v>
      </c>
      <c r="F30" s="29">
        <v>6.9999999999999993E-2</v>
      </c>
      <c r="H30" s="29">
        <v>0.47000000000000003</v>
      </c>
      <c r="I30" s="29">
        <v>0</v>
      </c>
      <c r="J30" s="29">
        <v>0.82000000000000006</v>
      </c>
      <c r="K30" s="29">
        <v>0.27</v>
      </c>
      <c r="L30" s="29">
        <v>0.65</v>
      </c>
      <c r="N30" s="29">
        <v>6.99</v>
      </c>
      <c r="O30" s="29">
        <v>1.1199999999999999</v>
      </c>
      <c r="P30" s="29">
        <v>2.11</v>
      </c>
      <c r="Q30" s="29">
        <v>5.08</v>
      </c>
      <c r="R30" s="29">
        <v>5.21</v>
      </c>
      <c r="T30" s="29">
        <v>44.64</v>
      </c>
      <c r="U30" s="29">
        <v>28.62</v>
      </c>
      <c r="V30" s="29">
        <v>36.03</v>
      </c>
      <c r="W30" s="29">
        <v>32.28</v>
      </c>
      <c r="X30" s="29">
        <v>31.96</v>
      </c>
      <c r="Z30" s="29">
        <v>73.22999999999999</v>
      </c>
      <c r="AA30" s="29">
        <v>80.53</v>
      </c>
      <c r="AB30" s="29">
        <v>75.349999999999994</v>
      </c>
      <c r="AC30" s="29">
        <v>76.290000000000006</v>
      </c>
      <c r="AD30" s="29">
        <v>75.42</v>
      </c>
      <c r="AF30" s="29">
        <v>99.62</v>
      </c>
      <c r="AG30" s="29">
        <v>95.52000000000001</v>
      </c>
      <c r="AH30" s="29">
        <v>92.179999999999993</v>
      </c>
      <c r="AI30" s="29">
        <v>96.179999999999993</v>
      </c>
      <c r="AJ30" s="29">
        <v>96.47</v>
      </c>
      <c r="AL30" s="29">
        <v>100</v>
      </c>
      <c r="AM30" s="29">
        <v>99.89</v>
      </c>
      <c r="AN30" s="29">
        <v>99.68</v>
      </c>
      <c r="AO30" s="29">
        <v>99.63</v>
      </c>
      <c r="AP30" s="29">
        <v>99.4</v>
      </c>
      <c r="AR30" s="29">
        <v>100</v>
      </c>
      <c r="AS30" s="29">
        <v>100</v>
      </c>
      <c r="AT30" s="29">
        <v>100</v>
      </c>
      <c r="AU30" s="29">
        <v>100</v>
      </c>
      <c r="AV30" s="29">
        <v>100</v>
      </c>
    </row>
    <row r="34" spans="1:76" s="23" customFormat="1" ht="18" x14ac:dyDescent="0.2">
      <c r="A34" s="22"/>
      <c r="B34" s="31" t="s">
        <v>144</v>
      </c>
      <c r="C34" s="31"/>
      <c r="D34" s="31"/>
      <c r="E34" s="31"/>
      <c r="F34" s="31"/>
      <c r="G34" s="22"/>
      <c r="H34" s="31" t="s">
        <v>145</v>
      </c>
      <c r="I34" s="31"/>
      <c r="J34" s="31"/>
      <c r="K34" s="31"/>
      <c r="L34" s="31"/>
      <c r="M34" s="22"/>
      <c r="N34" s="31" t="s">
        <v>146</v>
      </c>
      <c r="O34" s="31"/>
      <c r="P34" s="31"/>
      <c r="Q34" s="31"/>
      <c r="R34" s="31"/>
      <c r="S34" s="22"/>
      <c r="T34" s="31" t="s">
        <v>147</v>
      </c>
      <c r="U34" s="31"/>
      <c r="V34" s="31"/>
      <c r="W34" s="31"/>
      <c r="X34" s="31"/>
      <c r="Y34" s="22"/>
      <c r="Z34" s="31" t="s">
        <v>148</v>
      </c>
      <c r="AA34" s="31"/>
      <c r="AB34" s="31"/>
      <c r="AC34" s="31"/>
      <c r="AD34" s="31"/>
      <c r="AE34" s="22"/>
      <c r="AF34" s="31" t="s">
        <v>149</v>
      </c>
      <c r="AG34" s="31"/>
      <c r="AH34" s="31"/>
      <c r="AI34" s="31"/>
      <c r="AJ34" s="31"/>
      <c r="AK34" s="22"/>
      <c r="AL34" s="31" t="s">
        <v>150</v>
      </c>
      <c r="AM34" s="31"/>
      <c r="AN34" s="31"/>
      <c r="AO34" s="31"/>
      <c r="AP34" s="31"/>
      <c r="AQ34" s="22"/>
      <c r="AR34" s="31" t="s">
        <v>151</v>
      </c>
      <c r="AS34" s="31"/>
      <c r="AT34" s="31"/>
      <c r="AU34" s="31"/>
      <c r="AV34" s="31"/>
      <c r="AW34" s="22"/>
    </row>
    <row r="35" spans="1:76" s="26" customFormat="1" ht="16" x14ac:dyDescent="0.2">
      <c r="A35" s="24" t="s">
        <v>141</v>
      </c>
      <c r="B35" s="24" t="s">
        <v>33</v>
      </c>
      <c r="C35" s="24" t="s">
        <v>30</v>
      </c>
      <c r="D35" s="24" t="s">
        <v>27</v>
      </c>
      <c r="E35" s="24" t="s">
        <v>24</v>
      </c>
      <c r="F35" s="24" t="s">
        <v>19</v>
      </c>
      <c r="G35" s="25"/>
      <c r="H35" s="24" t="s">
        <v>33</v>
      </c>
      <c r="I35" s="24" t="s">
        <v>30</v>
      </c>
      <c r="J35" s="24" t="s">
        <v>27</v>
      </c>
      <c r="K35" s="24" t="s">
        <v>24</v>
      </c>
      <c r="L35" s="24" t="s">
        <v>19</v>
      </c>
      <c r="M35" s="25"/>
      <c r="N35" s="24" t="s">
        <v>33</v>
      </c>
      <c r="O35" s="24" t="s">
        <v>30</v>
      </c>
      <c r="P35" s="24" t="s">
        <v>27</v>
      </c>
      <c r="Q35" s="24" t="s">
        <v>24</v>
      </c>
      <c r="R35" s="24" t="s">
        <v>19</v>
      </c>
      <c r="S35" s="25"/>
      <c r="T35" s="24" t="s">
        <v>33</v>
      </c>
      <c r="U35" s="24" t="s">
        <v>30</v>
      </c>
      <c r="V35" s="24" t="s">
        <v>27</v>
      </c>
      <c r="W35" s="24" t="s">
        <v>24</v>
      </c>
      <c r="X35" s="24" t="s">
        <v>19</v>
      </c>
      <c r="Y35" s="25"/>
      <c r="Z35" s="24" t="s">
        <v>33</v>
      </c>
      <c r="AA35" s="24" t="s">
        <v>30</v>
      </c>
      <c r="AB35" s="24" t="s">
        <v>27</v>
      </c>
      <c r="AC35" s="24" t="s">
        <v>24</v>
      </c>
      <c r="AD35" s="24" t="s">
        <v>19</v>
      </c>
      <c r="AE35" s="25"/>
      <c r="AF35" s="24" t="s">
        <v>33</v>
      </c>
      <c r="AG35" s="24" t="s">
        <v>30</v>
      </c>
      <c r="AH35" s="24" t="s">
        <v>27</v>
      </c>
      <c r="AI35" s="24" t="s">
        <v>24</v>
      </c>
      <c r="AJ35" s="24" t="s">
        <v>19</v>
      </c>
      <c r="AK35" s="25"/>
      <c r="AL35" s="24" t="s">
        <v>33</v>
      </c>
      <c r="AM35" s="24" t="s">
        <v>30</v>
      </c>
      <c r="AN35" s="24" t="s">
        <v>27</v>
      </c>
      <c r="AO35" s="24" t="s">
        <v>24</v>
      </c>
      <c r="AP35" s="24" t="s">
        <v>19</v>
      </c>
      <c r="AQ35" s="25"/>
      <c r="AR35" s="24" t="s">
        <v>33</v>
      </c>
      <c r="AS35" s="24" t="s">
        <v>30</v>
      </c>
      <c r="AT35" s="24" t="s">
        <v>27</v>
      </c>
      <c r="AU35" s="24" t="s">
        <v>24</v>
      </c>
      <c r="AV35" s="24" t="s">
        <v>19</v>
      </c>
      <c r="AW35" s="25"/>
    </row>
    <row r="36" spans="1:76" ht="16" x14ac:dyDescent="0.2">
      <c r="A36" s="27">
        <v>1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I36" s="29">
        <v>0</v>
      </c>
      <c r="J36" s="29">
        <v>3.6799999999999997</v>
      </c>
      <c r="K36" s="29">
        <v>0</v>
      </c>
      <c r="L36" s="29">
        <v>1.83</v>
      </c>
      <c r="O36" s="29">
        <v>19.23</v>
      </c>
      <c r="P36" s="29">
        <v>7.7700000000000005</v>
      </c>
      <c r="Q36" s="29">
        <v>9.9699999999999989</v>
      </c>
      <c r="R36" s="29">
        <v>6.1899999999999995</v>
      </c>
      <c r="T36" s="29">
        <v>100</v>
      </c>
      <c r="U36" s="29">
        <v>0</v>
      </c>
      <c r="V36" s="29">
        <v>38.550000000000004</v>
      </c>
      <c r="W36" s="29">
        <v>46.79</v>
      </c>
      <c r="X36" s="29">
        <v>40.64</v>
      </c>
      <c r="Z36" s="29">
        <v>100</v>
      </c>
      <c r="AA36" s="29">
        <v>61.019999999999996</v>
      </c>
      <c r="AB36" s="29">
        <v>83.679999999999993</v>
      </c>
      <c r="AC36" s="29">
        <v>81.93</v>
      </c>
      <c r="AD36" s="29">
        <v>75</v>
      </c>
      <c r="AF36" s="29">
        <v>100</v>
      </c>
      <c r="AG36" s="29">
        <v>100</v>
      </c>
      <c r="AH36" s="29">
        <v>96.399999999999991</v>
      </c>
      <c r="AI36" s="29">
        <v>92.74</v>
      </c>
      <c r="AJ36" s="29">
        <v>97.04</v>
      </c>
      <c r="AL36" s="29">
        <v>100</v>
      </c>
      <c r="AM36" s="29">
        <v>100</v>
      </c>
      <c r="AN36" s="29">
        <v>100</v>
      </c>
      <c r="AO36" s="29">
        <v>99.070000000000007</v>
      </c>
      <c r="AP36" s="29">
        <v>100</v>
      </c>
      <c r="AR36" s="29">
        <v>100</v>
      </c>
      <c r="AS36" s="29">
        <v>100</v>
      </c>
      <c r="AT36" s="29">
        <v>100</v>
      </c>
      <c r="AU36" s="29">
        <v>100</v>
      </c>
      <c r="AV36" s="29">
        <v>100</v>
      </c>
    </row>
    <row r="37" spans="1:76" ht="16" x14ac:dyDescent="0.2">
      <c r="A37" s="27">
        <v>2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H37" s="29">
        <v>0</v>
      </c>
      <c r="I37" s="29">
        <v>0</v>
      </c>
      <c r="J37" s="29">
        <v>0.86999999999999988</v>
      </c>
      <c r="K37" s="29">
        <v>4.82</v>
      </c>
      <c r="L37" s="29">
        <v>2.36</v>
      </c>
      <c r="N37" s="29">
        <v>0</v>
      </c>
      <c r="O37" s="29">
        <v>13.33</v>
      </c>
      <c r="P37" s="29">
        <v>12.590000000000002</v>
      </c>
      <c r="Q37" s="29">
        <v>15.120000000000001</v>
      </c>
      <c r="R37" s="29">
        <v>14.02</v>
      </c>
      <c r="T37" s="29">
        <v>60</v>
      </c>
      <c r="U37" s="29">
        <v>64.08</v>
      </c>
      <c r="V37" s="29">
        <v>58.89</v>
      </c>
      <c r="W37" s="29">
        <v>56.97</v>
      </c>
      <c r="X37" s="29">
        <v>57.97</v>
      </c>
      <c r="Z37" s="29">
        <v>100</v>
      </c>
      <c r="AA37" s="29">
        <v>92.490000000000009</v>
      </c>
      <c r="AB37" s="29">
        <v>82.699999999999989</v>
      </c>
      <c r="AC37" s="29">
        <v>88.32</v>
      </c>
      <c r="AD37" s="29">
        <v>87.039999999999992</v>
      </c>
      <c r="AF37" s="29">
        <v>98</v>
      </c>
      <c r="AG37" s="29">
        <v>97.11</v>
      </c>
      <c r="AH37" s="29">
        <v>97.960000000000008</v>
      </c>
      <c r="AI37" s="29">
        <v>98.08</v>
      </c>
      <c r="AJ37" s="29">
        <v>96.86</v>
      </c>
      <c r="AL37" s="29">
        <v>100</v>
      </c>
      <c r="AM37" s="29">
        <v>99.21</v>
      </c>
      <c r="AN37" s="29">
        <v>99.65</v>
      </c>
      <c r="AO37" s="29">
        <v>99.4</v>
      </c>
      <c r="AP37" s="29">
        <v>99.52</v>
      </c>
      <c r="AR37" s="29">
        <v>100</v>
      </c>
      <c r="AS37" s="29">
        <v>100</v>
      </c>
      <c r="AT37" s="29">
        <v>99.52</v>
      </c>
      <c r="AU37" s="29">
        <v>100</v>
      </c>
      <c r="AV37" s="29">
        <v>99.79</v>
      </c>
    </row>
    <row r="38" spans="1:76" ht="16" x14ac:dyDescent="0.2">
      <c r="A38" s="27">
        <v>3</v>
      </c>
      <c r="B38" s="29">
        <v>0</v>
      </c>
      <c r="C38" s="29">
        <v>0</v>
      </c>
      <c r="D38" s="29">
        <v>0.67999999999999994</v>
      </c>
      <c r="E38" s="29">
        <v>0</v>
      </c>
      <c r="F38" s="29">
        <v>0.33999999999999997</v>
      </c>
      <c r="I38" s="29">
        <v>2.67</v>
      </c>
      <c r="J38" s="29">
        <v>3.52</v>
      </c>
      <c r="K38" s="29">
        <v>0.53</v>
      </c>
      <c r="L38" s="29">
        <v>3.5999999999999996</v>
      </c>
      <c r="N38" s="29">
        <v>0</v>
      </c>
      <c r="O38" s="29">
        <v>14.29</v>
      </c>
      <c r="P38" s="29">
        <v>11.09</v>
      </c>
      <c r="Q38" s="29">
        <v>14.099999999999998</v>
      </c>
      <c r="R38" s="29">
        <v>10.97</v>
      </c>
      <c r="T38" s="29">
        <v>76</v>
      </c>
      <c r="U38" s="29">
        <v>47.92</v>
      </c>
      <c r="V38" s="29">
        <v>56.18</v>
      </c>
      <c r="W38" s="29">
        <v>49.2</v>
      </c>
      <c r="X38" s="29">
        <v>52.900000000000006</v>
      </c>
      <c r="Z38" s="29">
        <v>89.47</v>
      </c>
      <c r="AA38" s="29">
        <v>71.36</v>
      </c>
      <c r="AB38" s="29">
        <v>84.509999999999991</v>
      </c>
      <c r="AC38" s="29">
        <v>87.26</v>
      </c>
      <c r="AD38" s="29">
        <v>85.15</v>
      </c>
      <c r="AF38" s="29">
        <v>100</v>
      </c>
      <c r="AG38" s="29">
        <v>99.77000000000001</v>
      </c>
      <c r="AH38" s="29">
        <v>97.69</v>
      </c>
      <c r="AI38" s="29">
        <v>97.509999999999991</v>
      </c>
      <c r="AJ38" s="29">
        <v>97.08</v>
      </c>
      <c r="AL38" s="29">
        <v>100</v>
      </c>
      <c r="AM38" s="29">
        <v>98.77</v>
      </c>
      <c r="AN38" s="29">
        <v>99.95</v>
      </c>
      <c r="AO38" s="29">
        <v>99.039999999999992</v>
      </c>
      <c r="AP38" s="29">
        <v>99.539999999999992</v>
      </c>
      <c r="AR38" s="29">
        <v>100</v>
      </c>
      <c r="AS38" s="29">
        <v>100</v>
      </c>
      <c r="AT38" s="29">
        <v>99.9</v>
      </c>
      <c r="AU38" s="29">
        <v>99.88</v>
      </c>
      <c r="AV38" s="29">
        <v>99.76</v>
      </c>
    </row>
    <row r="39" spans="1:76" ht="16" x14ac:dyDescent="0.2">
      <c r="A39" s="27">
        <v>4</v>
      </c>
      <c r="C39" s="29">
        <v>0</v>
      </c>
      <c r="D39" s="29">
        <v>0</v>
      </c>
      <c r="E39" s="29">
        <v>0</v>
      </c>
      <c r="F39" s="29">
        <v>0</v>
      </c>
      <c r="H39" s="29">
        <v>0</v>
      </c>
      <c r="I39" s="29">
        <v>0</v>
      </c>
      <c r="K39" s="29">
        <v>0</v>
      </c>
      <c r="L39" s="29">
        <v>1</v>
      </c>
      <c r="N39" s="29">
        <v>0</v>
      </c>
      <c r="O39" s="29">
        <v>0</v>
      </c>
      <c r="P39" s="29">
        <v>12</v>
      </c>
      <c r="Q39" s="29">
        <v>10</v>
      </c>
      <c r="R39" s="29">
        <v>8</v>
      </c>
      <c r="U39" s="29">
        <v>11</v>
      </c>
      <c r="W39" s="29">
        <v>32</v>
      </c>
      <c r="X39" s="29">
        <v>37</v>
      </c>
      <c r="Z39" s="29">
        <v>75</v>
      </c>
      <c r="AA39" s="29">
        <v>92</v>
      </c>
      <c r="AB39" s="29">
        <v>81</v>
      </c>
      <c r="AC39" s="29">
        <v>84</v>
      </c>
      <c r="AD39" s="29">
        <v>91</v>
      </c>
      <c r="AF39" s="29">
        <v>100</v>
      </c>
      <c r="AG39" s="29">
        <v>94</v>
      </c>
      <c r="AI39" s="29">
        <v>100</v>
      </c>
      <c r="AJ39" s="29">
        <v>97</v>
      </c>
      <c r="AL39" s="29">
        <v>100</v>
      </c>
      <c r="AM39" s="29">
        <v>100</v>
      </c>
      <c r="AN39" s="29">
        <v>100</v>
      </c>
      <c r="AO39" s="29">
        <v>100</v>
      </c>
      <c r="AP39" s="29">
        <v>100</v>
      </c>
      <c r="AS39" s="29">
        <v>100</v>
      </c>
      <c r="AU39" s="29">
        <v>100</v>
      </c>
      <c r="AV39" s="29">
        <v>100</v>
      </c>
    </row>
    <row r="40" spans="1:76" ht="16" x14ac:dyDescent="0.2">
      <c r="A40" s="27">
        <v>5</v>
      </c>
      <c r="B40" s="29">
        <v>3</v>
      </c>
      <c r="C40" s="29">
        <v>0</v>
      </c>
      <c r="D40" s="29">
        <v>0</v>
      </c>
      <c r="E40" s="29">
        <v>0</v>
      </c>
      <c r="F40" s="29">
        <v>0</v>
      </c>
      <c r="I40" s="29">
        <v>0</v>
      </c>
      <c r="J40" s="29">
        <v>1</v>
      </c>
      <c r="K40" s="29">
        <v>1</v>
      </c>
      <c r="L40" s="29">
        <v>1</v>
      </c>
      <c r="N40" s="29">
        <v>0</v>
      </c>
      <c r="O40" s="29">
        <v>5</v>
      </c>
      <c r="P40" s="29">
        <v>8</v>
      </c>
      <c r="Q40" s="29">
        <v>9</v>
      </c>
      <c r="R40" s="29">
        <v>7.0000000000000009</v>
      </c>
      <c r="T40" s="29">
        <v>72</v>
      </c>
      <c r="U40" s="29">
        <v>35</v>
      </c>
      <c r="V40" s="29">
        <v>40</v>
      </c>
      <c r="W40" s="29">
        <v>37</v>
      </c>
      <c r="X40" s="29">
        <v>43</v>
      </c>
      <c r="Z40" s="29">
        <v>85</v>
      </c>
      <c r="AA40" s="29">
        <v>87</v>
      </c>
      <c r="AB40" s="29">
        <v>82</v>
      </c>
      <c r="AC40" s="29">
        <v>79</v>
      </c>
      <c r="AD40" s="29">
        <v>79</v>
      </c>
      <c r="AF40" s="29">
        <v>87</v>
      </c>
      <c r="AG40" s="29">
        <v>97</v>
      </c>
      <c r="AH40" s="29">
        <v>95</v>
      </c>
      <c r="AI40" s="29">
        <v>96</v>
      </c>
      <c r="AJ40" s="29">
        <v>97</v>
      </c>
      <c r="AL40" s="29">
        <v>100</v>
      </c>
      <c r="AM40" s="29">
        <v>100</v>
      </c>
      <c r="AN40" s="29">
        <v>99</v>
      </c>
      <c r="AO40" s="29">
        <v>99</v>
      </c>
      <c r="AP40" s="29">
        <v>100</v>
      </c>
      <c r="AR40" s="29">
        <v>100</v>
      </c>
      <c r="AS40" s="29">
        <v>100</v>
      </c>
      <c r="AT40" s="29">
        <v>100</v>
      </c>
      <c r="AU40" s="29">
        <v>100</v>
      </c>
      <c r="AV40" s="29">
        <v>100</v>
      </c>
    </row>
    <row r="41" spans="1:76" ht="16" x14ac:dyDescent="0.2">
      <c r="A41" s="27">
        <v>7</v>
      </c>
      <c r="C41" s="29">
        <v>0</v>
      </c>
      <c r="D41" s="29">
        <v>0</v>
      </c>
      <c r="E41" s="29">
        <v>0</v>
      </c>
      <c r="F41" s="29">
        <v>0</v>
      </c>
      <c r="I41" s="29">
        <v>0</v>
      </c>
      <c r="J41" s="29">
        <v>2</v>
      </c>
      <c r="K41" s="29">
        <v>4</v>
      </c>
      <c r="L41" s="29">
        <v>0</v>
      </c>
      <c r="N41" s="29">
        <v>0</v>
      </c>
      <c r="O41" s="29">
        <v>0</v>
      </c>
      <c r="P41" s="29">
        <v>21</v>
      </c>
      <c r="Q41" s="29">
        <v>17</v>
      </c>
      <c r="R41" s="29">
        <v>11</v>
      </c>
      <c r="T41" s="29">
        <v>75</v>
      </c>
      <c r="U41" s="29">
        <v>33</v>
      </c>
      <c r="V41" s="29">
        <v>43</v>
      </c>
      <c r="W41" s="29">
        <v>45</v>
      </c>
      <c r="X41" s="29">
        <v>45</v>
      </c>
      <c r="Z41" s="29">
        <v>100</v>
      </c>
      <c r="AA41" s="29">
        <v>90</v>
      </c>
      <c r="AB41" s="29">
        <v>81</v>
      </c>
      <c r="AC41" s="29">
        <v>83</v>
      </c>
      <c r="AD41" s="29">
        <v>83</v>
      </c>
      <c r="AF41" s="29">
        <v>100</v>
      </c>
      <c r="AG41" s="29">
        <v>98</v>
      </c>
      <c r="AH41" s="29">
        <v>97</v>
      </c>
      <c r="AI41" s="29">
        <v>98</v>
      </c>
      <c r="AJ41" s="29">
        <v>97</v>
      </c>
      <c r="AL41" s="29">
        <v>100</v>
      </c>
      <c r="AN41" s="29">
        <v>100</v>
      </c>
      <c r="AO41" s="29">
        <v>99</v>
      </c>
      <c r="AP41" s="29">
        <v>99</v>
      </c>
      <c r="AR41" s="29">
        <v>100</v>
      </c>
      <c r="AS41" s="29">
        <v>100</v>
      </c>
      <c r="AT41" s="29">
        <v>100</v>
      </c>
      <c r="AU41" s="29">
        <v>100</v>
      </c>
      <c r="AV41" s="29">
        <v>100</v>
      </c>
    </row>
    <row r="42" spans="1:76" ht="16" x14ac:dyDescent="0.2">
      <c r="A42" s="27">
        <v>8</v>
      </c>
      <c r="B42" s="29">
        <v>1</v>
      </c>
      <c r="C42" s="29">
        <v>0</v>
      </c>
      <c r="D42" s="29">
        <v>0</v>
      </c>
      <c r="E42" s="29">
        <v>0</v>
      </c>
      <c r="F42" s="29">
        <v>0</v>
      </c>
      <c r="H42" s="29">
        <v>0</v>
      </c>
      <c r="I42" s="29">
        <v>1</v>
      </c>
      <c r="J42" s="29">
        <v>1</v>
      </c>
      <c r="K42" s="29">
        <v>2</v>
      </c>
      <c r="L42" s="29">
        <v>2</v>
      </c>
      <c r="N42" s="29">
        <v>13</v>
      </c>
      <c r="O42" s="29">
        <v>1</v>
      </c>
      <c r="P42" s="29">
        <v>5</v>
      </c>
      <c r="Q42" s="29">
        <v>10</v>
      </c>
      <c r="R42" s="29">
        <v>8</v>
      </c>
      <c r="T42" s="29">
        <v>50</v>
      </c>
      <c r="U42" s="29">
        <v>35</v>
      </c>
      <c r="V42" s="29">
        <v>45</v>
      </c>
      <c r="W42" s="29">
        <v>46</v>
      </c>
      <c r="X42" s="29">
        <v>47</v>
      </c>
      <c r="Z42" s="29">
        <v>69</v>
      </c>
      <c r="AA42" s="29">
        <v>81</v>
      </c>
      <c r="AB42" s="29">
        <v>83</v>
      </c>
      <c r="AC42" s="29">
        <v>82</v>
      </c>
      <c r="AD42" s="29">
        <v>82</v>
      </c>
      <c r="AF42" s="29">
        <v>92</v>
      </c>
      <c r="AG42" s="29">
        <v>93</v>
      </c>
      <c r="AH42" s="29">
        <v>98</v>
      </c>
      <c r="AI42" s="29">
        <v>98</v>
      </c>
      <c r="AJ42" s="29">
        <v>97</v>
      </c>
      <c r="AL42" s="29">
        <v>100</v>
      </c>
      <c r="AM42" s="29">
        <v>100</v>
      </c>
      <c r="AN42" s="29">
        <v>99</v>
      </c>
      <c r="AO42" s="29">
        <v>99</v>
      </c>
      <c r="AP42" s="29">
        <v>100</v>
      </c>
      <c r="AR42" s="29">
        <v>100</v>
      </c>
      <c r="AS42" s="29">
        <v>100</v>
      </c>
      <c r="AT42" s="29">
        <v>100</v>
      </c>
      <c r="AU42" s="29">
        <v>100</v>
      </c>
      <c r="AV42" s="29">
        <v>100</v>
      </c>
    </row>
    <row r="43" spans="1:76" ht="16" x14ac:dyDescent="0.2">
      <c r="A43" s="27">
        <v>9</v>
      </c>
      <c r="B43" s="29">
        <v>0</v>
      </c>
      <c r="C43" s="29">
        <v>0</v>
      </c>
      <c r="D43" s="29">
        <v>0</v>
      </c>
      <c r="E43" s="29">
        <v>0</v>
      </c>
      <c r="F43" s="29">
        <v>0</v>
      </c>
      <c r="I43" s="29">
        <v>7.0000000000000009</v>
      </c>
      <c r="J43" s="29">
        <v>0</v>
      </c>
      <c r="K43" s="29">
        <v>3</v>
      </c>
      <c r="L43" s="29">
        <v>3</v>
      </c>
      <c r="N43" s="29">
        <v>0</v>
      </c>
      <c r="O43" s="29">
        <v>28.000000000000004</v>
      </c>
      <c r="P43" s="29">
        <v>12</v>
      </c>
      <c r="Q43" s="29">
        <v>5</v>
      </c>
      <c r="R43" s="29">
        <v>10</v>
      </c>
      <c r="T43" s="29">
        <v>0</v>
      </c>
      <c r="U43" s="29">
        <v>61</v>
      </c>
      <c r="V43" s="29">
        <v>50</v>
      </c>
      <c r="W43" s="29">
        <v>56.999999999999993</v>
      </c>
      <c r="X43" s="29">
        <v>48</v>
      </c>
      <c r="Z43" s="29">
        <v>100</v>
      </c>
      <c r="AA43" s="29">
        <v>87</v>
      </c>
      <c r="AB43" s="29">
        <v>68</v>
      </c>
      <c r="AC43" s="29">
        <v>85</v>
      </c>
      <c r="AD43" s="29">
        <v>84</v>
      </c>
      <c r="AF43" s="29">
        <v>100</v>
      </c>
      <c r="AG43" s="29">
        <v>95</v>
      </c>
      <c r="AH43" s="29">
        <v>96</v>
      </c>
      <c r="AI43" s="29">
        <v>98</v>
      </c>
      <c r="AJ43" s="29">
        <v>98</v>
      </c>
      <c r="AL43" s="29">
        <v>100</v>
      </c>
      <c r="AM43" s="29">
        <v>100</v>
      </c>
      <c r="AN43" s="29">
        <v>99</v>
      </c>
      <c r="AO43" s="29">
        <v>100</v>
      </c>
      <c r="AP43" s="29">
        <v>99</v>
      </c>
      <c r="AR43" s="29">
        <v>100</v>
      </c>
      <c r="AS43" s="29">
        <v>100</v>
      </c>
      <c r="AT43" s="29">
        <v>100</v>
      </c>
      <c r="AU43" s="29">
        <v>100</v>
      </c>
      <c r="AV43" s="29">
        <v>100</v>
      </c>
    </row>
    <row r="44" spans="1:76" ht="16" x14ac:dyDescent="0.2">
      <c r="A44" s="27">
        <v>10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H44" s="29">
        <v>0</v>
      </c>
      <c r="I44" s="29">
        <v>0</v>
      </c>
      <c r="J44" s="29">
        <v>2.97</v>
      </c>
      <c r="K44" s="29">
        <v>1.78</v>
      </c>
      <c r="L44" s="29">
        <v>1.7399999999999998</v>
      </c>
      <c r="N44" s="29">
        <v>0</v>
      </c>
      <c r="O44" s="29">
        <v>5.92</v>
      </c>
      <c r="P44" s="29">
        <v>5.0599999999999996</v>
      </c>
      <c r="Q44" s="29">
        <v>8.92</v>
      </c>
      <c r="R44" s="29">
        <v>9.44</v>
      </c>
      <c r="T44" s="29">
        <v>54.05</v>
      </c>
      <c r="U44" s="29">
        <v>27.18</v>
      </c>
      <c r="V44" s="29">
        <v>39.47</v>
      </c>
      <c r="W44" s="29">
        <v>39.92</v>
      </c>
      <c r="X44" s="29">
        <v>46.98</v>
      </c>
      <c r="Z44" s="29">
        <v>86.64</v>
      </c>
      <c r="AA44" s="29">
        <v>87.26</v>
      </c>
      <c r="AB44" s="29">
        <v>75.59</v>
      </c>
      <c r="AC44" s="29">
        <v>82.87</v>
      </c>
      <c r="AD44" s="29">
        <v>82.95</v>
      </c>
      <c r="AF44" s="29">
        <v>100</v>
      </c>
      <c r="AG44" s="29">
        <v>98.37</v>
      </c>
      <c r="AH44" s="29">
        <v>99.350000000000009</v>
      </c>
      <c r="AI44" s="29">
        <v>97.66</v>
      </c>
      <c r="AJ44" s="29">
        <v>97.65</v>
      </c>
      <c r="AL44" s="29">
        <v>99.19</v>
      </c>
      <c r="AM44" s="29">
        <v>100</v>
      </c>
      <c r="AN44" s="29">
        <v>99.8</v>
      </c>
      <c r="AO44" s="29">
        <v>99.14</v>
      </c>
      <c r="AP44" s="29">
        <v>99.31</v>
      </c>
      <c r="AR44" s="29">
        <v>100</v>
      </c>
      <c r="AS44" s="29">
        <v>100</v>
      </c>
      <c r="AT44" s="29">
        <v>100</v>
      </c>
      <c r="AU44" s="29">
        <v>100</v>
      </c>
      <c r="AV44" s="29">
        <v>99.75</v>
      </c>
    </row>
    <row r="45" spans="1:76" ht="16" x14ac:dyDescent="0.2">
      <c r="A45" s="27">
        <v>12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H45" s="29">
        <v>0</v>
      </c>
      <c r="I45" s="29">
        <v>0</v>
      </c>
      <c r="J45" s="29">
        <v>0.77</v>
      </c>
      <c r="K45" s="29">
        <v>0.35000000000000003</v>
      </c>
      <c r="L45" s="29">
        <v>0.79</v>
      </c>
      <c r="N45" s="29">
        <v>7.41</v>
      </c>
      <c r="O45" s="29">
        <v>0.9900000000000001</v>
      </c>
      <c r="P45" s="29">
        <v>2.25</v>
      </c>
      <c r="Q45" s="29">
        <v>6.22</v>
      </c>
      <c r="R45" s="29">
        <v>6.660000000000001</v>
      </c>
      <c r="T45" s="29">
        <v>47.18</v>
      </c>
      <c r="U45" s="29">
        <v>28.67</v>
      </c>
      <c r="V45" s="29">
        <v>37.299999999999997</v>
      </c>
      <c r="W45" s="29">
        <v>34.39</v>
      </c>
      <c r="X45" s="29">
        <v>35.08</v>
      </c>
      <c r="Z45" s="29">
        <v>73.8</v>
      </c>
      <c r="AA45" s="29">
        <v>81.42</v>
      </c>
      <c r="AB45" s="29">
        <v>74.760000000000005</v>
      </c>
      <c r="AC45" s="29">
        <v>76.62</v>
      </c>
      <c r="AD45" s="29">
        <v>76.709999999999994</v>
      </c>
      <c r="AF45" s="29">
        <v>100</v>
      </c>
      <c r="AG45" s="29">
        <v>95.36</v>
      </c>
      <c r="AH45" s="29">
        <v>92.01</v>
      </c>
      <c r="AI45" s="29">
        <v>96.02000000000001</v>
      </c>
      <c r="AJ45" s="29">
        <v>96.52</v>
      </c>
      <c r="AL45" s="29">
        <v>100</v>
      </c>
      <c r="AM45" s="29">
        <v>100</v>
      </c>
      <c r="AN45" s="29">
        <v>100</v>
      </c>
      <c r="AO45" s="29">
        <v>99.67</v>
      </c>
      <c r="AP45" s="29">
        <v>99.68</v>
      </c>
      <c r="AR45" s="29">
        <v>100</v>
      </c>
      <c r="AS45" s="29">
        <v>100</v>
      </c>
      <c r="AT45" s="29">
        <v>100</v>
      </c>
      <c r="AU45" s="29">
        <v>100</v>
      </c>
      <c r="AV45" s="29">
        <v>99.94</v>
      </c>
    </row>
    <row r="46" spans="1:76" customFormat="1" ht="16" x14ac:dyDescent="0.2">
      <c r="A46" s="15" t="s">
        <v>132</v>
      </c>
      <c r="B46" s="11">
        <f>MEDIAN(B36:B45)</f>
        <v>0</v>
      </c>
      <c r="C46" s="11">
        <f>MEDIAN(C36:C45)</f>
        <v>0</v>
      </c>
      <c r="D46" s="11">
        <f>MEDIAN(D36:D45)</f>
        <v>0</v>
      </c>
      <c r="E46" s="11">
        <f>MEDIAN(E36:E45)</f>
        <v>0</v>
      </c>
      <c r="F46" s="11">
        <f>MEDIAN(F36:F45)</f>
        <v>0</v>
      </c>
      <c r="G46" s="11"/>
      <c r="H46" s="11">
        <f>MEDIAN(H36:H45)</f>
        <v>0</v>
      </c>
      <c r="I46" s="11">
        <f>MEDIAN(I36:I45)</f>
        <v>0</v>
      </c>
      <c r="J46" s="11">
        <f>MEDIAN(J36:J45)</f>
        <v>1</v>
      </c>
      <c r="K46" s="11">
        <f>MEDIAN(K36:K45)</f>
        <v>1.3900000000000001</v>
      </c>
      <c r="L46" s="11">
        <f>MEDIAN(L36:L45)</f>
        <v>1.7849999999999999</v>
      </c>
      <c r="M46" s="11"/>
      <c r="N46" s="11">
        <f>MEDIAN(N36:N45)</f>
        <v>0</v>
      </c>
      <c r="O46" s="11">
        <f>MEDIAN(O36:O45)</f>
        <v>5.46</v>
      </c>
      <c r="P46" s="11">
        <f>MEDIAN(P36:P45)</f>
        <v>9.5449999999999999</v>
      </c>
      <c r="Q46" s="11">
        <f>MEDIAN(Q36:Q45)</f>
        <v>9.9849999999999994</v>
      </c>
      <c r="R46" s="11">
        <f>MEDIAN(R36:R45)</f>
        <v>8.7199999999999989</v>
      </c>
      <c r="S46" s="11"/>
      <c r="T46" s="11">
        <f>MEDIAN(T36:T45)</f>
        <v>60</v>
      </c>
      <c r="U46" s="11">
        <f>MEDIAN(U36:U45)</f>
        <v>34</v>
      </c>
      <c r="V46" s="11">
        <f>MEDIAN(V36:V45)</f>
        <v>43</v>
      </c>
      <c r="W46" s="11">
        <f>MEDIAN(W36:W45)</f>
        <v>45.5</v>
      </c>
      <c r="X46" s="11">
        <f>MEDIAN(X36:X45)</f>
        <v>45.989999999999995</v>
      </c>
      <c r="Y46" s="11"/>
      <c r="Z46" s="11">
        <f>MEDIAN(Z36:Z45)</f>
        <v>88.055000000000007</v>
      </c>
      <c r="AA46" s="11">
        <f>MEDIAN(AA36:AA45)</f>
        <v>87</v>
      </c>
      <c r="AB46" s="11">
        <f>MEDIAN(AB36:AB45)</f>
        <v>81.5</v>
      </c>
      <c r="AC46" s="11">
        <f>MEDIAN(AC36:AC45)</f>
        <v>82.935000000000002</v>
      </c>
      <c r="AD46" s="11">
        <f>MEDIAN(AD36:AD45)</f>
        <v>82.974999999999994</v>
      </c>
      <c r="AE46" s="11"/>
      <c r="AF46" s="11">
        <f>MEDIAN(AF36:AF45)</f>
        <v>100</v>
      </c>
      <c r="AG46" s="11">
        <f>MEDIAN(AG36:AG45)</f>
        <v>97.055000000000007</v>
      </c>
      <c r="AH46" s="11">
        <f>MEDIAN(AH36:AH45)</f>
        <v>97</v>
      </c>
      <c r="AI46" s="11">
        <f>MEDIAN(AI36:AI45)</f>
        <v>97.83</v>
      </c>
      <c r="AJ46" s="11">
        <f>MEDIAN(AJ36:AJ45)</f>
        <v>97</v>
      </c>
      <c r="AK46" s="11"/>
      <c r="AL46" s="11">
        <f>MEDIAN(AL36:AL45)</f>
        <v>100</v>
      </c>
      <c r="AM46" s="11">
        <f>MEDIAN(AM36:AM45)</f>
        <v>100</v>
      </c>
      <c r="AN46" s="11">
        <f>MEDIAN(AN36:AN45)</f>
        <v>99.875</v>
      </c>
      <c r="AO46" s="11">
        <f>MEDIAN(AO36:AO45)</f>
        <v>99.105000000000004</v>
      </c>
      <c r="AP46" s="11">
        <f>MEDIAN(AP36:AP45)</f>
        <v>99.61</v>
      </c>
      <c r="AQ46" s="11"/>
      <c r="AR46" s="11">
        <f>MEDIAN(AR36:AR45)</f>
        <v>100</v>
      </c>
      <c r="AS46" s="11">
        <f>MEDIAN(AS36:AS45)</f>
        <v>100</v>
      </c>
      <c r="AT46" s="11">
        <f>MEDIAN(AT36:AT45)</f>
        <v>100</v>
      </c>
      <c r="AU46" s="11">
        <f>MEDIAN(AU36:AU45)</f>
        <v>100</v>
      </c>
      <c r="AV46" s="11">
        <f>MEDIAN(AV36:AV45)</f>
        <v>100</v>
      </c>
      <c r="AW46" s="12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</row>
    <row r="47" spans="1:76" customFormat="1" ht="16" x14ac:dyDescent="0.2">
      <c r="A47" s="15" t="s">
        <v>142</v>
      </c>
      <c r="B47" s="11">
        <f>AVERAGE(B36:B45)</f>
        <v>0.5</v>
      </c>
      <c r="C47" s="11">
        <f t="shared" ref="C47:AV47" si="0">AVERAGE(C36:C45)</f>
        <v>0</v>
      </c>
      <c r="D47" s="11">
        <f t="shared" si="0"/>
        <v>6.7999999999999991E-2</v>
      </c>
      <c r="E47" s="11">
        <f t="shared" si="0"/>
        <v>0</v>
      </c>
      <c r="F47" s="11">
        <f t="shared" si="0"/>
        <v>3.3999999999999996E-2</v>
      </c>
      <c r="G47" s="11"/>
      <c r="H47" s="11">
        <f t="shared" si="0"/>
        <v>0</v>
      </c>
      <c r="I47" s="11">
        <f t="shared" si="0"/>
        <v>1.0670000000000002</v>
      </c>
      <c r="J47" s="11">
        <f t="shared" si="0"/>
        <v>1.7566666666666668</v>
      </c>
      <c r="K47" s="11">
        <f t="shared" si="0"/>
        <v>1.7480000000000004</v>
      </c>
      <c r="L47" s="11">
        <f t="shared" si="0"/>
        <v>1.7319999999999998</v>
      </c>
      <c r="M47" s="11"/>
      <c r="N47" s="11">
        <f t="shared" si="0"/>
        <v>2.2677777777777779</v>
      </c>
      <c r="O47" s="11">
        <f t="shared" si="0"/>
        <v>8.7759999999999998</v>
      </c>
      <c r="P47" s="11">
        <f t="shared" si="0"/>
        <v>9.6760000000000002</v>
      </c>
      <c r="Q47" s="11">
        <f t="shared" si="0"/>
        <v>10.532999999999999</v>
      </c>
      <c r="R47" s="11">
        <f t="shared" si="0"/>
        <v>9.1280000000000001</v>
      </c>
      <c r="S47" s="11"/>
      <c r="T47" s="11">
        <f t="shared" si="0"/>
        <v>59.358888888888892</v>
      </c>
      <c r="U47" s="11">
        <f t="shared" si="0"/>
        <v>34.285000000000004</v>
      </c>
      <c r="V47" s="11">
        <f t="shared" si="0"/>
        <v>45.376666666666672</v>
      </c>
      <c r="W47" s="11">
        <f t="shared" si="0"/>
        <v>44.427</v>
      </c>
      <c r="X47" s="11">
        <f t="shared" si="0"/>
        <v>45.356999999999999</v>
      </c>
      <c r="Y47" s="11"/>
      <c r="Z47" s="11">
        <f t="shared" si="0"/>
        <v>87.890999999999991</v>
      </c>
      <c r="AA47" s="11">
        <f t="shared" si="0"/>
        <v>83.054999999999993</v>
      </c>
      <c r="AB47" s="11">
        <f t="shared" si="0"/>
        <v>79.623999999999995</v>
      </c>
      <c r="AC47" s="11">
        <f t="shared" si="0"/>
        <v>83</v>
      </c>
      <c r="AD47" s="11">
        <f t="shared" si="0"/>
        <v>82.585000000000008</v>
      </c>
      <c r="AE47" s="11"/>
      <c r="AF47" s="11">
        <f t="shared" si="0"/>
        <v>97.7</v>
      </c>
      <c r="AG47" s="11">
        <f t="shared" si="0"/>
        <v>96.760999999999996</v>
      </c>
      <c r="AH47" s="11">
        <f t="shared" si="0"/>
        <v>96.601111111111109</v>
      </c>
      <c r="AI47" s="11">
        <f t="shared" si="0"/>
        <v>97.200999999999993</v>
      </c>
      <c r="AJ47" s="11">
        <f t="shared" si="0"/>
        <v>97.114999999999995</v>
      </c>
      <c r="AK47" s="11"/>
      <c r="AL47" s="11">
        <f t="shared" si="0"/>
        <v>99.919000000000011</v>
      </c>
      <c r="AM47" s="11">
        <f t="shared" si="0"/>
        <v>99.775555555555556</v>
      </c>
      <c r="AN47" s="11">
        <f t="shared" si="0"/>
        <v>99.64</v>
      </c>
      <c r="AO47" s="11">
        <f t="shared" si="0"/>
        <v>99.331999999999994</v>
      </c>
      <c r="AP47" s="11">
        <f t="shared" si="0"/>
        <v>99.60499999999999</v>
      </c>
      <c r="AQ47" s="11"/>
      <c r="AR47" s="11">
        <f t="shared" si="0"/>
        <v>100</v>
      </c>
      <c r="AS47" s="11">
        <f t="shared" si="0"/>
        <v>100</v>
      </c>
      <c r="AT47" s="11">
        <f t="shared" si="0"/>
        <v>99.935555555555553</v>
      </c>
      <c r="AU47" s="11">
        <f t="shared" si="0"/>
        <v>99.988</v>
      </c>
      <c r="AV47" s="11">
        <f t="shared" si="0"/>
        <v>99.924000000000007</v>
      </c>
      <c r="AW47" s="12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</row>
    <row r="52" spans="4:62" ht="16" x14ac:dyDescent="0.2">
      <c r="AX52" s="25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11"/>
      <c r="BJ52" s="11"/>
    </row>
    <row r="53" spans="4:62" ht="16" x14ac:dyDescent="0.2">
      <c r="D53" s="24"/>
      <c r="O53" s="11"/>
      <c r="P53" s="11"/>
    </row>
    <row r="54" spans="4:62" ht="16" x14ac:dyDescent="0.2">
      <c r="D54" s="24"/>
      <c r="O54" s="11"/>
      <c r="P54" s="11"/>
    </row>
    <row r="55" spans="4:62" ht="16" x14ac:dyDescent="0.2">
      <c r="D55" s="24"/>
      <c r="O55" s="11"/>
      <c r="P55" s="11"/>
    </row>
    <row r="56" spans="4:62" ht="16" x14ac:dyDescent="0.2">
      <c r="D56" s="24"/>
      <c r="O56" s="11"/>
      <c r="P56" s="11"/>
    </row>
    <row r="57" spans="4:62" ht="16" x14ac:dyDescent="0.2">
      <c r="D57" s="24"/>
      <c r="O57" s="11"/>
      <c r="P57" s="11"/>
    </row>
    <row r="58" spans="4:62" ht="16" x14ac:dyDescent="0.2">
      <c r="D58" s="24"/>
      <c r="O58" s="11"/>
      <c r="P58" s="11"/>
    </row>
    <row r="59" spans="4:62" ht="16" x14ac:dyDescent="0.2">
      <c r="D59" s="24"/>
      <c r="O59" s="11"/>
      <c r="P59" s="11"/>
    </row>
    <row r="60" spans="4:62" ht="16" x14ac:dyDescent="0.2">
      <c r="D60" s="24"/>
      <c r="O60" s="11"/>
      <c r="P60" s="11"/>
    </row>
    <row r="61" spans="4:62" x14ac:dyDescent="0.2"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4:62" x14ac:dyDescent="0.2"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4:62" ht="16" x14ac:dyDescent="0.2">
      <c r="D63" s="24"/>
      <c r="O63" s="11"/>
      <c r="P63" s="11"/>
    </row>
    <row r="64" spans="4:62" ht="16" x14ac:dyDescent="0.2">
      <c r="D64" s="24"/>
      <c r="O64" s="11"/>
      <c r="P64" s="11"/>
    </row>
    <row r="65" spans="4:62" ht="16" x14ac:dyDescent="0.2">
      <c r="D65" s="24"/>
      <c r="O65" s="11"/>
      <c r="P65" s="11"/>
    </row>
    <row r="66" spans="4:62" ht="16" x14ac:dyDescent="0.2">
      <c r="D66" s="24"/>
      <c r="O66" s="11"/>
      <c r="P66" s="11"/>
    </row>
    <row r="67" spans="4:62" ht="16" x14ac:dyDescent="0.2">
      <c r="D67" s="24"/>
      <c r="O67" s="11"/>
      <c r="P67" s="11"/>
    </row>
    <row r="68" spans="4:62" ht="16" x14ac:dyDescent="0.2">
      <c r="D68" s="24"/>
      <c r="O68" s="11"/>
      <c r="P68" s="11"/>
    </row>
    <row r="69" spans="4:62" ht="16" x14ac:dyDescent="0.2">
      <c r="D69" s="24"/>
      <c r="O69" s="11"/>
      <c r="P69" s="11"/>
    </row>
    <row r="70" spans="4:62" ht="16" x14ac:dyDescent="0.2">
      <c r="D70" s="24"/>
      <c r="O70" s="11"/>
      <c r="P70" s="11"/>
    </row>
    <row r="71" spans="4:62" x14ac:dyDescent="0.2"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4:62" x14ac:dyDescent="0.2"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4:62" ht="16" x14ac:dyDescent="0.2">
      <c r="D73" s="24"/>
      <c r="O73" s="11"/>
      <c r="P73" s="11"/>
    </row>
    <row r="74" spans="4:62" ht="16" x14ac:dyDescent="0.2">
      <c r="D74" s="24"/>
      <c r="O74" s="11"/>
      <c r="P74" s="11"/>
    </row>
    <row r="75" spans="4:62" ht="16" x14ac:dyDescent="0.2">
      <c r="D75" s="24"/>
      <c r="O75" s="11"/>
      <c r="P75" s="11"/>
    </row>
    <row r="76" spans="4:62" ht="16" x14ac:dyDescent="0.2">
      <c r="D76" s="24"/>
      <c r="O76" s="11"/>
      <c r="P76" s="11"/>
      <c r="AX76" s="25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11"/>
      <c r="BJ76" s="11"/>
    </row>
    <row r="77" spans="4:62" ht="16" x14ac:dyDescent="0.2">
      <c r="D77" s="24"/>
      <c r="O77" s="11"/>
      <c r="P77" s="11"/>
    </row>
    <row r="78" spans="4:62" ht="16" x14ac:dyDescent="0.2">
      <c r="D78" s="24"/>
      <c r="O78" s="11"/>
      <c r="P78" s="11"/>
    </row>
    <row r="79" spans="4:62" ht="16" x14ac:dyDescent="0.2">
      <c r="D79" s="24"/>
      <c r="O79" s="11"/>
      <c r="P79" s="11"/>
    </row>
    <row r="80" spans="4:62" ht="16" x14ac:dyDescent="0.2">
      <c r="D80" s="24"/>
      <c r="O80" s="11"/>
      <c r="P80" s="11"/>
    </row>
    <row r="81" spans="4:16" x14ac:dyDescent="0.2"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4:16" x14ac:dyDescent="0.2"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4:16" ht="16" x14ac:dyDescent="0.2">
      <c r="D83" s="24"/>
      <c r="O83" s="11"/>
      <c r="P83" s="11"/>
    </row>
    <row r="84" spans="4:16" ht="16" x14ac:dyDescent="0.2">
      <c r="D84" s="24"/>
      <c r="O84" s="11"/>
      <c r="P84" s="11"/>
    </row>
    <row r="85" spans="4:16" ht="16" x14ac:dyDescent="0.2">
      <c r="D85" s="24"/>
      <c r="O85" s="11"/>
      <c r="P85" s="11"/>
    </row>
    <row r="86" spans="4:16" ht="16" x14ac:dyDescent="0.2">
      <c r="D86" s="24"/>
      <c r="O86" s="11"/>
      <c r="P86" s="11"/>
    </row>
    <row r="87" spans="4:16" ht="16" x14ac:dyDescent="0.2">
      <c r="D87" s="24"/>
      <c r="O87" s="11"/>
      <c r="P87" s="11"/>
    </row>
    <row r="88" spans="4:16" ht="16" x14ac:dyDescent="0.2">
      <c r="D88" s="24"/>
      <c r="O88" s="11"/>
      <c r="P88" s="11"/>
    </row>
    <row r="89" spans="4:16" ht="16" x14ac:dyDescent="0.2">
      <c r="D89" s="24"/>
      <c r="O89" s="11"/>
      <c r="P89" s="11"/>
    </row>
    <row r="90" spans="4:16" ht="16" x14ac:dyDescent="0.2">
      <c r="D90" s="24"/>
      <c r="O90" s="11"/>
      <c r="P90" s="11"/>
    </row>
    <row r="91" spans="4:16" x14ac:dyDescent="0.2"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4:16" x14ac:dyDescent="0.2"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4:16" ht="16" x14ac:dyDescent="0.2">
      <c r="D93" s="24"/>
      <c r="O93" s="11"/>
      <c r="P93" s="11"/>
    </row>
    <row r="94" spans="4:16" ht="16" x14ac:dyDescent="0.2">
      <c r="D94" s="24"/>
      <c r="O94" s="11"/>
      <c r="P94" s="11"/>
    </row>
    <row r="95" spans="4:16" ht="16" x14ac:dyDescent="0.2">
      <c r="D95" s="24"/>
      <c r="O95" s="11"/>
      <c r="P95" s="11"/>
    </row>
    <row r="96" spans="4:16" ht="16" x14ac:dyDescent="0.2">
      <c r="D96" s="24"/>
      <c r="O96" s="11"/>
      <c r="P96" s="11"/>
    </row>
    <row r="97" spans="4:16" ht="16" x14ac:dyDescent="0.2">
      <c r="D97" s="24"/>
      <c r="O97" s="11"/>
      <c r="P97" s="11"/>
    </row>
    <row r="98" spans="4:16" ht="16" x14ac:dyDescent="0.2">
      <c r="D98" s="24"/>
      <c r="O98" s="11"/>
      <c r="P98" s="11"/>
    </row>
    <row r="99" spans="4:16" ht="16" x14ac:dyDescent="0.2">
      <c r="D99" s="24"/>
      <c r="O99" s="11"/>
      <c r="P99" s="11"/>
    </row>
    <row r="100" spans="4:16" ht="16" x14ac:dyDescent="0.2">
      <c r="D100" s="24"/>
      <c r="O100" s="11"/>
      <c r="P100" s="11"/>
    </row>
  </sheetData>
  <mergeCells count="16">
    <mergeCell ref="AL1:AP1"/>
    <mergeCell ref="AR1:AV1"/>
    <mergeCell ref="B34:F34"/>
    <mergeCell ref="H34:L34"/>
    <mergeCell ref="N34:R34"/>
    <mergeCell ref="T34:X34"/>
    <mergeCell ref="Z34:AD34"/>
    <mergeCell ref="AF34:AJ34"/>
    <mergeCell ref="AL34:AP34"/>
    <mergeCell ref="AR34:AV34"/>
    <mergeCell ref="B1:F1"/>
    <mergeCell ref="H1:L1"/>
    <mergeCell ref="N1:R1"/>
    <mergeCell ref="T1:X1"/>
    <mergeCell ref="Z1:AD1"/>
    <mergeCell ref="AF1:AJ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B.1.351 processed</vt:lpstr>
      <vt:lpstr>B.1.1.7 processed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Cochella,Maria Luisa</cp:lastModifiedBy>
  <dcterms:created xsi:type="dcterms:W3CDTF">2021-05-12T13:38:13Z</dcterms:created>
  <dcterms:modified xsi:type="dcterms:W3CDTF">2021-06-09T12:58:45Z</dcterms:modified>
</cp:coreProperties>
</file>