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aryam/Desktop/markdown/"/>
    </mc:Choice>
  </mc:AlternateContent>
  <xr:revisionPtr revIDLastSave="0" documentId="13_ncr:1_{994D7704-6F0C-B745-B845-BB221E94016C}" xr6:coauthVersionLast="45" xr6:coauthVersionMax="45" xr10:uidLastSave="{00000000-0000-0000-0000-000000000000}"/>
  <bookViews>
    <workbookView xWindow="0" yWindow="460" windowWidth="28800" windowHeight="16140" activeTab="2" xr2:uid="{00000000-000D-0000-FFFF-FFFF00000000}"/>
  </bookViews>
  <sheets>
    <sheet name="supplementary table 1" sheetId="1" r:id="rId1"/>
    <sheet name="supplementary table 2" sheetId="3" r:id="rId2"/>
    <sheet name="supplementary table 3" sheetId="7" r:id="rId3"/>
    <sheet name="supplementary table  4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7" l="1"/>
  <c r="I3" i="7"/>
  <c r="J3" i="7"/>
  <c r="K3" i="7"/>
  <c r="L3" i="7"/>
  <c r="M3" i="7"/>
  <c r="H4" i="7"/>
  <c r="I4" i="7"/>
  <c r="J4" i="7"/>
  <c r="K4" i="7"/>
  <c r="L4" i="7"/>
  <c r="M4" i="7"/>
  <c r="H5" i="7"/>
  <c r="I5" i="7"/>
  <c r="J5" i="7"/>
  <c r="K5" i="7"/>
  <c r="L5" i="7"/>
  <c r="M5" i="7"/>
  <c r="H6" i="7"/>
  <c r="I6" i="7"/>
  <c r="J6" i="7"/>
  <c r="K6" i="7"/>
  <c r="L6" i="7"/>
  <c r="M6" i="7"/>
  <c r="H7" i="7"/>
  <c r="I7" i="7"/>
  <c r="J7" i="7"/>
  <c r="K7" i="7"/>
  <c r="L7" i="7"/>
  <c r="M7" i="7"/>
  <c r="H8" i="7"/>
  <c r="I8" i="7"/>
  <c r="J8" i="7"/>
  <c r="K8" i="7"/>
  <c r="L8" i="7"/>
  <c r="M8" i="7"/>
  <c r="H9" i="7"/>
  <c r="I9" i="7"/>
  <c r="J9" i="7"/>
  <c r="K9" i="7"/>
  <c r="L9" i="7"/>
  <c r="M9" i="7"/>
  <c r="H10" i="7"/>
  <c r="I10" i="7"/>
  <c r="J10" i="7"/>
  <c r="K10" i="7"/>
  <c r="L10" i="7"/>
  <c r="M10" i="7"/>
  <c r="H11" i="7"/>
  <c r="I11" i="7"/>
  <c r="J11" i="7"/>
  <c r="K11" i="7"/>
  <c r="L11" i="7"/>
  <c r="M11" i="7"/>
  <c r="H12" i="7"/>
  <c r="I12" i="7"/>
  <c r="J12" i="7"/>
  <c r="K12" i="7"/>
  <c r="L12" i="7"/>
  <c r="M12" i="7"/>
  <c r="H13" i="7"/>
  <c r="I13" i="7"/>
  <c r="J13" i="7"/>
  <c r="K13" i="7"/>
  <c r="L13" i="7"/>
  <c r="M13" i="7"/>
  <c r="H14" i="7"/>
  <c r="I14" i="7"/>
  <c r="J14" i="7"/>
  <c r="K14" i="7"/>
  <c r="L14" i="7"/>
  <c r="M14" i="7"/>
  <c r="H15" i="7"/>
  <c r="I15" i="7"/>
  <c r="J15" i="7"/>
  <c r="K15" i="7"/>
  <c r="L15" i="7"/>
  <c r="M15" i="7"/>
  <c r="H16" i="7"/>
  <c r="I16" i="7"/>
  <c r="J16" i="7"/>
  <c r="K16" i="7"/>
  <c r="L16" i="7"/>
  <c r="M16" i="7"/>
  <c r="H17" i="7"/>
  <c r="I17" i="7"/>
  <c r="J17" i="7"/>
  <c r="K17" i="7"/>
  <c r="L17" i="7"/>
  <c r="M17" i="7"/>
  <c r="H18" i="7"/>
  <c r="I18" i="7"/>
  <c r="J18" i="7"/>
  <c r="K18" i="7"/>
  <c r="L18" i="7"/>
  <c r="M18" i="7"/>
  <c r="H19" i="7"/>
  <c r="I19" i="7"/>
  <c r="J19" i="7"/>
  <c r="K19" i="7"/>
  <c r="L19" i="7"/>
  <c r="M19" i="7"/>
  <c r="H20" i="7"/>
  <c r="I20" i="7"/>
  <c r="J20" i="7"/>
  <c r="K20" i="7"/>
  <c r="L20" i="7"/>
  <c r="M20" i="7"/>
  <c r="H21" i="7"/>
  <c r="I21" i="7"/>
  <c r="J21" i="7"/>
  <c r="K21" i="7"/>
  <c r="L21" i="7"/>
  <c r="M21" i="7"/>
  <c r="H22" i="7"/>
  <c r="I22" i="7"/>
  <c r="J22" i="7"/>
  <c r="K22" i="7"/>
  <c r="L22" i="7"/>
  <c r="M22" i="7"/>
  <c r="H23" i="7"/>
  <c r="I23" i="7"/>
  <c r="J23" i="7"/>
  <c r="K23" i="7"/>
  <c r="L23" i="7"/>
  <c r="M23" i="7"/>
  <c r="H24" i="7"/>
  <c r="I24" i="7"/>
  <c r="J24" i="7"/>
  <c r="K24" i="7"/>
  <c r="L24" i="7"/>
  <c r="M24" i="7"/>
  <c r="H25" i="7"/>
  <c r="I25" i="7"/>
  <c r="J25" i="7"/>
  <c r="K25" i="7"/>
  <c r="L25" i="7"/>
  <c r="M25" i="7"/>
  <c r="H26" i="7"/>
  <c r="I26" i="7"/>
  <c r="J26" i="7"/>
  <c r="K26" i="7"/>
  <c r="L26" i="7"/>
  <c r="M26" i="7"/>
  <c r="H27" i="7"/>
  <c r="I27" i="7"/>
  <c r="J27" i="7"/>
  <c r="K27" i="7"/>
  <c r="L27" i="7"/>
  <c r="M27" i="7"/>
  <c r="H28" i="7"/>
  <c r="I28" i="7"/>
  <c r="J28" i="7"/>
  <c r="K28" i="7"/>
  <c r="L28" i="7"/>
  <c r="M28" i="7"/>
  <c r="H29" i="7"/>
  <c r="I29" i="7"/>
  <c r="J29" i="7"/>
  <c r="K29" i="7"/>
  <c r="L29" i="7"/>
  <c r="M29" i="7"/>
  <c r="H30" i="7"/>
  <c r="I30" i="7"/>
  <c r="J30" i="7"/>
  <c r="K30" i="7"/>
  <c r="L30" i="7"/>
  <c r="M30" i="7"/>
  <c r="H31" i="7"/>
  <c r="I31" i="7"/>
  <c r="J31" i="7"/>
  <c r="K31" i="7"/>
  <c r="L31" i="7"/>
  <c r="M31" i="7"/>
  <c r="H32" i="7"/>
  <c r="I32" i="7"/>
  <c r="J32" i="7"/>
  <c r="K32" i="7"/>
  <c r="L32" i="7"/>
  <c r="M32" i="7"/>
  <c r="H33" i="7"/>
  <c r="I33" i="7"/>
  <c r="J33" i="7"/>
  <c r="K33" i="7"/>
  <c r="L33" i="7"/>
  <c r="M33" i="7"/>
  <c r="H34" i="7"/>
  <c r="I34" i="7"/>
  <c r="J34" i="7"/>
  <c r="K34" i="7"/>
  <c r="L34" i="7"/>
  <c r="M34" i="7"/>
  <c r="H35" i="7"/>
  <c r="I35" i="7"/>
  <c r="J35" i="7"/>
  <c r="K35" i="7"/>
  <c r="L35" i="7"/>
  <c r="M35" i="7"/>
</calcChain>
</file>

<file path=xl/sharedStrings.xml><?xml version="1.0" encoding="utf-8"?>
<sst xmlns="http://schemas.openxmlformats.org/spreadsheetml/2006/main" count="328" uniqueCount="255">
  <si>
    <t>Scenario</t>
  </si>
  <si>
    <t>Base</t>
  </si>
  <si>
    <t>Base+ nurse</t>
  </si>
  <si>
    <t>Base
 +nurse +Doctor</t>
  </si>
  <si>
    <t>Dr-2
 Nurse-3</t>
  </si>
  <si>
    <t>Dr-2
 Nurse-4</t>
  </si>
  <si>
    <t>Dr-2
 Nurse-5</t>
  </si>
  <si>
    <t>Dr-3
 Nurse-3</t>
  </si>
  <si>
    <t>Dr-3
 Nurse-4</t>
  </si>
  <si>
    <t>Dr-3
 Nurse-5</t>
  </si>
  <si>
    <t>scenario</t>
  </si>
  <si>
    <t>Dr_IDLE_mean</t>
  </si>
  <si>
    <t>Dr_IDLE_CI</t>
  </si>
  <si>
    <t>Base+nurse +Doctor</t>
  </si>
  <si>
    <t>8,44-
 8,49</t>
  </si>
  <si>
    <t>5,42-5,46</t>
  </si>
  <si>
    <t>3,37 -3,39</t>
  </si>
  <si>
    <t>9,51-
 9,56</t>
  </si>
  <si>
    <t>3,46 -3,48</t>
  </si>
  <si>
    <t>5,55- 5,58</t>
  </si>
  <si>
    <t>Dr-1,5
 Nurse-2,5</t>
  </si>
  <si>
    <t>6,27 -6,31</t>
  </si>
  <si>
    <t>Dr-1,5
 Nurse-3</t>
  </si>
  <si>
    <t>5,78 -5,82</t>
  </si>
  <si>
    <t>7,23- 7,28</t>
  </si>
  <si>
    <t>Dr-1,5
 Nurse-3,5</t>
  </si>
  <si>
    <t>5,32- 5,35</t>
  </si>
  <si>
    <t>7,74- 7,79</t>
  </si>
  <si>
    <t>Dr-1,5
 Nurse-4</t>
  </si>
  <si>
    <t>4,84- 4,88</t>
  </si>
  <si>
    <t>8,17-8,22</t>
  </si>
  <si>
    <t>Dr-1,5
 Nurse-4,5</t>
  </si>
  <si>
    <t>4,31- 4,34</t>
  </si>
  <si>
    <t>8,67-8,72</t>
  </si>
  <si>
    <t>Dr-1,5
 Nurse-5</t>
  </si>
  <si>
    <t>3,76- 3,79</t>
  </si>
  <si>
    <t>9,18-9,23</t>
  </si>
  <si>
    <t>Dr-2
 Nurse-2,5</t>
  </si>
  <si>
    <t>6,37-6,41</t>
  </si>
  <si>
    <t>6,62-6,66</t>
  </si>
  <si>
    <t>5,82- 5,85</t>
  </si>
  <si>
    <t>7,07 -7,11</t>
  </si>
  <si>
    <t>Dr-2
 Nurse-3,5</t>
  </si>
  <si>
    <t>5,32-5,35</t>
  </si>
  <si>
    <t>4,81 -4,84</t>
  </si>
  <si>
    <t>7,94- 7,99</t>
  </si>
  <si>
    <t>Dr-2
 Nurse-4,5</t>
  </si>
  <si>
    <t>4,34- 4,37</t>
  </si>
  <si>
    <t>8,39-
 8,44</t>
  </si>
  <si>
    <t>3,82- 3,84</t>
  </si>
  <si>
    <t>8,88- 8,93</t>
  </si>
  <si>
    <t>Dr-2,5
 Nurse-2,5</t>
  </si>
  <si>
    <t>6,18- 6,22</t>
  </si>
  <si>
    <t>6,39- 6,43</t>
  </si>
  <si>
    <t>Dr-2,5
 Nurse-3</t>
  </si>
  <si>
    <t>5,79- 5,83</t>
  </si>
  <si>
    <t>6,84-6,88</t>
  </si>
  <si>
    <t>Dr-2,5
 Nurse-3,5</t>
  </si>
  <si>
    <t>5,25- 5,29</t>
  </si>
  <si>
    <t>Dr-2,5
 Nurse-4</t>
  </si>
  <si>
    <t>4,84- 4,87</t>
  </si>
  <si>
    <t>7,68- 7,72</t>
  </si>
  <si>
    <t>Dr-2,5
 Nurse-4,5</t>
  </si>
  <si>
    <t>4,35- 4,38</t>
  </si>
  <si>
    <t>8,23- 8,27</t>
  </si>
  <si>
    <t>Dr-2,5
 Nurse-5</t>
  </si>
  <si>
    <t>3,87- 3,89</t>
  </si>
  <si>
    <t>8,75-8,80</t>
  </si>
  <si>
    <t>Dr-3
 Nurse-2,5</t>
  </si>
  <si>
    <t>6,25- 6,28</t>
  </si>
  <si>
    <t>6,19- 6,23</t>
  </si>
  <si>
    <t>5,85- 5,88</t>
  </si>
  <si>
    <t>6,53- 6,57</t>
  </si>
  <si>
    <t>Dr-3
 Nurse-3,5</t>
  </si>
  <si>
    <t>5,35- 5,39</t>
  </si>
  <si>
    <t>6,99- 7,03</t>
  </si>
  <si>
    <t>4,77- 4,80</t>
  </si>
  <si>
    <t>7,44- 7,49</t>
  </si>
  <si>
    <t>Dr-3
 Nurse-4,5</t>
  </si>
  <si>
    <t>7,90- 7,95</t>
  </si>
  <si>
    <t>3,77-3,80</t>
  </si>
  <si>
    <t>8,42- 8,46</t>
  </si>
  <si>
    <t>Dr-3,5
 Nurse-2,5</t>
  </si>
  <si>
    <t>6,28- 6,32</t>
  </si>
  <si>
    <t>5,98- 6,01</t>
  </si>
  <si>
    <t>Dr-3,5
 Nurse-3</t>
  </si>
  <si>
    <t>5,84-5,87</t>
  </si>
  <si>
    <t>6,36- 6,40</t>
  </si>
  <si>
    <t>Dr-3,5
 Nurse-3,5</t>
  </si>
  <si>
    <t>5,35- 5,38</t>
  </si>
  <si>
    <t>6,74- 6,78</t>
  </si>
  <si>
    <t>Dr-3,5
 Nurse-4</t>
  </si>
  <si>
    <t>4,80-4,83</t>
  </si>
  <si>
    <t>7,20- 7,24</t>
  </si>
  <si>
    <t>Dr-3,5
 Nurse-4,5</t>
  </si>
  <si>
    <t>4,37- 4,40</t>
  </si>
  <si>
    <t>7,73- 7,77</t>
  </si>
  <si>
    <t>Dr-3,5
 Nurse-5</t>
  </si>
  <si>
    <t>3,82- 3,85</t>
  </si>
  <si>
    <t>8,17- 8,22</t>
  </si>
  <si>
    <t>4,30-4,36</t>
  </si>
  <si>
    <t>13,50-14,50</t>
  </si>
  <si>
    <t>23,40-24,80</t>
  </si>
  <si>
    <t>59,86-62,22</t>
  </si>
  <si>
    <t>13,00-13,86</t>
  </si>
  <si>
    <t>58,63-60,94</t>
  </si>
  <si>
    <t>39,55-41,13</t>
  </si>
  <si>
    <t>22,05-23,43</t>
  </si>
  <si>
    <t>18,72-19,92</t>
  </si>
  <si>
    <t>25,25-26,73</t>
  </si>
  <si>
    <t>17,57-18,65</t>
  </si>
  <si>
    <t>27,85-29,50</t>
  </si>
  <si>
    <t>16,58-17,66</t>
  </si>
  <si>
    <t>31,26-32,91</t>
  </si>
  <si>
    <t>15,48-16,48</t>
  </si>
  <si>
    <t>36,21-37,9</t>
  </si>
  <si>
    <t>14,14-15,10</t>
  </si>
  <si>
    <t>41,30-43,17</t>
  </si>
  <si>
    <t>13,41-14,29</t>
  </si>
  <si>
    <t>21,91-23,22</t>
  </si>
  <si>
    <t>20,14- 21,31</t>
  </si>
  <si>
    <t>24,60-26,08</t>
  </si>
  <si>
    <t>18,84-20,02</t>
  </si>
  <si>
    <t>28,02-29,57</t>
  </si>
  <si>
    <t>17,60- 18,69</t>
  </si>
  <si>
    <t>31,69-33,33</t>
  </si>
  <si>
    <t>16,32- 17,37</t>
  </si>
  <si>
    <t>35,87- 37,69</t>
  </si>
  <si>
    <t>15,18 -16,13</t>
  </si>
  <si>
    <t>41,51- 43,38</t>
  </si>
  <si>
    <t>14,19- 15,08</t>
  </si>
  <si>
    <t>22,35- 23,69</t>
  </si>
  <si>
    <t>21,05- 22,25</t>
  </si>
  <si>
    <t>24,69- 26,1</t>
  </si>
  <si>
    <t>19,39- 20,5</t>
  </si>
  <si>
    <t>28,76- 30,34</t>
  </si>
  <si>
    <t>17,96- 19,04</t>
  </si>
  <si>
    <t>31,90- 33,59</t>
  </si>
  <si>
    <t>17,00- 18,04</t>
  </si>
  <si>
    <t>35,82- 37,64</t>
  </si>
  <si>
    <t>15,51- 16,48</t>
  </si>
  <si>
    <t>40,08- 41,87</t>
  </si>
  <si>
    <t>14,75- 15,66</t>
  </si>
  <si>
    <t>22,32- 23,74</t>
  </si>
  <si>
    <t>21,77- 23,06</t>
  </si>
  <si>
    <t>24,37- 25,87</t>
  </si>
  <si>
    <t>20,45- 21,63</t>
  </si>
  <si>
    <t>28,03- 29,51</t>
  </si>
  <si>
    <t>19,26- 20,37</t>
  </si>
  <si>
    <t>31,99- 33,68</t>
  </si>
  <si>
    <t>17,99- 19,09</t>
  </si>
  <si>
    <t>36,84- 38,62</t>
  </si>
  <si>
    <t>16,84- 17,87</t>
  </si>
  <si>
    <t>41,77- 43,48</t>
  </si>
  <si>
    <t>15,39- 16,38</t>
  </si>
  <si>
    <t>21,92- 23,28</t>
  </si>
  <si>
    <t>22,74- 24,04</t>
  </si>
  <si>
    <t>24,22- 25,65</t>
  </si>
  <si>
    <t>21,53- 22,79</t>
  </si>
  <si>
    <t>27,26- 28,84</t>
  </si>
  <si>
    <t>20,32- 21,51</t>
  </si>
  <si>
    <t>31,88- 33,57</t>
  </si>
  <si>
    <t>18,88- 20,0</t>
  </si>
  <si>
    <t>35,99- 37,78</t>
  </si>
  <si>
    <t>17,40- 18,41</t>
  </si>
  <si>
    <t>40,80- 42,66</t>
  </si>
  <si>
    <t>16,54- 17,53</t>
  </si>
  <si>
    <t>7,45-7,50</t>
  </si>
  <si>
    <t>Supplementary Table 1 : triage nurses' and doctors's queue  sizes</t>
  </si>
  <si>
    <t>Triage Queue
size-95%CI</t>
  </si>
  <si>
    <t>Triage Queue 
sizemean</t>
  </si>
  <si>
    <t>Doctor queue
size-mean</t>
  </si>
  <si>
    <t>Doctor Queue
size_95%CI</t>
  </si>
  <si>
    <t>Supplementary Table 2 : triage nurses' and doctors's idle time</t>
  </si>
  <si>
    <t>6,80-6,84</t>
  </si>
  <si>
    <t>legends for rows:
Dr-1.5, nurse-2.5 means base consultation time - time saving by app - base triage time - time saved by app</t>
  </si>
  <si>
    <t>Triage nurses
Idle time_mean</t>
  </si>
  <si>
    <t>Triage nurses
idle time_95%CI</t>
  </si>
  <si>
    <t>Dr-3,5
Nurse-5</t>
  </si>
  <si>
    <t>Dr-3,5
Nurse-4,5</t>
  </si>
  <si>
    <t>Dr-3,5
Nurse-4</t>
  </si>
  <si>
    <t>Dr-3,5
Nurse-3,5</t>
  </si>
  <si>
    <t>Dr-3,5
Nurse-3</t>
  </si>
  <si>
    <t>Dr-3,5
Nurse-2,5</t>
  </si>
  <si>
    <t>Dr-3
Nurse-5</t>
  </si>
  <si>
    <t>Dr-3
Nurse-4,5</t>
  </si>
  <si>
    <t>Dr-3
Nurse-4</t>
  </si>
  <si>
    <t>Dr-3
Nurse-3,5</t>
  </si>
  <si>
    <t>Dr-3
Nurse-3</t>
  </si>
  <si>
    <t>Dr-3
Nurse-2,5</t>
  </si>
  <si>
    <t>Dr-2,5
Nurse-5</t>
  </si>
  <si>
    <t>Dr-2,5
Nurse-4,5</t>
  </si>
  <si>
    <t>Dr-2,5
Nurse-4</t>
  </si>
  <si>
    <t>Dr-2,5
Nurse-3,5</t>
  </si>
  <si>
    <t>Dr-2,5
Nurse-3</t>
  </si>
  <si>
    <t>Dr-2,5
Nurse-2,5</t>
  </si>
  <si>
    <t>Dr-2
Nurse-5</t>
  </si>
  <si>
    <t>Dr-2
Nurse-4,5</t>
  </si>
  <si>
    <t>Dr-2
Nurse-4</t>
  </si>
  <si>
    <t>Dr-2
Nurse-3,5</t>
  </si>
  <si>
    <t>Dr-2
Nurse-3</t>
  </si>
  <si>
    <t>Dr-2
Nurse-2,5</t>
  </si>
  <si>
    <t>Dr-1,5
Nurse-5</t>
  </si>
  <si>
    <t>Dr-1,5
Nurse-4,5</t>
  </si>
  <si>
    <t>Dr-1,5
Nurse-4</t>
  </si>
  <si>
    <t>Dr-1,5
Nurse-3,5</t>
  </si>
  <si>
    <t>Dr-1,5
Nurse-3</t>
  </si>
  <si>
    <t>Dr-1,5
Nurse-2,5</t>
  </si>
  <si>
    <t>Base
+nurse +Doctor</t>
  </si>
  <si>
    <t>legends for rows:</t>
  </si>
  <si>
    <t>Dr-1.5, nurse-2.5 means base consultation time - time saving by app - base triage time - time saved by app</t>
  </si>
  <si>
    <t>Triage nurses' utilization
_25% quartile</t>
  </si>
  <si>
    <t>Triage nurses' utilization
-median</t>
  </si>
  <si>
    <t>Triage nurses' utilization
_75% quartile</t>
  </si>
  <si>
    <t>doctors' utilization
_25% quartile</t>
  </si>
  <si>
    <t>doctors' utilization
_median</t>
  </si>
  <si>
    <t>doctors' utilization
_75% quartile</t>
  </si>
  <si>
    <t>supplementary table 4: waiting time for the nurses in minute</t>
  </si>
  <si>
    <t>13,46- 13,62</t>
  </si>
  <si>
    <t>25,32- 25,56</t>
  </si>
  <si>
    <t>23,37- 23,59</t>
  </si>
  <si>
    <t>21,77- 21,98</t>
  </si>
  <si>
    <t>19,79- 19,98</t>
  </si>
  <si>
    <t>17,50- 17,68</t>
  </si>
  <si>
    <t>15,27- 15,43</t>
  </si>
  <si>
    <t>25,83- 26,07</t>
  </si>
  <si>
    <t>23,59-23,80</t>
  </si>
  <si>
    <t>21,56-21,78</t>
  </si>
  <si>
    <t>19,51- 19,70</t>
  </si>
  <si>
    <t>17,62- 17,80</t>
  </si>
  <si>
    <t>15,46- 15,63</t>
  </si>
  <si>
    <t>25,02- 25,26</t>
  </si>
  <si>
    <t>23,45- 23,6</t>
  </si>
  <si>
    <t>21,28- 21,49</t>
  </si>
  <si>
    <t>19,50-19,70</t>
  </si>
  <si>
    <t>17,76- 17,93</t>
  </si>
  <si>
    <t>15,61-
 15,96</t>
  </si>
  <si>
    <t>25,30- 25,54</t>
  </si>
  <si>
    <t>23,70- 23,93</t>
  </si>
  <si>
    <t>21,71- 21,92</t>
  </si>
  <si>
    <t>19,38- 19,57</t>
  </si>
  <si>
    <t>17,48- 17,66</t>
  </si>
  <si>
    <t>15,33- 15,49</t>
  </si>
  <si>
    <t>25,48-
 25,57</t>
  </si>
  <si>
    <t>23,74- 23,96</t>
  </si>
  <si>
    <t>21,81- 22,0</t>
  </si>
  <si>
    <t>19,37- 19,57</t>
  </si>
  <si>
    <t>17,76- 17,94</t>
  </si>
  <si>
    <t>15,48- 15,64</t>
  </si>
  <si>
    <t>33,90- 34,21</t>
  </si>
  <si>
    <t>13,13- 13,28</t>
  </si>
  <si>
    <t>Waiting time 
for triage nurse
mean</t>
  </si>
  <si>
    <t>Waiting time 
for triage nurse
95%CI</t>
  </si>
  <si>
    <t>%</t>
  </si>
  <si>
    <t>Suppelementary Table 3 : utilization of triage nurses and doctors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</si>
</sst>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rgb="FF000000"/>
      <name val="Arial"/>
      <family val="2"/>
    </font>
    <font>
      <b/>
      <sz val="14"/>
      <color theme="1"/>
      <name val="Calibri (Body)"/>
    </font>
    <font>
      <b/>
      <sz val="14"/>
      <color theme="1"/>
      <name val="Arial (Body)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 applyFont="1" applyAlignment="1"/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2" fillId="0" borderId="0" xfId="1"/>
    <xf numFmtId="0" fontId="4" fillId="0" borderId="0" xfId="1" applyFont="1"/>
    <xf numFmtId="0" fontId="3" fillId="0" borderId="0" xfId="1" applyFont="1"/>
    <xf numFmtId="0" fontId="15" fillId="0" borderId="0" xfId="1" applyFont="1"/>
    <xf numFmtId="0" fontId="9" fillId="0" borderId="0" xfId="1" applyFont="1"/>
    <xf numFmtId="0" fontId="9" fillId="0" borderId="0" xfId="1" applyFont="1" applyAlignment="1">
      <alignment wrapText="1"/>
    </xf>
    <xf numFmtId="0" fontId="16" fillId="0" borderId="0" xfId="1" applyFont="1"/>
    <xf numFmtId="0" fontId="8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9" fillId="0" borderId="0" xfId="1" applyFont="1" applyAlignment="1">
      <alignment vertical="top" wrapText="1"/>
    </xf>
    <xf numFmtId="0" fontId="11" fillId="0" borderId="0" xfId="0" applyFont="1" applyAlignment="1"/>
    <xf numFmtId="0" fontId="1" fillId="0" borderId="0" xfId="1" applyFont="1"/>
  </cellXfs>
  <cellStyles count="2">
    <cellStyle name="Normal" xfId="0" builtinId="0"/>
    <cellStyle name="Normal 2" xfId="1" xr:uid="{8F166B1E-7B36-7341-9E64-6199056936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5"/>
  <sheetViews>
    <sheetView workbookViewId="0"/>
  </sheetViews>
  <sheetFormatPr baseColWidth="10" defaultColWidth="14.5" defaultRowHeight="15.75" customHeight="1" x14ac:dyDescent="0.15"/>
  <cols>
    <col min="1" max="4" width="14.5" customWidth="1"/>
    <col min="5" max="5" width="18" customWidth="1"/>
    <col min="6" max="6" width="113.5" customWidth="1"/>
  </cols>
  <sheetData>
    <row r="1" spans="1:6" ht="15.75" customHeight="1" x14ac:dyDescent="0.15">
      <c r="A1" s="13" t="s">
        <v>168</v>
      </c>
      <c r="B1" s="14"/>
      <c r="C1" s="14"/>
      <c r="D1" s="14"/>
      <c r="E1" s="14"/>
    </row>
    <row r="2" spans="1:6" ht="45" customHeight="1" x14ac:dyDescent="0.15">
      <c r="A2" s="9" t="s">
        <v>0</v>
      </c>
      <c r="B2" s="15" t="s">
        <v>170</v>
      </c>
      <c r="C2" s="15" t="s">
        <v>169</v>
      </c>
      <c r="D2" s="15" t="s">
        <v>171</v>
      </c>
      <c r="E2" s="15" t="s">
        <v>172</v>
      </c>
      <c r="F2" s="16" t="s">
        <v>175</v>
      </c>
    </row>
    <row r="3" spans="1:6" ht="45" customHeight="1" x14ac:dyDescent="0.15">
      <c r="A3" s="4" t="s">
        <v>1</v>
      </c>
      <c r="B3" s="1">
        <v>8.4700000000000006</v>
      </c>
      <c r="C3" s="2" t="s">
        <v>14</v>
      </c>
      <c r="D3" s="1">
        <v>5.44</v>
      </c>
      <c r="E3" s="1" t="s">
        <v>15</v>
      </c>
    </row>
    <row r="4" spans="1:6" ht="45" customHeight="1" x14ac:dyDescent="0.15">
      <c r="A4" s="4" t="s">
        <v>2</v>
      </c>
      <c r="B4" s="1">
        <v>3.4</v>
      </c>
      <c r="C4" s="1" t="s">
        <v>16</v>
      </c>
      <c r="D4" s="1">
        <v>9.5299999999999994</v>
      </c>
      <c r="E4" s="2" t="s">
        <v>17</v>
      </c>
    </row>
    <row r="5" spans="1:6" ht="45" customHeight="1" x14ac:dyDescent="0.15">
      <c r="A5" s="4" t="s">
        <v>3</v>
      </c>
      <c r="B5" s="1">
        <v>3.47</v>
      </c>
      <c r="C5" s="1" t="s">
        <v>18</v>
      </c>
      <c r="D5" s="1">
        <v>5.57</v>
      </c>
      <c r="E5" s="1" t="s">
        <v>19</v>
      </c>
    </row>
    <row r="6" spans="1:6" ht="36" customHeight="1" x14ac:dyDescent="0.15">
      <c r="A6" s="5" t="s">
        <v>20</v>
      </c>
      <c r="B6" s="1">
        <v>6.29</v>
      </c>
      <c r="C6" s="1" t="s">
        <v>21</v>
      </c>
      <c r="D6" s="1">
        <v>6.82</v>
      </c>
      <c r="E6" s="2" t="s">
        <v>174</v>
      </c>
    </row>
    <row r="7" spans="1:6" ht="37" customHeight="1" x14ac:dyDescent="0.15">
      <c r="A7" s="5" t="s">
        <v>22</v>
      </c>
      <c r="B7" s="1">
        <v>5.8</v>
      </c>
      <c r="C7" s="1" t="s">
        <v>23</v>
      </c>
      <c r="D7" s="1">
        <v>7.26</v>
      </c>
      <c r="E7" s="1" t="s">
        <v>24</v>
      </c>
    </row>
    <row r="8" spans="1:6" ht="40" customHeight="1" x14ac:dyDescent="0.15">
      <c r="A8" s="5" t="s">
        <v>25</v>
      </c>
      <c r="B8" s="1">
        <v>5.34</v>
      </c>
      <c r="C8" s="1" t="s">
        <v>26</v>
      </c>
      <c r="D8" s="1">
        <v>7.77</v>
      </c>
      <c r="E8" s="1" t="s">
        <v>27</v>
      </c>
    </row>
    <row r="9" spans="1:6" ht="45" customHeight="1" x14ac:dyDescent="0.15">
      <c r="A9" s="5" t="s">
        <v>28</v>
      </c>
      <c r="B9" s="1">
        <v>4.8600000000000003</v>
      </c>
      <c r="C9" s="1" t="s">
        <v>29</v>
      </c>
      <c r="D9" s="1">
        <v>8.19</v>
      </c>
      <c r="E9" s="1" t="s">
        <v>30</v>
      </c>
    </row>
    <row r="10" spans="1:6" ht="40" customHeight="1" x14ac:dyDescent="0.15">
      <c r="A10" s="5" t="s">
        <v>31</v>
      </c>
      <c r="B10" s="1">
        <v>4.32</v>
      </c>
      <c r="C10" s="1" t="s">
        <v>32</v>
      </c>
      <c r="D10" s="1">
        <v>8.6</v>
      </c>
      <c r="E10" s="1" t="s">
        <v>33</v>
      </c>
    </row>
    <row r="11" spans="1:6" ht="36" customHeight="1" x14ac:dyDescent="0.15">
      <c r="A11" s="5" t="s">
        <v>34</v>
      </c>
      <c r="B11" s="1">
        <v>3.77</v>
      </c>
      <c r="C11" s="1" t="s">
        <v>35</v>
      </c>
      <c r="D11" s="1">
        <v>9.1999999999999993</v>
      </c>
      <c r="E11" s="1" t="s">
        <v>36</v>
      </c>
    </row>
    <row r="12" spans="1:6" ht="36" customHeight="1" x14ac:dyDescent="0.15">
      <c r="A12" s="5" t="s">
        <v>37</v>
      </c>
      <c r="B12" s="1">
        <v>6.39</v>
      </c>
      <c r="C12" s="1" t="s">
        <v>38</v>
      </c>
      <c r="D12" s="1">
        <v>6.64</v>
      </c>
      <c r="E12" s="1" t="s">
        <v>39</v>
      </c>
    </row>
    <row r="13" spans="1:6" ht="32" customHeight="1" x14ac:dyDescent="0.15">
      <c r="A13" s="4" t="s">
        <v>4</v>
      </c>
      <c r="B13" s="1">
        <v>5.83</v>
      </c>
      <c r="C13" s="1" t="s">
        <v>40</v>
      </c>
      <c r="D13" s="1">
        <v>7.09</v>
      </c>
      <c r="E13" s="1" t="s">
        <v>41</v>
      </c>
    </row>
    <row r="14" spans="1:6" ht="34" customHeight="1" x14ac:dyDescent="0.15">
      <c r="A14" s="5" t="s">
        <v>42</v>
      </c>
      <c r="B14" s="1">
        <v>5.33</v>
      </c>
      <c r="C14" s="1" t="s">
        <v>43</v>
      </c>
      <c r="D14" s="1">
        <v>7.48</v>
      </c>
      <c r="E14" s="2" t="s">
        <v>167</v>
      </c>
    </row>
    <row r="15" spans="1:6" ht="32" customHeight="1" x14ac:dyDescent="0.15">
      <c r="A15" s="4" t="s">
        <v>5</v>
      </c>
      <c r="B15" s="1">
        <v>4.82</v>
      </c>
      <c r="C15" s="1" t="s">
        <v>44</v>
      </c>
      <c r="D15" s="1">
        <v>7.97</v>
      </c>
      <c r="E15" s="1" t="s">
        <v>45</v>
      </c>
    </row>
    <row r="16" spans="1:6" ht="45" customHeight="1" x14ac:dyDescent="0.15">
      <c r="A16" s="5" t="s">
        <v>46</v>
      </c>
      <c r="B16" s="1">
        <v>4.3600000000000003</v>
      </c>
      <c r="C16" s="1" t="s">
        <v>47</v>
      </c>
      <c r="D16" s="1">
        <v>8.42</v>
      </c>
      <c r="E16" s="2" t="s">
        <v>48</v>
      </c>
    </row>
    <row r="17" spans="1:5" ht="45" customHeight="1" x14ac:dyDescent="0.15">
      <c r="A17" s="4" t="s">
        <v>6</v>
      </c>
      <c r="B17" s="1">
        <v>3.83</v>
      </c>
      <c r="C17" s="1" t="s">
        <v>49</v>
      </c>
      <c r="D17" s="1">
        <v>8.91</v>
      </c>
      <c r="E17" s="1" t="s">
        <v>50</v>
      </c>
    </row>
    <row r="18" spans="1:5" ht="45" customHeight="1" x14ac:dyDescent="0.15">
      <c r="A18" s="5" t="s">
        <v>51</v>
      </c>
      <c r="B18" s="1">
        <v>6.2</v>
      </c>
      <c r="C18" s="1" t="s">
        <v>52</v>
      </c>
      <c r="D18" s="1">
        <v>6.41</v>
      </c>
      <c r="E18" s="1" t="s">
        <v>53</v>
      </c>
    </row>
    <row r="19" spans="1:5" ht="45" customHeight="1" x14ac:dyDescent="0.15">
      <c r="A19" s="5" t="s">
        <v>54</v>
      </c>
      <c r="B19" s="1">
        <v>5.81</v>
      </c>
      <c r="C19" s="1" t="s">
        <v>55</v>
      </c>
      <c r="D19" s="1">
        <v>6.86</v>
      </c>
      <c r="E19" s="7" t="s">
        <v>56</v>
      </c>
    </row>
    <row r="20" spans="1:5" ht="45" customHeight="1" x14ac:dyDescent="0.15">
      <c r="A20" s="5" t="s">
        <v>57</v>
      </c>
      <c r="B20" s="1">
        <v>5.27</v>
      </c>
      <c r="C20" s="1" t="s">
        <v>58</v>
      </c>
      <c r="D20" s="1">
        <v>7.26</v>
      </c>
      <c r="E20" s="1" t="s">
        <v>24</v>
      </c>
    </row>
    <row r="21" spans="1:5" ht="45" customHeight="1" x14ac:dyDescent="0.15">
      <c r="A21" s="5" t="s">
        <v>59</v>
      </c>
      <c r="B21" s="1">
        <v>4.8600000000000003</v>
      </c>
      <c r="C21" s="1" t="s">
        <v>60</v>
      </c>
      <c r="D21" s="1">
        <v>7.7</v>
      </c>
      <c r="E21" s="1" t="s">
        <v>61</v>
      </c>
    </row>
    <row r="22" spans="1:5" ht="45" customHeight="1" x14ac:dyDescent="0.15">
      <c r="A22" s="5" t="s">
        <v>62</v>
      </c>
      <c r="B22" s="1">
        <v>4.3600000000000003</v>
      </c>
      <c r="C22" s="1" t="s">
        <v>63</v>
      </c>
      <c r="D22" s="1">
        <v>8.25</v>
      </c>
      <c r="E22" s="1" t="s">
        <v>64</v>
      </c>
    </row>
    <row r="23" spans="1:5" ht="45" customHeight="1" x14ac:dyDescent="0.15">
      <c r="A23" s="5" t="s">
        <v>65</v>
      </c>
      <c r="B23" s="1">
        <v>3.88</v>
      </c>
      <c r="C23" s="1" t="s">
        <v>66</v>
      </c>
      <c r="D23" s="1">
        <v>8.7799999999999994</v>
      </c>
      <c r="E23" s="1" t="s">
        <v>67</v>
      </c>
    </row>
    <row r="24" spans="1:5" ht="45" customHeight="1" x14ac:dyDescent="0.15">
      <c r="A24" s="5" t="s">
        <v>68</v>
      </c>
      <c r="B24" s="1">
        <v>6.27</v>
      </c>
      <c r="C24" s="1" t="s">
        <v>69</v>
      </c>
      <c r="D24" s="1">
        <v>6.21</v>
      </c>
      <c r="E24" s="1" t="s">
        <v>70</v>
      </c>
    </row>
    <row r="25" spans="1:5" ht="45" customHeight="1" x14ac:dyDescent="0.15">
      <c r="A25" s="4" t="s">
        <v>7</v>
      </c>
      <c r="B25" s="1">
        <v>5.87</v>
      </c>
      <c r="C25" s="1" t="s">
        <v>71</v>
      </c>
      <c r="D25" s="1">
        <v>6.55</v>
      </c>
      <c r="E25" s="1" t="s">
        <v>72</v>
      </c>
    </row>
    <row r="26" spans="1:5" ht="45" customHeight="1" x14ac:dyDescent="0.15">
      <c r="A26" s="6" t="s">
        <v>73</v>
      </c>
      <c r="B26" s="1">
        <v>5.37</v>
      </c>
      <c r="C26" s="1" t="s">
        <v>74</v>
      </c>
      <c r="D26" s="1">
        <v>7.01</v>
      </c>
      <c r="E26" s="1" t="s">
        <v>75</v>
      </c>
    </row>
    <row r="27" spans="1:5" ht="45" customHeight="1" x14ac:dyDescent="0.15">
      <c r="A27" s="4" t="s">
        <v>8</v>
      </c>
      <c r="B27" s="1">
        <v>4.79</v>
      </c>
      <c r="C27" s="1" t="s">
        <v>76</v>
      </c>
      <c r="D27" s="1">
        <v>7.47</v>
      </c>
      <c r="E27" s="1" t="s">
        <v>77</v>
      </c>
    </row>
    <row r="28" spans="1:5" ht="45" customHeight="1" x14ac:dyDescent="0.15">
      <c r="A28" s="5" t="s">
        <v>78</v>
      </c>
      <c r="B28" s="1">
        <v>4.33</v>
      </c>
      <c r="C28" s="2" t="s">
        <v>100</v>
      </c>
      <c r="D28" s="1">
        <v>7.92</v>
      </c>
      <c r="E28" s="1" t="s">
        <v>79</v>
      </c>
    </row>
    <row r="29" spans="1:5" ht="45" customHeight="1" x14ac:dyDescent="0.15">
      <c r="A29" s="4" t="s">
        <v>9</v>
      </c>
      <c r="B29" s="1">
        <v>3.79</v>
      </c>
      <c r="C29" s="1" t="s">
        <v>80</v>
      </c>
      <c r="D29" s="1">
        <v>8.44</v>
      </c>
      <c r="E29" s="1" t="s">
        <v>81</v>
      </c>
    </row>
    <row r="30" spans="1:5" ht="45" customHeight="1" x14ac:dyDescent="0.15">
      <c r="A30" s="5" t="s">
        <v>82</v>
      </c>
      <c r="B30" s="1">
        <v>6.3</v>
      </c>
      <c r="C30" s="1" t="s">
        <v>83</v>
      </c>
      <c r="D30" s="1">
        <v>6</v>
      </c>
      <c r="E30" s="1" t="s">
        <v>84</v>
      </c>
    </row>
    <row r="31" spans="1:5" ht="45" customHeight="1" x14ac:dyDescent="0.15">
      <c r="A31" s="5" t="s">
        <v>85</v>
      </c>
      <c r="B31" s="1">
        <v>5.85</v>
      </c>
      <c r="C31" s="1" t="s">
        <v>86</v>
      </c>
      <c r="D31" s="1">
        <v>6.38</v>
      </c>
      <c r="E31" s="1" t="s">
        <v>87</v>
      </c>
    </row>
    <row r="32" spans="1:5" ht="45" customHeight="1" x14ac:dyDescent="0.15">
      <c r="A32" s="5" t="s">
        <v>88</v>
      </c>
      <c r="B32" s="1">
        <v>5.36</v>
      </c>
      <c r="C32" s="1" t="s">
        <v>89</v>
      </c>
      <c r="D32" s="1">
        <v>6.76</v>
      </c>
      <c r="E32" s="1" t="s">
        <v>90</v>
      </c>
    </row>
    <row r="33" spans="1:5" ht="45" customHeight="1" x14ac:dyDescent="0.15">
      <c r="A33" s="5" t="s">
        <v>91</v>
      </c>
      <c r="B33" s="1">
        <v>4.82</v>
      </c>
      <c r="C33" s="3" t="s">
        <v>92</v>
      </c>
      <c r="D33" s="1">
        <v>7.22</v>
      </c>
      <c r="E33" s="1" t="s">
        <v>93</v>
      </c>
    </row>
    <row r="34" spans="1:5" ht="45" customHeight="1" x14ac:dyDescent="0.15">
      <c r="A34" s="5" t="s">
        <v>94</v>
      </c>
      <c r="B34" s="1">
        <v>4.38</v>
      </c>
      <c r="C34" s="1" t="s">
        <v>95</v>
      </c>
      <c r="D34" s="1">
        <v>7.75</v>
      </c>
      <c r="E34" s="1" t="s">
        <v>96</v>
      </c>
    </row>
    <row r="35" spans="1:5" ht="45" customHeight="1" x14ac:dyDescent="0.15">
      <c r="A35" s="5" t="s">
        <v>97</v>
      </c>
      <c r="B35" s="1">
        <v>3.84</v>
      </c>
      <c r="C35" s="1" t="s">
        <v>98</v>
      </c>
      <c r="D35" s="1">
        <v>8.1999999999999993</v>
      </c>
      <c r="E35" s="1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35"/>
  <sheetViews>
    <sheetView workbookViewId="0">
      <selection activeCell="C6" sqref="C6"/>
    </sheetView>
  </sheetViews>
  <sheetFormatPr baseColWidth="10" defaultColWidth="14.5" defaultRowHeight="15.75" customHeight="1" x14ac:dyDescent="0.15"/>
  <cols>
    <col min="1" max="1" width="14.5" style="12"/>
    <col min="2" max="3" width="21.6640625" style="12" customWidth="1"/>
    <col min="4" max="4" width="19.6640625" style="12" customWidth="1"/>
    <col min="5" max="5" width="20.33203125" style="12" customWidth="1"/>
    <col min="6" max="6" width="124.83203125" style="12" customWidth="1"/>
    <col min="7" max="16384" width="14.5" style="12"/>
  </cols>
  <sheetData>
    <row r="1" spans="1:6" ht="45" customHeight="1" x14ac:dyDescent="0.15">
      <c r="A1" s="13" t="s">
        <v>173</v>
      </c>
      <c r="B1" s="14"/>
      <c r="C1" s="14"/>
      <c r="D1" s="14"/>
      <c r="E1" s="14"/>
    </row>
    <row r="2" spans="1:6" ht="45" customHeight="1" x14ac:dyDescent="0.15">
      <c r="A2" s="9" t="s">
        <v>10</v>
      </c>
      <c r="B2" s="15" t="s">
        <v>176</v>
      </c>
      <c r="C2" s="15" t="s">
        <v>177</v>
      </c>
      <c r="D2" s="10" t="s">
        <v>11</v>
      </c>
      <c r="E2" s="10" t="s">
        <v>12</v>
      </c>
      <c r="F2" s="17" t="s">
        <v>175</v>
      </c>
    </row>
    <row r="3" spans="1:6" ht="45" customHeight="1" x14ac:dyDescent="0.15">
      <c r="A3" s="4" t="s">
        <v>1</v>
      </c>
      <c r="B3" s="1">
        <v>13.99</v>
      </c>
      <c r="C3" s="1" t="s">
        <v>101</v>
      </c>
      <c r="D3" s="1">
        <v>24.1</v>
      </c>
      <c r="E3" s="1" t="s">
        <v>102</v>
      </c>
    </row>
    <row r="4" spans="1:6" ht="45" customHeight="1" x14ac:dyDescent="0.15">
      <c r="A4" s="4" t="s">
        <v>2</v>
      </c>
      <c r="B4" s="1">
        <v>61.04</v>
      </c>
      <c r="C4" s="1" t="s">
        <v>103</v>
      </c>
      <c r="D4" s="1">
        <v>13.43</v>
      </c>
      <c r="E4" s="1" t="s">
        <v>104</v>
      </c>
    </row>
    <row r="5" spans="1:6" ht="45" customHeight="1" x14ac:dyDescent="0.15">
      <c r="A5" s="11" t="s">
        <v>13</v>
      </c>
      <c r="B5" s="1">
        <v>59.78</v>
      </c>
      <c r="C5" s="1" t="s">
        <v>105</v>
      </c>
      <c r="D5" s="1">
        <v>40.340000000000003</v>
      </c>
      <c r="E5" s="1" t="s">
        <v>106</v>
      </c>
    </row>
    <row r="6" spans="1:6" ht="45" customHeight="1" x14ac:dyDescent="0.15">
      <c r="A6" s="5" t="s">
        <v>20</v>
      </c>
      <c r="B6" s="1">
        <v>22.74</v>
      </c>
      <c r="C6" s="1" t="s">
        <v>107</v>
      </c>
      <c r="D6" s="1">
        <v>19.32</v>
      </c>
      <c r="E6" s="1" t="s">
        <v>108</v>
      </c>
    </row>
    <row r="7" spans="1:6" ht="45" customHeight="1" x14ac:dyDescent="0.15">
      <c r="A7" s="5" t="s">
        <v>22</v>
      </c>
      <c r="B7" s="1">
        <v>25.99</v>
      </c>
      <c r="C7" s="1" t="s">
        <v>109</v>
      </c>
      <c r="D7" s="1">
        <v>18.11</v>
      </c>
      <c r="E7" s="1" t="s">
        <v>110</v>
      </c>
    </row>
    <row r="8" spans="1:6" ht="45" customHeight="1" x14ac:dyDescent="0.15">
      <c r="A8" s="5" t="s">
        <v>25</v>
      </c>
      <c r="B8" s="1">
        <v>28.67</v>
      </c>
      <c r="C8" s="1" t="s">
        <v>111</v>
      </c>
      <c r="D8" s="1">
        <v>17.12</v>
      </c>
      <c r="E8" s="1" t="s">
        <v>112</v>
      </c>
    </row>
    <row r="9" spans="1:6" ht="45" customHeight="1" x14ac:dyDescent="0.15">
      <c r="A9" s="5" t="s">
        <v>28</v>
      </c>
      <c r="B9" s="1">
        <v>32.088999999999999</v>
      </c>
      <c r="C9" s="1" t="s">
        <v>113</v>
      </c>
      <c r="D9" s="1">
        <v>15.98</v>
      </c>
      <c r="E9" s="1" t="s">
        <v>114</v>
      </c>
    </row>
    <row r="10" spans="1:6" ht="45" customHeight="1" x14ac:dyDescent="0.15">
      <c r="A10" s="5" t="s">
        <v>31</v>
      </c>
      <c r="B10" s="1">
        <v>37.090000000000003</v>
      </c>
      <c r="C10" s="1" t="s">
        <v>115</v>
      </c>
      <c r="D10" s="1">
        <v>14.62</v>
      </c>
      <c r="E10" s="1" t="s">
        <v>116</v>
      </c>
    </row>
    <row r="11" spans="1:6" ht="45" customHeight="1" x14ac:dyDescent="0.15">
      <c r="A11" s="5" t="s">
        <v>34</v>
      </c>
      <c r="B11" s="1">
        <v>42.23</v>
      </c>
      <c r="C11" s="1" t="s">
        <v>117</v>
      </c>
      <c r="D11" s="1">
        <v>13.85</v>
      </c>
      <c r="E11" s="1" t="s">
        <v>118</v>
      </c>
    </row>
    <row r="12" spans="1:6" ht="45" customHeight="1" x14ac:dyDescent="0.15">
      <c r="A12" s="5" t="s">
        <v>37</v>
      </c>
      <c r="B12" s="1">
        <v>22.57</v>
      </c>
      <c r="C12" s="1" t="s">
        <v>119</v>
      </c>
      <c r="D12" s="1">
        <v>20.72</v>
      </c>
      <c r="E12" s="1" t="s">
        <v>120</v>
      </c>
    </row>
    <row r="13" spans="1:6" ht="45" customHeight="1" x14ac:dyDescent="0.15">
      <c r="A13" s="4" t="s">
        <v>4</v>
      </c>
      <c r="B13" s="1">
        <v>25.34</v>
      </c>
      <c r="C13" s="1" t="s">
        <v>121</v>
      </c>
      <c r="D13" s="1">
        <v>19.43</v>
      </c>
      <c r="E13" s="1" t="s">
        <v>122</v>
      </c>
    </row>
    <row r="14" spans="1:6" ht="45" customHeight="1" x14ac:dyDescent="0.15">
      <c r="A14" s="5" t="s">
        <v>42</v>
      </c>
      <c r="B14" s="1">
        <v>28.8</v>
      </c>
      <c r="C14" s="1" t="s">
        <v>123</v>
      </c>
      <c r="D14" s="1">
        <v>18.149999999999999</v>
      </c>
      <c r="E14" s="1" t="s">
        <v>124</v>
      </c>
    </row>
    <row r="15" spans="1:6" ht="45" customHeight="1" x14ac:dyDescent="0.15">
      <c r="A15" s="4" t="s">
        <v>5</v>
      </c>
      <c r="B15" s="1">
        <v>32.51</v>
      </c>
      <c r="C15" s="1" t="s">
        <v>125</v>
      </c>
      <c r="D15" s="1">
        <v>16.850000000000001</v>
      </c>
      <c r="E15" s="1" t="s">
        <v>126</v>
      </c>
    </row>
    <row r="16" spans="1:6" ht="45" customHeight="1" x14ac:dyDescent="0.15">
      <c r="A16" s="5" t="s">
        <v>46</v>
      </c>
      <c r="B16" s="1">
        <v>36.78</v>
      </c>
      <c r="C16" s="1" t="s">
        <v>127</v>
      </c>
      <c r="D16" s="1">
        <v>15.65</v>
      </c>
      <c r="E16" s="1" t="s">
        <v>128</v>
      </c>
    </row>
    <row r="17" spans="1:5" ht="45" customHeight="1" x14ac:dyDescent="0.15">
      <c r="A17" s="4" t="s">
        <v>6</v>
      </c>
      <c r="B17" s="1">
        <v>42.44</v>
      </c>
      <c r="C17" s="1" t="s">
        <v>129</v>
      </c>
      <c r="D17" s="1">
        <v>14.64</v>
      </c>
      <c r="E17" s="1" t="s">
        <v>130</v>
      </c>
    </row>
    <row r="18" spans="1:5" ht="45" customHeight="1" x14ac:dyDescent="0.15">
      <c r="A18" s="5" t="s">
        <v>51</v>
      </c>
      <c r="B18" s="1">
        <v>23.02</v>
      </c>
      <c r="C18" s="1" t="s">
        <v>131</v>
      </c>
      <c r="D18" s="1">
        <v>21.65</v>
      </c>
      <c r="E18" s="1" t="s">
        <v>132</v>
      </c>
    </row>
    <row r="19" spans="1:5" ht="45" customHeight="1" x14ac:dyDescent="0.15">
      <c r="A19" s="5" t="s">
        <v>54</v>
      </c>
      <c r="B19" s="1">
        <v>25.41</v>
      </c>
      <c r="C19" s="1" t="s">
        <v>133</v>
      </c>
      <c r="D19" s="1">
        <v>19.95</v>
      </c>
      <c r="E19" s="1" t="s">
        <v>134</v>
      </c>
    </row>
    <row r="20" spans="1:5" ht="45" customHeight="1" x14ac:dyDescent="0.15">
      <c r="A20" s="5" t="s">
        <v>57</v>
      </c>
      <c r="B20" s="1">
        <v>29.55</v>
      </c>
      <c r="C20" s="1" t="s">
        <v>135</v>
      </c>
      <c r="D20" s="1">
        <v>18.5</v>
      </c>
      <c r="E20" s="1" t="s">
        <v>136</v>
      </c>
    </row>
    <row r="21" spans="1:5" ht="45" customHeight="1" x14ac:dyDescent="0.15">
      <c r="A21" s="5" t="s">
        <v>59</v>
      </c>
      <c r="B21" s="1">
        <v>32.75</v>
      </c>
      <c r="C21" s="1" t="s">
        <v>137</v>
      </c>
      <c r="D21" s="1">
        <v>17.52</v>
      </c>
      <c r="E21" s="1" t="s">
        <v>138</v>
      </c>
    </row>
    <row r="22" spans="1:5" ht="45" customHeight="1" x14ac:dyDescent="0.15">
      <c r="A22" s="5" t="s">
        <v>62</v>
      </c>
      <c r="B22" s="1">
        <v>36.729999999999997</v>
      </c>
      <c r="C22" s="1" t="s">
        <v>139</v>
      </c>
      <c r="D22" s="1">
        <v>15.99</v>
      </c>
      <c r="E22" s="1" t="s">
        <v>140</v>
      </c>
    </row>
    <row r="23" spans="1:5" ht="45" customHeight="1" x14ac:dyDescent="0.15">
      <c r="A23" s="5" t="s">
        <v>65</v>
      </c>
      <c r="B23" s="1">
        <v>40.98</v>
      </c>
      <c r="C23" s="1" t="s">
        <v>141</v>
      </c>
      <c r="D23" s="1">
        <v>15.2</v>
      </c>
      <c r="E23" s="1" t="s">
        <v>142</v>
      </c>
    </row>
    <row r="24" spans="1:5" ht="45" customHeight="1" x14ac:dyDescent="0.15">
      <c r="A24" s="5" t="s">
        <v>68</v>
      </c>
      <c r="B24" s="1">
        <v>23.03</v>
      </c>
      <c r="C24" s="1" t="s">
        <v>143</v>
      </c>
      <c r="D24" s="1">
        <v>22.42</v>
      </c>
      <c r="E24" s="1" t="s">
        <v>144</v>
      </c>
    </row>
    <row r="25" spans="1:5" ht="45" customHeight="1" x14ac:dyDescent="0.15">
      <c r="A25" s="4" t="s">
        <v>7</v>
      </c>
      <c r="B25" s="1">
        <v>25.12</v>
      </c>
      <c r="C25" s="1" t="s">
        <v>145</v>
      </c>
      <c r="D25" s="1">
        <v>21.04</v>
      </c>
      <c r="E25" s="1" t="s">
        <v>146</v>
      </c>
    </row>
    <row r="26" spans="1:5" ht="45" customHeight="1" x14ac:dyDescent="0.15">
      <c r="A26" s="5" t="s">
        <v>73</v>
      </c>
      <c r="B26" s="1">
        <v>28.77</v>
      </c>
      <c r="C26" s="1" t="s">
        <v>147</v>
      </c>
      <c r="D26" s="1">
        <v>19.809999999999999</v>
      </c>
      <c r="E26" s="1" t="s">
        <v>148</v>
      </c>
    </row>
    <row r="27" spans="1:5" ht="45" customHeight="1" x14ac:dyDescent="0.15">
      <c r="A27" s="4" t="s">
        <v>8</v>
      </c>
      <c r="B27" s="1">
        <v>32.840000000000003</v>
      </c>
      <c r="C27" s="1" t="s">
        <v>149</v>
      </c>
      <c r="D27" s="1">
        <v>18.54</v>
      </c>
      <c r="E27" s="1" t="s">
        <v>150</v>
      </c>
    </row>
    <row r="28" spans="1:5" ht="45" customHeight="1" x14ac:dyDescent="0.15">
      <c r="A28" s="5" t="s">
        <v>78</v>
      </c>
      <c r="B28" s="1">
        <v>37.729999999999997</v>
      </c>
      <c r="C28" s="1" t="s">
        <v>151</v>
      </c>
      <c r="D28" s="1">
        <v>17.36</v>
      </c>
      <c r="E28" s="1" t="s">
        <v>152</v>
      </c>
    </row>
    <row r="29" spans="1:5" ht="45" customHeight="1" x14ac:dyDescent="0.15">
      <c r="A29" s="4" t="s">
        <v>9</v>
      </c>
      <c r="B29" s="1">
        <v>42.63</v>
      </c>
      <c r="C29" s="1" t="s">
        <v>153</v>
      </c>
      <c r="D29" s="1">
        <v>15.89</v>
      </c>
      <c r="E29" s="1" t="s">
        <v>154</v>
      </c>
    </row>
    <row r="30" spans="1:5" ht="45" customHeight="1" x14ac:dyDescent="0.15">
      <c r="A30" s="5" t="s">
        <v>82</v>
      </c>
      <c r="B30" s="1">
        <v>22.6</v>
      </c>
      <c r="C30" s="1" t="s">
        <v>155</v>
      </c>
      <c r="D30" s="1">
        <v>23.39</v>
      </c>
      <c r="E30" s="1" t="s">
        <v>156</v>
      </c>
    </row>
    <row r="31" spans="1:5" ht="45" customHeight="1" x14ac:dyDescent="0.15">
      <c r="A31" s="5" t="s">
        <v>85</v>
      </c>
      <c r="B31" s="1">
        <v>24.94</v>
      </c>
      <c r="C31" s="1" t="s">
        <v>157</v>
      </c>
      <c r="D31" s="1">
        <v>22.16</v>
      </c>
      <c r="E31" s="1" t="s">
        <v>158</v>
      </c>
    </row>
    <row r="32" spans="1:5" ht="45" customHeight="1" x14ac:dyDescent="0.15">
      <c r="A32" s="5" t="s">
        <v>88</v>
      </c>
      <c r="B32" s="1">
        <v>28.05</v>
      </c>
      <c r="C32" s="1" t="s">
        <v>159</v>
      </c>
      <c r="D32" s="1">
        <v>20.92</v>
      </c>
      <c r="E32" s="1" t="s">
        <v>160</v>
      </c>
    </row>
    <row r="33" spans="1:5" ht="45" customHeight="1" x14ac:dyDescent="0.15">
      <c r="A33" s="5" t="s">
        <v>91</v>
      </c>
      <c r="B33" s="1">
        <v>32.729999999999997</v>
      </c>
      <c r="C33" s="1" t="s">
        <v>161</v>
      </c>
      <c r="D33" s="1">
        <v>19.45</v>
      </c>
      <c r="E33" s="1" t="s">
        <v>162</v>
      </c>
    </row>
    <row r="34" spans="1:5" ht="45" customHeight="1" x14ac:dyDescent="0.15">
      <c r="A34" s="5" t="s">
        <v>94</v>
      </c>
      <c r="B34" s="1">
        <v>36.880000000000003</v>
      </c>
      <c r="C34" s="1" t="s">
        <v>163</v>
      </c>
      <c r="D34" s="1">
        <v>17.91</v>
      </c>
      <c r="E34" s="1" t="s">
        <v>164</v>
      </c>
    </row>
    <row r="35" spans="1:5" ht="45" customHeight="1" x14ac:dyDescent="0.15">
      <c r="A35" s="5" t="s">
        <v>97</v>
      </c>
      <c r="B35" s="1">
        <v>41.73</v>
      </c>
      <c r="C35" s="1" t="s">
        <v>165</v>
      </c>
      <c r="D35" s="1">
        <v>17.04</v>
      </c>
      <c r="E35" s="1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7873-9EC7-1140-870D-EAA917E42D0C}">
  <dimension ref="A1:O35"/>
  <sheetViews>
    <sheetView tabSelected="1" zoomScaleNormal="100" workbookViewId="0"/>
  </sheetViews>
  <sheetFormatPr baseColWidth="10" defaultRowHeight="16" x14ac:dyDescent="0.2"/>
  <cols>
    <col min="1" max="1" width="10.83203125" style="18"/>
    <col min="2" max="2" width="10.83203125" style="18" hidden="1" customWidth="1"/>
    <col min="3" max="3" width="11.1640625" style="18" hidden="1" customWidth="1"/>
    <col min="4" max="7" width="10.83203125" style="18" hidden="1" customWidth="1"/>
    <col min="8" max="13" width="10.83203125" style="18"/>
    <col min="14" max="14" width="0" style="18" hidden="1" customWidth="1"/>
    <col min="15" max="16384" width="10.83203125" style="18"/>
  </cols>
  <sheetData>
    <row r="1" spans="1:15" ht="19" x14ac:dyDescent="0.25">
      <c r="A1" s="21" t="s">
        <v>254</v>
      </c>
      <c r="M1" s="29" t="s">
        <v>253</v>
      </c>
      <c r="N1" s="18">
        <v>100</v>
      </c>
    </row>
    <row r="2" spans="1:15" ht="85" x14ac:dyDescent="0.2">
      <c r="A2" s="25" t="s">
        <v>0</v>
      </c>
      <c r="B2" s="26"/>
      <c r="C2" s="26"/>
      <c r="D2" s="26"/>
      <c r="E2" s="26"/>
      <c r="F2" s="26"/>
      <c r="G2" s="26"/>
      <c r="H2" s="27" t="s">
        <v>211</v>
      </c>
      <c r="I2" s="27" t="s">
        <v>212</v>
      </c>
      <c r="J2" s="27" t="s">
        <v>213</v>
      </c>
      <c r="K2" s="27" t="s">
        <v>214</v>
      </c>
      <c r="L2" s="27" t="s">
        <v>215</v>
      </c>
      <c r="M2" s="27" t="s">
        <v>216</v>
      </c>
      <c r="O2" s="24" t="s">
        <v>209</v>
      </c>
    </row>
    <row r="3" spans="1:15" ht="18" x14ac:dyDescent="0.2">
      <c r="A3" s="22" t="s">
        <v>1</v>
      </c>
      <c r="B3" s="19">
        <v>0.92800000000000005</v>
      </c>
      <c r="C3" s="19">
        <v>0.96899999999999997</v>
      </c>
      <c r="D3" s="19">
        <v>0.98899999999999999</v>
      </c>
      <c r="E3" s="19">
        <v>0.86899999999999999</v>
      </c>
      <c r="F3" s="19">
        <v>0.93300000000000005</v>
      </c>
      <c r="G3" s="19">
        <v>0.97099999999999997</v>
      </c>
      <c r="H3" s="18">
        <f t="shared" ref="H3:H35" si="0">B3*$N$1</f>
        <v>92.800000000000011</v>
      </c>
      <c r="I3" s="18">
        <f t="shared" ref="I3:I35" si="1">C3*$N$1</f>
        <v>96.899999999999991</v>
      </c>
      <c r="J3" s="18">
        <f t="shared" ref="J3:J35" si="2">D3*$N$1</f>
        <v>98.9</v>
      </c>
      <c r="K3" s="18">
        <f t="shared" ref="K3:K35" si="3">E3*$N$1</f>
        <v>86.9</v>
      </c>
      <c r="L3" s="18">
        <f t="shared" ref="L3:L35" si="4">F3*$N$1</f>
        <v>93.300000000000011</v>
      </c>
      <c r="M3" s="18">
        <f t="shared" ref="M3:M35" si="5">G3*$N$1</f>
        <v>97.1</v>
      </c>
      <c r="O3" s="24" t="s">
        <v>210</v>
      </c>
    </row>
    <row r="4" spans="1:15" x14ac:dyDescent="0.2">
      <c r="A4" s="22" t="s">
        <v>2</v>
      </c>
      <c r="B4" s="19">
        <v>0.249</v>
      </c>
      <c r="C4" s="19">
        <v>0.40500000000000003</v>
      </c>
      <c r="D4" s="19">
        <v>0.629</v>
      </c>
      <c r="E4" s="20">
        <v>0.92300000000000004</v>
      </c>
      <c r="F4" s="19">
        <v>0.96099999999999997</v>
      </c>
      <c r="G4" s="19">
        <v>0.98299999999999998</v>
      </c>
      <c r="H4" s="18">
        <f t="shared" si="0"/>
        <v>24.9</v>
      </c>
      <c r="I4" s="18">
        <f t="shared" si="1"/>
        <v>40.5</v>
      </c>
      <c r="J4" s="18">
        <f t="shared" si="2"/>
        <v>62.9</v>
      </c>
      <c r="K4" s="18">
        <f t="shared" si="3"/>
        <v>92.300000000000011</v>
      </c>
      <c r="L4" s="18">
        <f t="shared" si="4"/>
        <v>96.1</v>
      </c>
      <c r="M4" s="18">
        <f t="shared" si="5"/>
        <v>98.3</v>
      </c>
    </row>
    <row r="5" spans="1:15" ht="51" x14ac:dyDescent="0.2">
      <c r="A5" s="23" t="s">
        <v>208</v>
      </c>
      <c r="B5" s="19">
        <v>0.313</v>
      </c>
      <c r="C5" s="19">
        <v>0.47299999999999998</v>
      </c>
      <c r="D5" s="19">
        <v>0.66200000000000003</v>
      </c>
      <c r="E5" s="19">
        <v>0.84799999999999998</v>
      </c>
      <c r="F5" s="19">
        <v>0.90200000000000002</v>
      </c>
      <c r="G5" s="19">
        <v>0.94499999999999995</v>
      </c>
      <c r="H5" s="18">
        <f t="shared" si="0"/>
        <v>31.3</v>
      </c>
      <c r="I5" s="18">
        <f t="shared" si="1"/>
        <v>47.3</v>
      </c>
      <c r="J5" s="18">
        <f t="shared" si="2"/>
        <v>66.2</v>
      </c>
      <c r="K5" s="18">
        <f t="shared" si="3"/>
        <v>84.8</v>
      </c>
      <c r="L5" s="18">
        <f t="shared" si="4"/>
        <v>90.2</v>
      </c>
      <c r="M5" s="18">
        <f t="shared" si="5"/>
        <v>94.5</v>
      </c>
    </row>
    <row r="6" spans="1:15" ht="34" x14ac:dyDescent="0.2">
      <c r="A6" s="23" t="s">
        <v>207</v>
      </c>
      <c r="B6" s="19">
        <v>0.88400000000000001</v>
      </c>
      <c r="C6" s="19">
        <v>0.94399999999999995</v>
      </c>
      <c r="D6" s="20">
        <v>0.98199999999999998</v>
      </c>
      <c r="E6" s="19">
        <v>0.89500000000000002</v>
      </c>
      <c r="F6" s="19">
        <v>0.94399999999999995</v>
      </c>
      <c r="G6" s="19">
        <v>0.97599999999999998</v>
      </c>
      <c r="H6" s="18">
        <f t="shared" si="0"/>
        <v>88.4</v>
      </c>
      <c r="I6" s="18">
        <f t="shared" si="1"/>
        <v>94.399999999999991</v>
      </c>
      <c r="J6" s="18">
        <f t="shared" si="2"/>
        <v>98.2</v>
      </c>
      <c r="K6" s="18">
        <f t="shared" si="3"/>
        <v>89.5</v>
      </c>
      <c r="L6" s="18">
        <f t="shared" si="4"/>
        <v>94.399999999999991</v>
      </c>
      <c r="M6" s="18">
        <f t="shared" si="5"/>
        <v>97.6</v>
      </c>
    </row>
    <row r="7" spans="1:15" ht="34" x14ac:dyDescent="0.2">
      <c r="A7" s="23" t="s">
        <v>206</v>
      </c>
      <c r="B7" s="19">
        <v>0.86799999999999999</v>
      </c>
      <c r="C7" s="19">
        <v>0.93600000000000005</v>
      </c>
      <c r="D7" s="19">
        <v>0.97799999999999998</v>
      </c>
      <c r="E7" s="19">
        <v>0.9</v>
      </c>
      <c r="F7" s="19">
        <v>0.94799999999999995</v>
      </c>
      <c r="G7" s="19">
        <v>0.97799999999999998</v>
      </c>
      <c r="H7" s="18">
        <f t="shared" si="0"/>
        <v>86.8</v>
      </c>
      <c r="I7" s="18">
        <f t="shared" si="1"/>
        <v>93.600000000000009</v>
      </c>
      <c r="J7" s="18">
        <f t="shared" si="2"/>
        <v>97.8</v>
      </c>
      <c r="K7" s="18">
        <f t="shared" si="3"/>
        <v>90</v>
      </c>
      <c r="L7" s="18">
        <f t="shared" si="4"/>
        <v>94.8</v>
      </c>
      <c r="M7" s="18">
        <f t="shared" si="5"/>
        <v>97.8</v>
      </c>
    </row>
    <row r="8" spans="1:15" ht="34" x14ac:dyDescent="0.2">
      <c r="A8" s="23" t="s">
        <v>205</v>
      </c>
      <c r="B8" s="19">
        <v>0.85299999999999998</v>
      </c>
      <c r="C8" s="19">
        <v>0.92700000000000005</v>
      </c>
      <c r="D8" s="19">
        <v>0.97399999999999998</v>
      </c>
      <c r="E8" s="19">
        <v>0.90500000000000003</v>
      </c>
      <c r="F8" s="19">
        <v>0.95099999999999996</v>
      </c>
      <c r="G8" s="19">
        <v>0.97899999999999998</v>
      </c>
      <c r="H8" s="18">
        <f t="shared" si="0"/>
        <v>85.3</v>
      </c>
      <c r="I8" s="18">
        <f t="shared" si="1"/>
        <v>92.7</v>
      </c>
      <c r="J8" s="18">
        <f t="shared" si="2"/>
        <v>97.399999999999991</v>
      </c>
      <c r="K8" s="18">
        <f t="shared" si="3"/>
        <v>90.5</v>
      </c>
      <c r="L8" s="18">
        <f t="shared" si="4"/>
        <v>95.1</v>
      </c>
      <c r="M8" s="18">
        <f t="shared" si="5"/>
        <v>97.899999999999991</v>
      </c>
    </row>
    <row r="9" spans="1:15" ht="34" x14ac:dyDescent="0.2">
      <c r="A9" s="23" t="s">
        <v>204</v>
      </c>
      <c r="B9" s="19">
        <v>0.83699999999999997</v>
      </c>
      <c r="C9" s="19">
        <v>0.91400000000000003</v>
      </c>
      <c r="D9" s="19">
        <v>0.96799999999999997</v>
      </c>
      <c r="E9" s="19">
        <v>0.91</v>
      </c>
      <c r="F9" s="19">
        <v>0.95399999999999996</v>
      </c>
      <c r="G9" s="19">
        <v>0.98</v>
      </c>
      <c r="H9" s="18">
        <f t="shared" si="0"/>
        <v>83.7</v>
      </c>
      <c r="I9" s="18">
        <f t="shared" si="1"/>
        <v>91.4</v>
      </c>
      <c r="J9" s="18">
        <f t="shared" si="2"/>
        <v>96.8</v>
      </c>
      <c r="K9" s="18">
        <f t="shared" si="3"/>
        <v>91</v>
      </c>
      <c r="L9" s="18">
        <f t="shared" si="4"/>
        <v>95.399999999999991</v>
      </c>
      <c r="M9" s="18">
        <f t="shared" si="5"/>
        <v>98</v>
      </c>
    </row>
    <row r="10" spans="1:15" ht="34" x14ac:dyDescent="0.2">
      <c r="A10" s="23" t="s">
        <v>203</v>
      </c>
      <c r="B10" s="19">
        <v>0.81399999999999995</v>
      </c>
      <c r="C10" s="19">
        <v>0.89800000000000002</v>
      </c>
      <c r="D10" s="19">
        <v>0.96</v>
      </c>
      <c r="E10" s="19">
        <v>0.91700000000000004</v>
      </c>
      <c r="F10" s="19">
        <v>0.95799999999999996</v>
      </c>
      <c r="G10" s="19">
        <v>0.98199999999999998</v>
      </c>
      <c r="H10" s="18">
        <f t="shared" si="0"/>
        <v>81.399999999999991</v>
      </c>
      <c r="I10" s="18">
        <f t="shared" si="1"/>
        <v>89.8</v>
      </c>
      <c r="J10" s="18">
        <f t="shared" si="2"/>
        <v>96</v>
      </c>
      <c r="K10" s="18">
        <f t="shared" si="3"/>
        <v>91.7</v>
      </c>
      <c r="L10" s="18">
        <f t="shared" si="4"/>
        <v>95.8</v>
      </c>
      <c r="M10" s="18">
        <f t="shared" si="5"/>
        <v>98.2</v>
      </c>
    </row>
    <row r="11" spans="1:15" ht="34" x14ac:dyDescent="0.2">
      <c r="A11" s="23" t="s">
        <v>202</v>
      </c>
      <c r="B11" s="19">
        <v>0.78900000000000003</v>
      </c>
      <c r="C11" s="19">
        <v>0.876</v>
      </c>
      <c r="D11" s="19">
        <v>0.94399999999999995</v>
      </c>
      <c r="E11" s="19">
        <v>0.92100000000000004</v>
      </c>
      <c r="F11" s="19">
        <v>0.95899999999999996</v>
      </c>
      <c r="G11" s="19">
        <v>0.98199999999999998</v>
      </c>
      <c r="H11" s="18">
        <f t="shared" si="0"/>
        <v>78.900000000000006</v>
      </c>
      <c r="I11" s="18">
        <f t="shared" si="1"/>
        <v>87.6</v>
      </c>
      <c r="J11" s="18">
        <f t="shared" si="2"/>
        <v>94.399999999999991</v>
      </c>
      <c r="K11" s="18">
        <f t="shared" si="3"/>
        <v>92.100000000000009</v>
      </c>
      <c r="L11" s="18">
        <f t="shared" si="4"/>
        <v>95.899999999999991</v>
      </c>
      <c r="M11" s="18">
        <f t="shared" si="5"/>
        <v>98.2</v>
      </c>
    </row>
    <row r="12" spans="1:15" ht="34" x14ac:dyDescent="0.2">
      <c r="A12" s="23" t="s">
        <v>201</v>
      </c>
      <c r="B12" s="19">
        <v>0.88200000000000001</v>
      </c>
      <c r="C12" s="19">
        <v>0.94599999999999995</v>
      </c>
      <c r="D12" s="19">
        <v>0.98199999999999998</v>
      </c>
      <c r="E12" s="19">
        <v>0.89</v>
      </c>
      <c r="F12" s="19">
        <v>0.94099999999999995</v>
      </c>
      <c r="G12" s="19">
        <v>0.97499999999999998</v>
      </c>
      <c r="H12" s="18">
        <f t="shared" si="0"/>
        <v>88.2</v>
      </c>
      <c r="I12" s="18">
        <f t="shared" si="1"/>
        <v>94.6</v>
      </c>
      <c r="J12" s="18">
        <f t="shared" si="2"/>
        <v>98.2</v>
      </c>
      <c r="K12" s="18">
        <f t="shared" si="3"/>
        <v>89</v>
      </c>
      <c r="L12" s="18">
        <f t="shared" si="4"/>
        <v>94.1</v>
      </c>
      <c r="M12" s="18">
        <f t="shared" si="5"/>
        <v>97.5</v>
      </c>
    </row>
    <row r="13" spans="1:15" ht="34" x14ac:dyDescent="0.2">
      <c r="A13" s="23" t="s">
        <v>200</v>
      </c>
      <c r="B13" s="19">
        <v>0.87</v>
      </c>
      <c r="C13" s="19">
        <v>0.93700000000000006</v>
      </c>
      <c r="D13" s="19">
        <v>0.97799999999999998</v>
      </c>
      <c r="E13" s="19">
        <v>0.89300000000000002</v>
      </c>
      <c r="F13" s="19">
        <v>0.94499999999999995</v>
      </c>
      <c r="G13" s="19">
        <v>0.97599999999999998</v>
      </c>
      <c r="H13" s="18">
        <f t="shared" si="0"/>
        <v>87</v>
      </c>
      <c r="I13" s="18">
        <f t="shared" si="1"/>
        <v>93.7</v>
      </c>
      <c r="J13" s="18">
        <f t="shared" si="2"/>
        <v>97.8</v>
      </c>
      <c r="K13" s="18">
        <f t="shared" si="3"/>
        <v>89.3</v>
      </c>
      <c r="L13" s="18">
        <f t="shared" si="4"/>
        <v>94.5</v>
      </c>
      <c r="M13" s="18">
        <f t="shared" si="5"/>
        <v>97.6</v>
      </c>
    </row>
    <row r="14" spans="1:15" ht="34" x14ac:dyDescent="0.2">
      <c r="A14" s="23" t="s">
        <v>199</v>
      </c>
      <c r="B14" s="19">
        <v>0.85399999999999998</v>
      </c>
      <c r="C14" s="19">
        <v>0.92600000000000005</v>
      </c>
      <c r="D14" s="19">
        <v>0.97299999999999998</v>
      </c>
      <c r="E14" s="19">
        <v>0.9</v>
      </c>
      <c r="F14" s="19">
        <v>0.94699999999999995</v>
      </c>
      <c r="G14" s="19">
        <v>0.97799999999999998</v>
      </c>
      <c r="H14" s="18">
        <f t="shared" si="0"/>
        <v>85.399999999999991</v>
      </c>
      <c r="I14" s="18">
        <f t="shared" si="1"/>
        <v>92.600000000000009</v>
      </c>
      <c r="J14" s="18">
        <f t="shared" si="2"/>
        <v>97.3</v>
      </c>
      <c r="K14" s="18">
        <f t="shared" si="3"/>
        <v>90</v>
      </c>
      <c r="L14" s="18">
        <f t="shared" si="4"/>
        <v>94.699999999999989</v>
      </c>
      <c r="M14" s="18">
        <f t="shared" si="5"/>
        <v>97.8</v>
      </c>
    </row>
    <row r="15" spans="1:15" ht="34" x14ac:dyDescent="0.2">
      <c r="A15" s="23" t="s">
        <v>198</v>
      </c>
      <c r="B15" s="19">
        <v>0.83499999999999996</v>
      </c>
      <c r="C15" s="19">
        <v>0.91400000000000003</v>
      </c>
      <c r="D15" s="19">
        <v>0.96799999999999997</v>
      </c>
      <c r="E15" s="19">
        <v>0.90700000000000003</v>
      </c>
      <c r="F15" s="19">
        <v>0.95199999999999996</v>
      </c>
      <c r="G15" s="19">
        <v>0.97899999999999998</v>
      </c>
      <c r="H15" s="18">
        <f t="shared" si="0"/>
        <v>83.5</v>
      </c>
      <c r="I15" s="18">
        <f t="shared" si="1"/>
        <v>91.4</v>
      </c>
      <c r="J15" s="18">
        <f t="shared" si="2"/>
        <v>96.8</v>
      </c>
      <c r="K15" s="18">
        <f t="shared" si="3"/>
        <v>90.7</v>
      </c>
      <c r="L15" s="18">
        <f t="shared" si="4"/>
        <v>95.199999999999989</v>
      </c>
      <c r="M15" s="18">
        <f t="shared" si="5"/>
        <v>97.899999999999991</v>
      </c>
    </row>
    <row r="16" spans="1:15" ht="34" x14ac:dyDescent="0.2">
      <c r="A16" s="23" t="s">
        <v>197</v>
      </c>
      <c r="B16" s="19">
        <v>0.81200000000000006</v>
      </c>
      <c r="C16" s="19">
        <v>0.89600000000000002</v>
      </c>
      <c r="D16" s="19">
        <v>0.96</v>
      </c>
      <c r="E16" s="19">
        <v>0.91200000000000003</v>
      </c>
      <c r="F16" s="19">
        <v>0.95399999999999996</v>
      </c>
      <c r="G16" s="19">
        <v>0.98099999999999998</v>
      </c>
      <c r="H16" s="18">
        <f t="shared" si="0"/>
        <v>81.2</v>
      </c>
      <c r="I16" s="18">
        <f t="shared" si="1"/>
        <v>89.600000000000009</v>
      </c>
      <c r="J16" s="18">
        <f t="shared" si="2"/>
        <v>96</v>
      </c>
      <c r="K16" s="18">
        <f t="shared" si="3"/>
        <v>91.2</v>
      </c>
      <c r="L16" s="18">
        <f t="shared" si="4"/>
        <v>95.399999999999991</v>
      </c>
      <c r="M16" s="18">
        <f t="shared" si="5"/>
        <v>98.1</v>
      </c>
    </row>
    <row r="17" spans="1:13" ht="34" x14ac:dyDescent="0.2">
      <c r="A17" s="23" t="s">
        <v>196</v>
      </c>
      <c r="B17" s="19">
        <v>0.79100000000000004</v>
      </c>
      <c r="C17" s="19">
        <v>0.874</v>
      </c>
      <c r="D17" s="19">
        <v>0.94799999999999995</v>
      </c>
      <c r="E17" s="19">
        <v>0.91700000000000004</v>
      </c>
      <c r="F17" s="19">
        <v>0.95799999999999996</v>
      </c>
      <c r="G17" s="19">
        <v>0.98199999999999998</v>
      </c>
      <c r="H17" s="18">
        <f t="shared" si="0"/>
        <v>79.100000000000009</v>
      </c>
      <c r="I17" s="18">
        <f t="shared" si="1"/>
        <v>87.4</v>
      </c>
      <c r="J17" s="18">
        <f t="shared" si="2"/>
        <v>94.8</v>
      </c>
      <c r="K17" s="18">
        <f t="shared" si="3"/>
        <v>91.7</v>
      </c>
      <c r="L17" s="18">
        <f t="shared" si="4"/>
        <v>95.8</v>
      </c>
      <c r="M17" s="18">
        <f t="shared" si="5"/>
        <v>98.2</v>
      </c>
    </row>
    <row r="18" spans="1:13" ht="34" x14ac:dyDescent="0.2">
      <c r="A18" s="23" t="s">
        <v>195</v>
      </c>
      <c r="B18" s="19">
        <v>0.88200000000000001</v>
      </c>
      <c r="C18" s="19">
        <v>0.94399999999999995</v>
      </c>
      <c r="D18" s="19">
        <v>0.98099999999999998</v>
      </c>
      <c r="E18" s="19">
        <v>0.88400000000000001</v>
      </c>
      <c r="F18" s="19">
        <v>0.93700000000000006</v>
      </c>
      <c r="G18" s="19">
        <v>0.97099999999999997</v>
      </c>
      <c r="H18" s="18">
        <f t="shared" si="0"/>
        <v>88.2</v>
      </c>
      <c r="I18" s="18">
        <f t="shared" si="1"/>
        <v>94.399999999999991</v>
      </c>
      <c r="J18" s="18">
        <f t="shared" si="2"/>
        <v>98.1</v>
      </c>
      <c r="K18" s="18">
        <f t="shared" si="3"/>
        <v>88.4</v>
      </c>
      <c r="L18" s="18">
        <f t="shared" si="4"/>
        <v>93.7</v>
      </c>
      <c r="M18" s="18">
        <f t="shared" si="5"/>
        <v>97.1</v>
      </c>
    </row>
    <row r="19" spans="1:13" ht="34" x14ac:dyDescent="0.2">
      <c r="A19" s="23" t="s">
        <v>194</v>
      </c>
      <c r="B19" s="19">
        <v>0.86899999999999999</v>
      </c>
      <c r="C19" s="19">
        <v>0.93600000000000005</v>
      </c>
      <c r="D19" s="19">
        <v>0.97899999999999998</v>
      </c>
      <c r="E19" s="19">
        <v>0.89100000000000001</v>
      </c>
      <c r="F19" s="19">
        <v>0.94199999999999995</v>
      </c>
      <c r="G19" s="19">
        <v>0.97499999999999998</v>
      </c>
      <c r="H19" s="18">
        <f t="shared" si="0"/>
        <v>86.9</v>
      </c>
      <c r="I19" s="18">
        <f t="shared" si="1"/>
        <v>93.600000000000009</v>
      </c>
      <c r="J19" s="18">
        <f t="shared" si="2"/>
        <v>97.899999999999991</v>
      </c>
      <c r="K19" s="18">
        <f t="shared" si="3"/>
        <v>89.1</v>
      </c>
      <c r="L19" s="18">
        <f t="shared" si="4"/>
        <v>94.199999999999989</v>
      </c>
      <c r="M19" s="18">
        <f t="shared" si="5"/>
        <v>97.5</v>
      </c>
    </row>
    <row r="20" spans="1:13" ht="34" x14ac:dyDescent="0.2">
      <c r="A20" s="23" t="s">
        <v>193</v>
      </c>
      <c r="B20" s="19">
        <v>0.85</v>
      </c>
      <c r="C20" s="19">
        <v>0.92300000000000004</v>
      </c>
      <c r="D20" s="19">
        <v>0.97399999999999998</v>
      </c>
      <c r="E20" s="19">
        <v>0.89900000000000002</v>
      </c>
      <c r="F20" s="19">
        <v>0.94799999999999995</v>
      </c>
      <c r="G20" s="19">
        <v>0.97699999999999998</v>
      </c>
      <c r="H20" s="18">
        <f t="shared" si="0"/>
        <v>85</v>
      </c>
      <c r="I20" s="18">
        <f t="shared" si="1"/>
        <v>92.300000000000011</v>
      </c>
      <c r="J20" s="18">
        <f t="shared" si="2"/>
        <v>97.399999999999991</v>
      </c>
      <c r="K20" s="18">
        <f t="shared" si="3"/>
        <v>89.9</v>
      </c>
      <c r="L20" s="18">
        <f t="shared" si="4"/>
        <v>94.8</v>
      </c>
      <c r="M20" s="18">
        <f t="shared" si="5"/>
        <v>97.7</v>
      </c>
    </row>
    <row r="21" spans="1:13" ht="34" x14ac:dyDescent="0.2">
      <c r="A21" s="23" t="s">
        <v>192</v>
      </c>
      <c r="B21" s="19">
        <v>0.83299999999999996</v>
      </c>
      <c r="C21" s="19">
        <v>0.91300000000000003</v>
      </c>
      <c r="D21" s="19">
        <v>0.96599999999999997</v>
      </c>
      <c r="E21" s="19">
        <v>0.90400000000000003</v>
      </c>
      <c r="F21" s="19">
        <v>0.94899999999999995</v>
      </c>
      <c r="G21" s="19">
        <v>0.97799999999999998</v>
      </c>
      <c r="H21" s="18">
        <f t="shared" si="0"/>
        <v>83.3</v>
      </c>
      <c r="I21" s="18">
        <f t="shared" si="1"/>
        <v>91.3</v>
      </c>
      <c r="J21" s="18">
        <f t="shared" si="2"/>
        <v>96.6</v>
      </c>
      <c r="K21" s="18">
        <f t="shared" si="3"/>
        <v>90.4</v>
      </c>
      <c r="L21" s="18">
        <f t="shared" si="4"/>
        <v>94.899999999999991</v>
      </c>
      <c r="M21" s="18">
        <f t="shared" si="5"/>
        <v>97.8</v>
      </c>
    </row>
    <row r="22" spans="1:13" ht="34" x14ac:dyDescent="0.2">
      <c r="A22" s="23" t="s">
        <v>191</v>
      </c>
      <c r="B22" s="19">
        <v>0.81399999999999995</v>
      </c>
      <c r="C22" s="19">
        <v>0.9</v>
      </c>
      <c r="D22" s="19">
        <v>0.96</v>
      </c>
      <c r="E22" s="19">
        <v>0.91200000000000003</v>
      </c>
      <c r="F22" s="19">
        <v>0.95399999999999996</v>
      </c>
      <c r="G22" s="19">
        <v>0.98</v>
      </c>
      <c r="H22" s="18">
        <f t="shared" si="0"/>
        <v>81.399999999999991</v>
      </c>
      <c r="I22" s="18">
        <f t="shared" si="1"/>
        <v>90</v>
      </c>
      <c r="J22" s="18">
        <f t="shared" si="2"/>
        <v>96</v>
      </c>
      <c r="K22" s="18">
        <f t="shared" si="3"/>
        <v>91.2</v>
      </c>
      <c r="L22" s="18">
        <f t="shared" si="4"/>
        <v>95.399999999999991</v>
      </c>
      <c r="M22" s="18">
        <f t="shared" si="5"/>
        <v>98</v>
      </c>
    </row>
    <row r="23" spans="1:13" ht="34" x14ac:dyDescent="0.2">
      <c r="A23" s="23" t="s">
        <v>190</v>
      </c>
      <c r="B23" s="19">
        <v>0.79400000000000004</v>
      </c>
      <c r="C23" s="19">
        <v>0.88100000000000001</v>
      </c>
      <c r="D23" s="19">
        <v>0.94899999999999995</v>
      </c>
      <c r="E23" s="19">
        <v>0.91400000000000003</v>
      </c>
      <c r="F23" s="19">
        <v>0.95499999999999996</v>
      </c>
      <c r="G23" s="19">
        <v>0.98099999999999998</v>
      </c>
      <c r="H23" s="18">
        <f t="shared" si="0"/>
        <v>79.400000000000006</v>
      </c>
      <c r="I23" s="18">
        <f t="shared" si="1"/>
        <v>88.1</v>
      </c>
      <c r="J23" s="18">
        <f t="shared" si="2"/>
        <v>94.899999999999991</v>
      </c>
      <c r="K23" s="18">
        <f t="shared" si="3"/>
        <v>91.4</v>
      </c>
      <c r="L23" s="18">
        <f t="shared" si="4"/>
        <v>95.5</v>
      </c>
      <c r="M23" s="18">
        <f t="shared" si="5"/>
        <v>98.1</v>
      </c>
    </row>
    <row r="24" spans="1:13" ht="34" x14ac:dyDescent="0.2">
      <c r="A24" s="23" t="s">
        <v>189</v>
      </c>
      <c r="B24" s="19">
        <v>0.88500000000000001</v>
      </c>
      <c r="C24" s="19">
        <v>0.94499999999999995</v>
      </c>
      <c r="D24" s="19">
        <v>0.98</v>
      </c>
      <c r="E24" s="19">
        <v>0.878</v>
      </c>
      <c r="F24" s="19">
        <v>0.93500000000000005</v>
      </c>
      <c r="G24" s="19">
        <v>0.97099999999999997</v>
      </c>
      <c r="H24" s="18">
        <f t="shared" si="0"/>
        <v>88.5</v>
      </c>
      <c r="I24" s="18">
        <f t="shared" si="1"/>
        <v>94.5</v>
      </c>
      <c r="J24" s="18">
        <f t="shared" si="2"/>
        <v>98</v>
      </c>
      <c r="K24" s="18">
        <f t="shared" si="3"/>
        <v>87.8</v>
      </c>
      <c r="L24" s="18">
        <f t="shared" si="4"/>
        <v>93.5</v>
      </c>
      <c r="M24" s="18">
        <f t="shared" si="5"/>
        <v>97.1</v>
      </c>
    </row>
    <row r="25" spans="1:13" ht="34" x14ac:dyDescent="0.2">
      <c r="A25" s="23" t="s">
        <v>188</v>
      </c>
      <c r="B25" s="19">
        <v>0.872</v>
      </c>
      <c r="C25" s="19">
        <v>0.93899999999999995</v>
      </c>
      <c r="D25" s="19">
        <v>0.97899999999999998</v>
      </c>
      <c r="E25" s="19">
        <v>0.88600000000000001</v>
      </c>
      <c r="F25" s="19">
        <v>0.93799999999999994</v>
      </c>
      <c r="G25" s="19">
        <v>0.97199999999999998</v>
      </c>
      <c r="H25" s="18">
        <f t="shared" si="0"/>
        <v>87.2</v>
      </c>
      <c r="I25" s="18">
        <f t="shared" si="1"/>
        <v>93.899999999999991</v>
      </c>
      <c r="J25" s="18">
        <f t="shared" si="2"/>
        <v>97.899999999999991</v>
      </c>
      <c r="K25" s="18">
        <f t="shared" si="3"/>
        <v>88.6</v>
      </c>
      <c r="L25" s="18">
        <f t="shared" si="4"/>
        <v>93.8</v>
      </c>
      <c r="M25" s="18">
        <f t="shared" si="5"/>
        <v>97.2</v>
      </c>
    </row>
    <row r="26" spans="1:13" ht="34" x14ac:dyDescent="0.2">
      <c r="A26" s="23" t="s">
        <v>187</v>
      </c>
      <c r="B26" s="19">
        <v>0.85299999999999998</v>
      </c>
      <c r="C26" s="19">
        <v>0.92700000000000005</v>
      </c>
      <c r="D26" s="19">
        <v>0.97399999999999998</v>
      </c>
      <c r="E26" s="19">
        <v>0.89400000000000002</v>
      </c>
      <c r="F26" s="19">
        <v>0.94199999999999995</v>
      </c>
      <c r="G26" s="19">
        <v>0.97599999999999998</v>
      </c>
      <c r="H26" s="18">
        <f t="shared" si="0"/>
        <v>85.3</v>
      </c>
      <c r="I26" s="18">
        <f t="shared" si="1"/>
        <v>92.7</v>
      </c>
      <c r="J26" s="18">
        <f t="shared" si="2"/>
        <v>97.399999999999991</v>
      </c>
      <c r="K26" s="18">
        <f t="shared" si="3"/>
        <v>89.4</v>
      </c>
      <c r="L26" s="18">
        <f t="shared" si="4"/>
        <v>94.199999999999989</v>
      </c>
      <c r="M26" s="18">
        <f t="shared" si="5"/>
        <v>97.6</v>
      </c>
    </row>
    <row r="27" spans="1:13" ht="34" x14ac:dyDescent="0.2">
      <c r="A27" s="23" t="s">
        <v>186</v>
      </c>
      <c r="B27" s="19">
        <v>0.83299999999999996</v>
      </c>
      <c r="C27" s="19">
        <v>0.91300000000000003</v>
      </c>
      <c r="D27" s="19">
        <v>0.96599999999999997</v>
      </c>
      <c r="E27" s="19">
        <v>0.89900000000000002</v>
      </c>
      <c r="F27" s="19">
        <v>0.94699999999999995</v>
      </c>
      <c r="G27" s="19">
        <v>0.97699999999999998</v>
      </c>
      <c r="H27" s="18">
        <f t="shared" si="0"/>
        <v>83.3</v>
      </c>
      <c r="I27" s="18">
        <f t="shared" si="1"/>
        <v>91.3</v>
      </c>
      <c r="J27" s="18">
        <f t="shared" si="2"/>
        <v>96.6</v>
      </c>
      <c r="K27" s="18">
        <f t="shared" si="3"/>
        <v>89.9</v>
      </c>
      <c r="L27" s="18">
        <f t="shared" si="4"/>
        <v>94.699999999999989</v>
      </c>
      <c r="M27" s="18">
        <f t="shared" si="5"/>
        <v>97.7</v>
      </c>
    </row>
    <row r="28" spans="1:13" ht="34" x14ac:dyDescent="0.2">
      <c r="A28" s="23" t="s">
        <v>185</v>
      </c>
      <c r="B28" s="19">
        <v>0.81100000000000005</v>
      </c>
      <c r="C28" s="19">
        <v>0.89600000000000002</v>
      </c>
      <c r="D28" s="19">
        <v>0.95699999999999996</v>
      </c>
      <c r="E28" s="19">
        <v>0.90500000000000003</v>
      </c>
      <c r="F28" s="19">
        <v>0.95099999999999996</v>
      </c>
      <c r="G28" s="19">
        <v>0.97899999999999998</v>
      </c>
      <c r="H28" s="18">
        <f t="shared" si="0"/>
        <v>81.100000000000009</v>
      </c>
      <c r="I28" s="18">
        <f t="shared" si="1"/>
        <v>89.600000000000009</v>
      </c>
      <c r="J28" s="18">
        <f t="shared" si="2"/>
        <v>95.7</v>
      </c>
      <c r="K28" s="18">
        <f t="shared" si="3"/>
        <v>90.5</v>
      </c>
      <c r="L28" s="18">
        <f t="shared" si="4"/>
        <v>95.1</v>
      </c>
      <c r="M28" s="18">
        <f t="shared" si="5"/>
        <v>97.899999999999991</v>
      </c>
    </row>
    <row r="29" spans="1:13" ht="34" x14ac:dyDescent="0.2">
      <c r="A29" s="23" t="s">
        <v>184</v>
      </c>
      <c r="B29" s="19">
        <v>0.78700000000000003</v>
      </c>
      <c r="C29" s="19">
        <v>0.877</v>
      </c>
      <c r="D29" s="19">
        <v>0.94699999999999995</v>
      </c>
      <c r="E29" s="19">
        <v>0.91200000000000003</v>
      </c>
      <c r="F29" s="19">
        <v>0.95399999999999996</v>
      </c>
      <c r="G29" s="19">
        <v>0.98</v>
      </c>
      <c r="H29" s="18">
        <f t="shared" si="0"/>
        <v>78.7</v>
      </c>
      <c r="I29" s="18">
        <f t="shared" si="1"/>
        <v>87.7</v>
      </c>
      <c r="J29" s="18">
        <f t="shared" si="2"/>
        <v>94.699999999999989</v>
      </c>
      <c r="K29" s="18">
        <f t="shared" si="3"/>
        <v>91.2</v>
      </c>
      <c r="L29" s="18">
        <f t="shared" si="4"/>
        <v>95.399999999999991</v>
      </c>
      <c r="M29" s="18">
        <f t="shared" si="5"/>
        <v>98</v>
      </c>
    </row>
    <row r="30" spans="1:13" ht="34" x14ac:dyDescent="0.2">
      <c r="A30" s="23" t="s">
        <v>183</v>
      </c>
      <c r="B30" s="19">
        <v>0.88500000000000001</v>
      </c>
      <c r="C30" s="19">
        <v>0.94499999999999995</v>
      </c>
      <c r="D30" s="19">
        <v>0.98199999999999998</v>
      </c>
      <c r="E30" s="19">
        <v>0.874</v>
      </c>
      <c r="F30" s="19">
        <v>0.93300000000000005</v>
      </c>
      <c r="G30" s="19">
        <v>0.97099999999999997</v>
      </c>
      <c r="H30" s="18">
        <f t="shared" si="0"/>
        <v>88.5</v>
      </c>
      <c r="I30" s="18">
        <f t="shared" si="1"/>
        <v>94.5</v>
      </c>
      <c r="J30" s="18">
        <f t="shared" si="2"/>
        <v>98.2</v>
      </c>
      <c r="K30" s="18">
        <f t="shared" si="3"/>
        <v>87.4</v>
      </c>
      <c r="L30" s="18">
        <f t="shared" si="4"/>
        <v>93.300000000000011</v>
      </c>
      <c r="M30" s="18">
        <f t="shared" si="5"/>
        <v>97.1</v>
      </c>
    </row>
    <row r="31" spans="1:13" ht="34" x14ac:dyDescent="0.2">
      <c r="A31" s="23" t="s">
        <v>182</v>
      </c>
      <c r="B31" s="19">
        <v>0.871</v>
      </c>
      <c r="C31" s="19">
        <v>0.93899999999999995</v>
      </c>
      <c r="D31" s="19">
        <v>0.97899999999999998</v>
      </c>
      <c r="E31" s="19">
        <v>0.88100000000000001</v>
      </c>
      <c r="F31" s="19">
        <v>0.93600000000000005</v>
      </c>
      <c r="G31" s="19">
        <v>0.97199999999999998</v>
      </c>
      <c r="H31" s="18">
        <f t="shared" si="0"/>
        <v>87.1</v>
      </c>
      <c r="I31" s="18">
        <f t="shared" si="1"/>
        <v>93.899999999999991</v>
      </c>
      <c r="J31" s="18">
        <f t="shared" si="2"/>
        <v>97.899999999999991</v>
      </c>
      <c r="K31" s="18">
        <f t="shared" si="3"/>
        <v>88.1</v>
      </c>
      <c r="L31" s="18">
        <f t="shared" si="4"/>
        <v>93.600000000000009</v>
      </c>
      <c r="M31" s="18">
        <f t="shared" si="5"/>
        <v>97.2</v>
      </c>
    </row>
    <row r="32" spans="1:13" ht="34" x14ac:dyDescent="0.2">
      <c r="A32" s="23" t="s">
        <v>181</v>
      </c>
      <c r="B32" s="19">
        <v>0.85599999999999998</v>
      </c>
      <c r="C32" s="19">
        <v>0.92900000000000005</v>
      </c>
      <c r="D32" s="19">
        <v>0.97499999999999998</v>
      </c>
      <c r="E32" s="19">
        <v>0.88900000000000001</v>
      </c>
      <c r="F32" s="19">
        <v>0.94</v>
      </c>
      <c r="G32" s="19">
        <v>0.97399999999999998</v>
      </c>
      <c r="H32" s="18">
        <f t="shared" si="0"/>
        <v>85.6</v>
      </c>
      <c r="I32" s="18">
        <f t="shared" si="1"/>
        <v>92.9</v>
      </c>
      <c r="J32" s="18">
        <f t="shared" si="2"/>
        <v>97.5</v>
      </c>
      <c r="K32" s="18">
        <f t="shared" si="3"/>
        <v>88.9</v>
      </c>
      <c r="L32" s="18">
        <f t="shared" si="4"/>
        <v>94</v>
      </c>
      <c r="M32" s="18">
        <f t="shared" si="5"/>
        <v>97.399999999999991</v>
      </c>
    </row>
    <row r="33" spans="1:13" ht="34" x14ac:dyDescent="0.2">
      <c r="A33" s="23" t="s">
        <v>180</v>
      </c>
      <c r="B33" s="19">
        <v>0.83299999999999996</v>
      </c>
      <c r="C33" s="19">
        <v>0.91200000000000003</v>
      </c>
      <c r="D33" s="19">
        <v>0.96699999999999997</v>
      </c>
      <c r="E33" s="19">
        <v>0.89500000000000002</v>
      </c>
      <c r="F33" s="19">
        <v>0.94499999999999995</v>
      </c>
      <c r="G33" s="19">
        <v>0.97699999999999998</v>
      </c>
      <c r="H33" s="18">
        <f t="shared" si="0"/>
        <v>83.3</v>
      </c>
      <c r="I33" s="18">
        <f t="shared" si="1"/>
        <v>91.2</v>
      </c>
      <c r="J33" s="18">
        <f t="shared" si="2"/>
        <v>96.7</v>
      </c>
      <c r="K33" s="18">
        <f t="shared" si="3"/>
        <v>89.5</v>
      </c>
      <c r="L33" s="18">
        <f t="shared" si="4"/>
        <v>94.5</v>
      </c>
      <c r="M33" s="18">
        <f t="shared" si="5"/>
        <v>97.7</v>
      </c>
    </row>
    <row r="34" spans="1:13" ht="34" x14ac:dyDescent="0.2">
      <c r="A34" s="23" t="s">
        <v>179</v>
      </c>
      <c r="B34" s="19">
        <v>0.81299999999999994</v>
      </c>
      <c r="C34" s="19">
        <v>0.89900000000000002</v>
      </c>
      <c r="D34" s="19">
        <v>0.95899999999999996</v>
      </c>
      <c r="E34" s="19">
        <v>0.90200000000000002</v>
      </c>
      <c r="F34" s="19">
        <v>0.94899999999999995</v>
      </c>
      <c r="G34" s="19">
        <v>0.97799999999999998</v>
      </c>
      <c r="H34" s="18">
        <f t="shared" si="0"/>
        <v>81.3</v>
      </c>
      <c r="I34" s="18">
        <f t="shared" si="1"/>
        <v>89.9</v>
      </c>
      <c r="J34" s="18">
        <f t="shared" si="2"/>
        <v>95.899999999999991</v>
      </c>
      <c r="K34" s="18">
        <f t="shared" si="3"/>
        <v>90.2</v>
      </c>
      <c r="L34" s="18">
        <f t="shared" si="4"/>
        <v>94.899999999999991</v>
      </c>
      <c r="M34" s="18">
        <f t="shared" si="5"/>
        <v>97.8</v>
      </c>
    </row>
    <row r="35" spans="1:13" ht="34" x14ac:dyDescent="0.2">
      <c r="A35" s="23" t="s">
        <v>178</v>
      </c>
      <c r="B35" s="19">
        <v>0.79100000000000004</v>
      </c>
      <c r="C35" s="19">
        <v>0.88</v>
      </c>
      <c r="D35" s="19">
        <v>0.94699999999999995</v>
      </c>
      <c r="E35" s="19">
        <v>0.90500000000000003</v>
      </c>
      <c r="F35" s="19">
        <v>0.95099999999999996</v>
      </c>
      <c r="G35" s="19">
        <v>0.97899999999999998</v>
      </c>
      <c r="H35" s="18">
        <f t="shared" si="0"/>
        <v>79.100000000000009</v>
      </c>
      <c r="I35" s="18">
        <f t="shared" si="1"/>
        <v>88</v>
      </c>
      <c r="J35" s="18">
        <f t="shared" si="2"/>
        <v>94.699999999999989</v>
      </c>
      <c r="K35" s="18">
        <f t="shared" si="3"/>
        <v>90.5</v>
      </c>
      <c r="L35" s="18">
        <f t="shared" si="4"/>
        <v>95.1</v>
      </c>
      <c r="M35" s="18">
        <f t="shared" si="5"/>
        <v>97.899999999999991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35"/>
  <sheetViews>
    <sheetView workbookViewId="0"/>
  </sheetViews>
  <sheetFormatPr baseColWidth="10" defaultColWidth="14.5" defaultRowHeight="15.75" customHeight="1" x14ac:dyDescent="0.15"/>
  <cols>
    <col min="2" max="2" width="21.33203125" customWidth="1"/>
  </cols>
  <sheetData>
    <row r="1" spans="1:6" ht="45" customHeight="1" x14ac:dyDescent="0.2">
      <c r="A1" s="8" t="s">
        <v>217</v>
      </c>
      <c r="B1" s="8"/>
      <c r="C1" s="8"/>
      <c r="F1" s="28" t="s">
        <v>209</v>
      </c>
    </row>
    <row r="2" spans="1:6" ht="62" customHeight="1" x14ac:dyDescent="0.2">
      <c r="A2" s="9" t="s">
        <v>0</v>
      </c>
      <c r="B2" s="15" t="s">
        <v>251</v>
      </c>
      <c r="C2" s="15" t="s">
        <v>252</v>
      </c>
      <c r="F2" s="24" t="s">
        <v>210</v>
      </c>
    </row>
    <row r="3" spans="1:6" ht="45" customHeight="1" x14ac:dyDescent="0.15">
      <c r="A3" s="4" t="s">
        <v>1</v>
      </c>
      <c r="B3" s="1">
        <v>34.049999999999997</v>
      </c>
      <c r="C3" s="1" t="s">
        <v>249</v>
      </c>
    </row>
    <row r="4" spans="1:6" ht="45" customHeight="1" x14ac:dyDescent="0.15">
      <c r="A4" s="4" t="s">
        <v>2</v>
      </c>
      <c r="B4" s="1">
        <v>13.2</v>
      </c>
      <c r="C4" s="1" t="s">
        <v>250</v>
      </c>
    </row>
    <row r="5" spans="1:6" ht="45" customHeight="1" x14ac:dyDescent="0.15">
      <c r="A5" s="4" t="s">
        <v>3</v>
      </c>
      <c r="B5" s="1">
        <v>13.54</v>
      </c>
      <c r="C5" s="1" t="s">
        <v>218</v>
      </c>
    </row>
    <row r="6" spans="1:6" ht="45" customHeight="1" x14ac:dyDescent="0.15">
      <c r="A6" s="5" t="s">
        <v>20</v>
      </c>
      <c r="B6" s="1">
        <v>25.44</v>
      </c>
      <c r="C6" s="1" t="s">
        <v>219</v>
      </c>
    </row>
    <row r="7" spans="1:6" ht="45" customHeight="1" x14ac:dyDescent="0.15">
      <c r="A7" s="5" t="s">
        <v>22</v>
      </c>
      <c r="B7" s="1">
        <v>23.48</v>
      </c>
      <c r="C7" s="1" t="s">
        <v>220</v>
      </c>
    </row>
    <row r="8" spans="1:6" ht="45" customHeight="1" x14ac:dyDescent="0.15">
      <c r="A8" s="5" t="s">
        <v>25</v>
      </c>
      <c r="B8" s="1">
        <v>21.88</v>
      </c>
      <c r="C8" s="1" t="s">
        <v>221</v>
      </c>
    </row>
    <row r="9" spans="1:6" ht="45" customHeight="1" x14ac:dyDescent="0.15">
      <c r="A9" s="5" t="s">
        <v>28</v>
      </c>
      <c r="B9" s="1">
        <v>19.88</v>
      </c>
      <c r="C9" s="1" t="s">
        <v>222</v>
      </c>
    </row>
    <row r="10" spans="1:6" ht="45" customHeight="1" x14ac:dyDescent="0.15">
      <c r="A10" s="5" t="s">
        <v>31</v>
      </c>
      <c r="B10" s="1">
        <v>17.59</v>
      </c>
      <c r="C10" s="1" t="s">
        <v>223</v>
      </c>
    </row>
    <row r="11" spans="1:6" ht="45" customHeight="1" x14ac:dyDescent="0.15">
      <c r="A11" s="5" t="s">
        <v>34</v>
      </c>
      <c r="B11" s="1">
        <v>15.35</v>
      </c>
      <c r="C11" s="1" t="s">
        <v>224</v>
      </c>
    </row>
    <row r="12" spans="1:6" ht="45" customHeight="1" x14ac:dyDescent="0.15">
      <c r="A12" s="5" t="s">
        <v>37</v>
      </c>
      <c r="B12" s="1">
        <v>25.95</v>
      </c>
      <c r="C12" s="1" t="s">
        <v>225</v>
      </c>
    </row>
    <row r="13" spans="1:6" ht="45" customHeight="1" x14ac:dyDescent="0.15">
      <c r="A13" s="4" t="s">
        <v>4</v>
      </c>
      <c r="B13" s="1">
        <v>23.7</v>
      </c>
      <c r="C13" s="1" t="s">
        <v>226</v>
      </c>
    </row>
    <row r="14" spans="1:6" ht="45" customHeight="1" x14ac:dyDescent="0.15">
      <c r="A14" s="5" t="s">
        <v>42</v>
      </c>
      <c r="B14" s="1">
        <v>21.67</v>
      </c>
      <c r="C14" s="1" t="s">
        <v>227</v>
      </c>
    </row>
    <row r="15" spans="1:6" ht="45" customHeight="1" x14ac:dyDescent="0.15">
      <c r="A15" s="4" t="s">
        <v>5</v>
      </c>
      <c r="B15" s="1">
        <v>19.600000000000001</v>
      </c>
      <c r="C15" s="1" t="s">
        <v>228</v>
      </c>
    </row>
    <row r="16" spans="1:6" ht="45" customHeight="1" x14ac:dyDescent="0.15">
      <c r="A16" s="5" t="s">
        <v>46</v>
      </c>
      <c r="B16" s="1">
        <v>17.71</v>
      </c>
      <c r="C16" s="1" t="s">
        <v>229</v>
      </c>
    </row>
    <row r="17" spans="1:3" ht="45" customHeight="1" x14ac:dyDescent="0.15">
      <c r="A17" s="4" t="s">
        <v>6</v>
      </c>
      <c r="B17" s="1">
        <v>15.55</v>
      </c>
      <c r="C17" s="1" t="s">
        <v>230</v>
      </c>
    </row>
    <row r="18" spans="1:3" ht="45" customHeight="1" x14ac:dyDescent="0.15">
      <c r="A18" s="5" t="s">
        <v>51</v>
      </c>
      <c r="B18" s="1">
        <v>25.14</v>
      </c>
      <c r="C18" s="1" t="s">
        <v>231</v>
      </c>
    </row>
    <row r="19" spans="1:3" ht="45" customHeight="1" x14ac:dyDescent="0.15">
      <c r="A19" s="5" t="s">
        <v>54</v>
      </c>
      <c r="B19" s="1">
        <v>23.57</v>
      </c>
      <c r="C19" s="1" t="s">
        <v>232</v>
      </c>
    </row>
    <row r="20" spans="1:3" ht="45" customHeight="1" x14ac:dyDescent="0.15">
      <c r="A20" s="5" t="s">
        <v>57</v>
      </c>
      <c r="B20" s="1">
        <v>21.39</v>
      </c>
      <c r="C20" s="1" t="s">
        <v>233</v>
      </c>
    </row>
    <row r="21" spans="1:3" ht="45" customHeight="1" x14ac:dyDescent="0.15">
      <c r="A21" s="5" t="s">
        <v>59</v>
      </c>
      <c r="B21" s="1">
        <v>19.600000000000001</v>
      </c>
      <c r="C21" s="1" t="s">
        <v>234</v>
      </c>
    </row>
    <row r="22" spans="1:3" ht="45" customHeight="1" x14ac:dyDescent="0.15">
      <c r="A22" s="5" t="s">
        <v>62</v>
      </c>
      <c r="B22" s="1">
        <v>17.850000000000001</v>
      </c>
      <c r="C22" s="1" t="s">
        <v>235</v>
      </c>
    </row>
    <row r="23" spans="1:3" ht="45" customHeight="1" x14ac:dyDescent="0.15">
      <c r="A23" s="5" t="s">
        <v>65</v>
      </c>
      <c r="B23" s="1">
        <v>15.73</v>
      </c>
      <c r="C23" s="2" t="s">
        <v>236</v>
      </c>
    </row>
    <row r="24" spans="1:3" ht="45" customHeight="1" x14ac:dyDescent="0.15">
      <c r="A24" s="5" t="s">
        <v>68</v>
      </c>
      <c r="B24" s="1">
        <v>25.42</v>
      </c>
      <c r="C24" s="1" t="s">
        <v>237</v>
      </c>
    </row>
    <row r="25" spans="1:3" ht="45" customHeight="1" x14ac:dyDescent="0.15">
      <c r="A25" s="4" t="s">
        <v>7</v>
      </c>
      <c r="B25" s="1">
        <v>23.82</v>
      </c>
      <c r="C25" s="1" t="s">
        <v>238</v>
      </c>
    </row>
    <row r="26" spans="1:3" ht="45" customHeight="1" x14ac:dyDescent="0.15">
      <c r="A26" s="5" t="s">
        <v>73</v>
      </c>
      <c r="B26" s="1">
        <v>21.82</v>
      </c>
      <c r="C26" s="1" t="s">
        <v>239</v>
      </c>
    </row>
    <row r="27" spans="1:3" ht="45" customHeight="1" x14ac:dyDescent="0.15">
      <c r="A27" s="4" t="s">
        <v>8</v>
      </c>
      <c r="B27" s="1">
        <v>19.47</v>
      </c>
      <c r="C27" s="1" t="s">
        <v>240</v>
      </c>
    </row>
    <row r="28" spans="1:3" ht="45" customHeight="1" x14ac:dyDescent="0.15">
      <c r="A28" s="5" t="s">
        <v>78</v>
      </c>
      <c r="B28" s="1">
        <v>17.57</v>
      </c>
      <c r="C28" s="1" t="s">
        <v>241</v>
      </c>
    </row>
    <row r="29" spans="1:3" ht="45" customHeight="1" x14ac:dyDescent="0.15">
      <c r="A29" s="4" t="s">
        <v>9</v>
      </c>
      <c r="B29" s="1">
        <v>15.41</v>
      </c>
      <c r="C29" s="1" t="s">
        <v>242</v>
      </c>
    </row>
    <row r="30" spans="1:3" ht="45" customHeight="1" x14ac:dyDescent="0.15">
      <c r="A30" s="5" t="s">
        <v>82</v>
      </c>
      <c r="B30" s="1">
        <v>25.53</v>
      </c>
      <c r="C30" s="2" t="s">
        <v>243</v>
      </c>
    </row>
    <row r="31" spans="1:3" ht="45" customHeight="1" x14ac:dyDescent="0.15">
      <c r="A31" s="5" t="s">
        <v>85</v>
      </c>
      <c r="B31" s="1">
        <v>23.85</v>
      </c>
      <c r="C31" s="1" t="s">
        <v>244</v>
      </c>
    </row>
    <row r="32" spans="1:3" ht="45" customHeight="1" x14ac:dyDescent="0.15">
      <c r="A32" s="5" t="s">
        <v>88</v>
      </c>
      <c r="B32" s="1">
        <v>21.91</v>
      </c>
      <c r="C32" s="1" t="s">
        <v>245</v>
      </c>
    </row>
    <row r="33" spans="1:3" ht="45" customHeight="1" x14ac:dyDescent="0.15">
      <c r="A33" s="5" t="s">
        <v>91</v>
      </c>
      <c r="B33" s="1">
        <v>19.47</v>
      </c>
      <c r="C33" s="1" t="s">
        <v>246</v>
      </c>
    </row>
    <row r="34" spans="1:3" ht="45" customHeight="1" x14ac:dyDescent="0.15">
      <c r="A34" s="5" t="s">
        <v>94</v>
      </c>
      <c r="B34" s="1">
        <v>17.850000000000001</v>
      </c>
      <c r="C34" s="1" t="s">
        <v>247</v>
      </c>
    </row>
    <row r="35" spans="1:3" ht="45" customHeight="1" x14ac:dyDescent="0.15">
      <c r="A35" s="5" t="s">
        <v>97</v>
      </c>
      <c r="B35" s="1">
        <v>15.5</v>
      </c>
      <c r="C35" s="1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supplementary table 1</vt:lpstr>
      <vt:lpstr>supplementary table 2</vt:lpstr>
      <vt:lpstr>supplementary table 3</vt:lpstr>
      <vt:lpstr>supplementary table 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2020-11-19T14:41:32Z</dcterms:created>
  <dcterms:modified xsi:type="dcterms:W3CDTF">2020-12-10T11:49:57Z</dcterms:modified>
</cp:coreProperties>
</file>